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410" windowWidth="19320" windowHeight="8415" tabRatio="851" activeTab="0"/>
  </bookViews>
  <sheets>
    <sheet name="日程表" sheetId="1" r:id="rId1"/>
  </sheets>
  <definedNames>
    <definedName name="_xlnm.Print_Area" localSheetId="0">'日程表'!$A$1:$S$79</definedName>
  </definedNames>
  <calcPr fullCalcOnLoad="1"/>
</workbook>
</file>

<file path=xl/sharedStrings.xml><?xml version="1.0" encoding="utf-8"?>
<sst xmlns="http://schemas.openxmlformats.org/spreadsheetml/2006/main" count="70" uniqueCount="38">
  <si>
    <t>発</t>
  </si>
  <si>
    <t>着</t>
  </si>
  <si>
    <t>曜</t>
  </si>
  <si>
    <t>日</t>
  </si>
  <si>
    <t>時間</t>
  </si>
  <si>
    <t>都市</t>
  </si>
  <si>
    <t>入間市</t>
  </si>
  <si>
    <t>※　現時点での予定であり、事情等により日程を変更することがある。</t>
  </si>
  <si>
    <t>【先発結団式：入間市】</t>
  </si>
  <si>
    <t>【後発結団式：入間市】</t>
  </si>
  <si>
    <t>入間市泊</t>
  </si>
  <si>
    <t>硫黄島泊</t>
  </si>
  <si>
    <t>遺骨収集・調査</t>
  </si>
  <si>
    <t>入間基地</t>
  </si>
  <si>
    <t>硫黄島基地</t>
  </si>
  <si>
    <t>平成２１年度　第４次硫黄島戦没者遺骨収集・調査　日程表(案)</t>
  </si>
  <si>
    <t>現地追悼式</t>
  </si>
  <si>
    <t>帰還準備</t>
  </si>
  <si>
    <t>定期便</t>
  </si>
  <si>
    <t>11:10</t>
  </si>
  <si>
    <t>【引渡式】</t>
  </si>
  <si>
    <t>東京都内泊</t>
  </si>
  <si>
    <t>定期便</t>
  </si>
  <si>
    <t>父島</t>
  </si>
  <si>
    <t>発</t>
  </si>
  <si>
    <t>ヘリ</t>
  </si>
  <si>
    <t>硫黄島基地</t>
  </si>
  <si>
    <t>着</t>
  </si>
  <si>
    <t>特別便</t>
  </si>
  <si>
    <t>１班</t>
  </si>
  <si>
    <t>２班</t>
  </si>
  <si>
    <t>時間</t>
  </si>
  <si>
    <t>都市</t>
  </si>
  <si>
    <t>硫黄島泊</t>
  </si>
  <si>
    <t>入間市泊</t>
  </si>
  <si>
    <t>３班</t>
  </si>
  <si>
    <t>H22'実施地域の策定</t>
  </si>
  <si>
    <t>別紙１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</si>
</sst>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);[Red]\(0\)"/>
    <numFmt numFmtId="178" formatCode="0.000_ "/>
    <numFmt numFmtId="179" formatCode="0.0_ "/>
    <numFmt numFmtId="180" formatCode="&quot;¥&quot;#,##0.0_);[Red]\(&quot;¥&quot;#,##0.0\)"/>
    <numFmt numFmtId="181" formatCode="&quot;US$&quot;#,##0.00;\-&quot;US$&quot;#,##0.00"/>
    <numFmt numFmtId="182" formatCode="#,##0_ "/>
    <numFmt numFmtId="183" formatCode="0_ "/>
    <numFmt numFmtId="184" formatCode="#,##0.0_);[Red]\(#,##0.0\)"/>
    <numFmt numFmtId="185" formatCode="#,##0.0_ "/>
    <numFmt numFmtId="186" formatCode="&quot;¥&quot;#,##0.0;&quot;¥&quot;\-#,##0.0"/>
    <numFmt numFmtId="187" formatCode="\$#,##0.00;\-\$#,##0.00"/>
    <numFmt numFmtId="188" formatCode="dd\-mmm\-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mmm\-yyyy"/>
    <numFmt numFmtId="193" formatCode="#,##0_);[Red]\(#,##0\)"/>
    <numFmt numFmtId="194" formatCode="aaa"/>
    <numFmt numFmtId="195" formatCode="m&quot;月&quot;d&quot;日&quot;;@"/>
    <numFmt numFmtId="196" formatCode="aaa&quot;曜日&quot;"/>
    <numFmt numFmtId="197" formatCode="&quot;＜&quot;0&quot;＞&quot;;&quot;△ &quot;0"/>
    <numFmt numFmtId="198" formatCode="hh:mm"/>
    <numFmt numFmtId="199" formatCode="#,##0&quot;р.&quot;;\-#,##0&quot;р.&quot;"/>
    <numFmt numFmtId="200" formatCode="#,##0&quot;р.&quot;;[Red]\-#,##0&quot;р.&quot;"/>
    <numFmt numFmtId="201" formatCode="#,##0.00&quot;р.&quot;;\-#,##0.00&quot;р.&quot;"/>
    <numFmt numFmtId="202" formatCode="#,##0.00&quot;р.&quot;;[Red]\-#,##0.00&quot;р.&quot;"/>
    <numFmt numFmtId="203" formatCode="_-* #,##0&quot;р.&quot;_-;\-* #,##0&quot;р.&quot;_-;_-* &quot;-&quot;&quot;р.&quot;_-;_-@_-"/>
    <numFmt numFmtId="204" formatCode="_-* #,##0_р_._-;\-* #,##0_р_._-;_-* &quot;-&quot;_р_._-;_-@_-"/>
    <numFmt numFmtId="205" formatCode="_-* #,##0.00&quot;р.&quot;_-;\-* #,##0.00&quot;р.&quot;_-;_-* &quot;-&quot;??&quot;р.&quot;_-;_-@_-"/>
    <numFmt numFmtId="206" formatCode="_-* #,##0.00_р_._-;\-* #,##0.00_р_._-;_-* &quot;-&quot;??_р_._-;_-@_-"/>
    <numFmt numFmtId="207" formatCode="[$€-2]\ #,##0.00_);[Red]\([$€-2]\ #,##0.00\)"/>
    <numFmt numFmtId="208" formatCode="[$-FC19]d\ mmmm\ yyyy\ &quot;г.&quot;"/>
    <numFmt numFmtId="209" formatCode="yyyy/m/d;@"/>
    <numFmt numFmtId="210" formatCode="0&quot;名&quot;_ "/>
    <numFmt numFmtId="211" formatCode="[$-411]ggge&quot;年&quot;m&quot;月&quot;d&quot;日&quot;;@"/>
    <numFmt numFmtId="212" formatCode="#,##0&quot;名&quot;_ "/>
    <numFmt numFmtId="213" formatCode="[$-411]ge\.m\.d;@"/>
    <numFmt numFmtId="214" formatCode="#,##0&quot;埋葬地&quot;"/>
    <numFmt numFmtId="215" formatCode="#,##0&quot;名&quot;"/>
    <numFmt numFmtId="216" formatCode="#,##0&quot;柱&quot;"/>
    <numFmt numFmtId="217" formatCode="#,##0;[Red]#,##0"/>
    <numFmt numFmtId="218" formatCode="0;[Red]0"/>
    <numFmt numFmtId="219" formatCode="hh:mm;@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6"/>
      <name val="Verdana"/>
      <family val="2"/>
    </font>
    <font>
      <sz val="10"/>
      <name val="ＭＳ ゴシック"/>
      <family val="3"/>
    </font>
    <font>
      <sz val="10"/>
      <color indexed="12"/>
      <name val="ＭＳ ゴシック"/>
      <family val="3"/>
    </font>
    <font>
      <b/>
      <sz val="1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sz val="8"/>
      <color indexed="12"/>
      <name val="HG丸ｺﾞｼｯｸM-PRO"/>
      <family val="3"/>
    </font>
    <font>
      <b/>
      <sz val="10"/>
      <color indexed="10"/>
      <name val="HG丸ｺﾞｼｯｸM-PRO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8"/>
      <color indexed="12"/>
      <name val="ＭＳ ゴシック"/>
      <family val="3"/>
    </font>
    <font>
      <b/>
      <sz val="10"/>
      <color indexed="9"/>
      <name val="ＭＳ ゴシック"/>
      <family val="3"/>
    </font>
    <font>
      <b/>
      <sz val="12"/>
      <color indexed="10"/>
      <name val="ＭＳ ゴシック"/>
      <family val="3"/>
    </font>
    <font>
      <sz val="6"/>
      <name val="ＭＳ Ｐゴシック"/>
      <family val="3"/>
    </font>
    <font>
      <b/>
      <sz val="18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0000FF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4" fillId="0" borderId="0" xfId="61" applyFont="1">
      <alignment/>
      <protection/>
    </xf>
    <xf numFmtId="49" fontId="4" fillId="0" borderId="0" xfId="61" applyNumberFormat="1" applyFont="1">
      <alignment/>
      <protection/>
    </xf>
    <xf numFmtId="0" fontId="4" fillId="0" borderId="0" xfId="61" applyFont="1" applyAlignment="1">
      <alignment horizontal="center"/>
      <protection/>
    </xf>
    <xf numFmtId="0" fontId="4" fillId="0" borderId="0" xfId="61" applyFont="1" applyAlignment="1">
      <alignment horizontal="left" vertical="center"/>
      <protection/>
    </xf>
    <xf numFmtId="0" fontId="8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>
      <alignment/>
      <protection/>
    </xf>
    <xf numFmtId="56" fontId="4" fillId="0" borderId="10" xfId="61" applyNumberFormat="1" applyFont="1" applyBorder="1" applyAlignment="1">
      <alignment horizontal="center" vertical="center"/>
      <protection/>
    </xf>
    <xf numFmtId="56" fontId="4" fillId="0" borderId="11" xfId="61" applyNumberFormat="1" applyFont="1" applyBorder="1" applyAlignment="1">
      <alignment horizontal="center" vertical="center"/>
      <protection/>
    </xf>
    <xf numFmtId="56" fontId="4" fillId="0" borderId="12" xfId="61" applyNumberFormat="1" applyFont="1" applyBorder="1" applyAlignment="1">
      <alignment horizontal="center" vertical="center"/>
      <protection/>
    </xf>
    <xf numFmtId="49" fontId="7" fillId="0" borderId="0" xfId="61" applyNumberFormat="1" applyFont="1" applyAlignment="1">
      <alignment/>
      <protection/>
    </xf>
    <xf numFmtId="219" fontId="4" fillId="0" borderId="13" xfId="61" applyNumberFormat="1" applyFont="1" applyBorder="1" applyAlignment="1">
      <alignment horizont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13" xfId="61" applyFont="1" applyBorder="1" applyAlignment="1">
      <alignment horizontal="center"/>
      <protection/>
    </xf>
    <xf numFmtId="20" fontId="4" fillId="0" borderId="14" xfId="61" applyNumberFormat="1" applyFont="1" applyBorder="1" applyAlignment="1">
      <alignment horizontal="distributed"/>
      <protection/>
    </xf>
    <xf numFmtId="219" fontId="4" fillId="0" borderId="15" xfId="61" applyNumberFormat="1" applyFont="1" applyBorder="1" applyAlignment="1">
      <alignment horizontal="center"/>
      <protection/>
    </xf>
    <xf numFmtId="0" fontId="4" fillId="0" borderId="16" xfId="61" applyFont="1" applyBorder="1" applyAlignment="1">
      <alignment horizontal="distributed"/>
      <protection/>
    </xf>
    <xf numFmtId="0" fontId="4" fillId="0" borderId="15" xfId="61" applyFont="1" applyBorder="1" applyAlignment="1">
      <alignment horizontal="center"/>
      <protection/>
    </xf>
    <xf numFmtId="0" fontId="4" fillId="0" borderId="14" xfId="61" applyFont="1" applyBorder="1" applyAlignment="1">
      <alignment horizontal="distributed" vertical="center"/>
      <protection/>
    </xf>
    <xf numFmtId="49" fontId="4" fillId="0" borderId="15" xfId="61" applyNumberFormat="1" applyFont="1" applyBorder="1" applyAlignment="1">
      <alignment horizontal="center"/>
      <protection/>
    </xf>
    <xf numFmtId="219" fontId="4" fillId="0" borderId="13" xfId="61" applyNumberFormat="1" applyFont="1" applyFill="1" applyBorder="1" applyAlignment="1">
      <alignment horizontal="center"/>
      <protection/>
    </xf>
    <xf numFmtId="20" fontId="4" fillId="0" borderId="0" xfId="61" applyNumberFormat="1" applyFont="1" applyBorder="1" applyAlignment="1">
      <alignment horizontal="distributed"/>
      <protection/>
    </xf>
    <xf numFmtId="49" fontId="4" fillId="0" borderId="13" xfId="61" applyNumberFormat="1" applyFont="1" applyBorder="1" applyAlignment="1">
      <alignment horizontal="center"/>
      <protection/>
    </xf>
    <xf numFmtId="219" fontId="4" fillId="0" borderId="17" xfId="61" applyNumberFormat="1" applyFont="1" applyBorder="1" applyAlignment="1">
      <alignment horizontal="center"/>
      <protection/>
    </xf>
    <xf numFmtId="219" fontId="4" fillId="0" borderId="13" xfId="61" applyNumberFormat="1" applyFont="1" applyBorder="1" applyAlignment="1" quotePrefix="1">
      <alignment horizontal="center"/>
      <protection/>
    </xf>
    <xf numFmtId="0" fontId="4" fillId="0" borderId="13" xfId="61" applyFont="1" applyBorder="1" applyAlignment="1">
      <alignment horizontal="distributed" vertical="center"/>
      <protection/>
    </xf>
    <xf numFmtId="20" fontId="4" fillId="0" borderId="0" xfId="61" applyNumberFormat="1" applyFont="1" applyBorder="1" applyAlignment="1">
      <alignment horizontal="distributed" vertical="center"/>
      <protection/>
    </xf>
    <xf numFmtId="20" fontId="4" fillId="0" borderId="18" xfId="61" applyNumberFormat="1" applyFont="1" applyBorder="1" applyAlignment="1">
      <alignment horizontal="distributed"/>
      <protection/>
    </xf>
    <xf numFmtId="0" fontId="4" fillId="0" borderId="16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19" xfId="61" applyFont="1" applyBorder="1" applyAlignment="1">
      <alignment horizontal="distributed" vertical="center"/>
      <protection/>
    </xf>
    <xf numFmtId="0" fontId="4" fillId="0" borderId="15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/>
      <protection/>
    </xf>
    <xf numFmtId="219" fontId="4" fillId="0" borderId="20" xfId="61" applyNumberFormat="1" applyFont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219" fontId="4" fillId="0" borderId="16" xfId="61" applyNumberFormat="1" applyFont="1" applyBorder="1" applyAlignment="1">
      <alignment horizontal="center"/>
      <protection/>
    </xf>
    <xf numFmtId="56" fontId="13" fillId="0" borderId="21" xfId="61" applyNumberFormat="1" applyFont="1" applyBorder="1" applyAlignment="1">
      <alignment horizontal="center" vertical="center"/>
      <protection/>
    </xf>
    <xf numFmtId="56" fontId="13" fillId="0" borderId="22" xfId="61" applyNumberFormat="1" applyFont="1" applyBorder="1" applyAlignment="1">
      <alignment horizontal="center" vertical="center"/>
      <protection/>
    </xf>
    <xf numFmtId="49" fontId="7" fillId="0" borderId="0" xfId="61" applyNumberFormat="1" applyFont="1" applyBorder="1" applyAlignment="1">
      <alignment/>
      <protection/>
    </xf>
    <xf numFmtId="0" fontId="9" fillId="33" borderId="23" xfId="61" applyFont="1" applyFill="1" applyBorder="1" applyAlignment="1">
      <alignment horizontal="center" vertical="center"/>
      <protection/>
    </xf>
    <xf numFmtId="219" fontId="4" fillId="0" borderId="24" xfId="61" applyNumberFormat="1" applyFont="1" applyBorder="1" applyAlignment="1">
      <alignment horizontal="center"/>
      <protection/>
    </xf>
    <xf numFmtId="0" fontId="4" fillId="0" borderId="25" xfId="61" applyFont="1" applyBorder="1" applyAlignment="1">
      <alignment horizontal="distributed" vertical="center"/>
      <protection/>
    </xf>
    <xf numFmtId="0" fontId="4" fillId="0" borderId="26" xfId="61" applyFont="1" applyBorder="1" applyAlignment="1">
      <alignment horizontal="distributed" vertical="center"/>
      <protection/>
    </xf>
    <xf numFmtId="56" fontId="4" fillId="0" borderId="0" xfId="61" applyNumberFormat="1" applyFont="1" applyBorder="1" applyAlignment="1">
      <alignment horizontal="left" vertical="center"/>
      <protection/>
    </xf>
    <xf numFmtId="56" fontId="4" fillId="0" borderId="0" xfId="61" applyNumberFormat="1" applyFont="1" applyBorder="1" applyAlignment="1">
      <alignment horizontal="center" vertical="center"/>
      <protection/>
    </xf>
    <xf numFmtId="194" fontId="4" fillId="0" borderId="0" xfId="61" applyNumberFormat="1" applyFont="1" applyBorder="1" applyAlignment="1">
      <alignment horizontal="center" vertical="center"/>
      <protection/>
    </xf>
    <xf numFmtId="20" fontId="4" fillId="0" borderId="0" xfId="61" applyNumberFormat="1" applyFont="1" applyBorder="1" applyAlignment="1">
      <alignment horizontal="center"/>
      <protection/>
    </xf>
    <xf numFmtId="20" fontId="4" fillId="0" borderId="16" xfId="61" applyNumberFormat="1" applyFont="1" applyBorder="1" applyAlignment="1">
      <alignment horizontal="distributed"/>
      <protection/>
    </xf>
    <xf numFmtId="219" fontId="4" fillId="0" borderId="0" xfId="61" applyNumberFormat="1" applyFont="1" applyBorder="1" applyAlignment="1">
      <alignment horizontal="center"/>
      <protection/>
    </xf>
    <xf numFmtId="219" fontId="4" fillId="0" borderId="27" xfId="61" applyNumberFormat="1" applyFont="1" applyBorder="1" applyAlignment="1">
      <alignment horizontal="center"/>
      <protection/>
    </xf>
    <xf numFmtId="219" fontId="4" fillId="0" borderId="26" xfId="61" applyNumberFormat="1" applyFont="1" applyBorder="1" applyAlignment="1">
      <alignment horizont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18" xfId="61" applyFont="1" applyBorder="1" applyAlignment="1">
      <alignment horizontal="distributed" vertical="center"/>
      <protection/>
    </xf>
    <xf numFmtId="219" fontId="4" fillId="0" borderId="17" xfId="61" applyNumberFormat="1" applyFont="1" applyBorder="1" applyAlignment="1" quotePrefix="1">
      <alignment horizontal="center"/>
      <protection/>
    </xf>
    <xf numFmtId="219" fontId="4" fillId="0" borderId="16" xfId="61" applyNumberFormat="1" applyFont="1" applyBorder="1" applyAlignment="1" quotePrefix="1">
      <alignment horizontal="center"/>
      <protection/>
    </xf>
    <xf numFmtId="183" fontId="16" fillId="34" borderId="28" xfId="61" applyNumberFormat="1" applyFont="1" applyFill="1" applyBorder="1" applyAlignment="1">
      <alignment horizontal="center" vertical="center"/>
      <protection/>
    </xf>
    <xf numFmtId="219" fontId="4" fillId="0" borderId="12" xfId="61" applyNumberFormat="1" applyFont="1" applyBorder="1" applyAlignment="1">
      <alignment horizontal="center"/>
      <protection/>
    </xf>
    <xf numFmtId="0" fontId="4" fillId="0" borderId="29" xfId="61" applyFont="1" applyBorder="1" applyAlignment="1">
      <alignment horizontal="distributed" vertical="center"/>
      <protection/>
    </xf>
    <xf numFmtId="0" fontId="4" fillId="0" borderId="12" xfId="61" applyFont="1" applyBorder="1" applyAlignment="1">
      <alignment horizontal="center"/>
      <protection/>
    </xf>
    <xf numFmtId="0" fontId="4" fillId="0" borderId="27" xfId="61" applyFont="1" applyBorder="1" applyAlignment="1">
      <alignment vertical="center"/>
      <protection/>
    </xf>
    <xf numFmtId="0" fontId="4" fillId="0" borderId="16" xfId="61" applyFont="1" applyBorder="1" applyAlignment="1">
      <alignment horizontal="center"/>
      <protection/>
    </xf>
    <xf numFmtId="0" fontId="4" fillId="0" borderId="27" xfId="61" applyFont="1" applyBorder="1" applyAlignment="1">
      <alignment horizontal="center"/>
      <protection/>
    </xf>
    <xf numFmtId="0" fontId="4" fillId="0" borderId="26" xfId="61" applyFont="1" applyBorder="1" applyAlignment="1">
      <alignment horizontal="center"/>
      <protection/>
    </xf>
    <xf numFmtId="0" fontId="9" fillId="33" borderId="30" xfId="61" applyFont="1" applyFill="1" applyBorder="1" applyAlignment="1">
      <alignment horizontal="center" vertical="center"/>
      <protection/>
    </xf>
    <xf numFmtId="0" fontId="9" fillId="33" borderId="31" xfId="61" applyFont="1" applyFill="1" applyBorder="1" applyAlignment="1">
      <alignment horizontal="center" vertical="center"/>
      <protection/>
    </xf>
    <xf numFmtId="0" fontId="4" fillId="0" borderId="32" xfId="61" applyFont="1" applyBorder="1" applyAlignment="1">
      <alignment horizontal="left" vertical="center"/>
      <protection/>
    </xf>
    <xf numFmtId="0" fontId="10" fillId="0" borderId="32" xfId="61" applyFont="1" applyBorder="1">
      <alignment/>
      <protection/>
    </xf>
    <xf numFmtId="20" fontId="9" fillId="0" borderId="32" xfId="61" applyNumberFormat="1" applyFont="1" applyFill="1" applyBorder="1" applyAlignment="1">
      <alignment horizontal="center"/>
      <protection/>
    </xf>
    <xf numFmtId="0" fontId="4" fillId="0" borderId="33" xfId="61" applyFont="1" applyBorder="1" applyAlignment="1">
      <alignment horizontal="right"/>
      <protection/>
    </xf>
    <xf numFmtId="0" fontId="4" fillId="0" borderId="34" xfId="61" applyFont="1" applyBorder="1" applyAlignment="1">
      <alignment horizontal="center"/>
      <protection/>
    </xf>
    <xf numFmtId="0" fontId="4" fillId="0" borderId="0" xfId="61" applyFont="1" applyFill="1" applyBorder="1" applyAlignment="1">
      <alignment vertical="center"/>
      <protection/>
    </xf>
    <xf numFmtId="219" fontId="4" fillId="0" borderId="35" xfId="61" applyNumberFormat="1" applyFont="1" applyBorder="1" applyAlignment="1">
      <alignment horizontal="center"/>
      <protection/>
    </xf>
    <xf numFmtId="219" fontId="4" fillId="0" borderId="36" xfId="61" applyNumberFormat="1" applyFont="1" applyFill="1" applyBorder="1" applyAlignment="1">
      <alignment horizontal="center"/>
      <protection/>
    </xf>
    <xf numFmtId="219" fontId="4" fillId="0" borderId="36" xfId="61" applyNumberFormat="1" applyFont="1" applyBorder="1" applyAlignment="1">
      <alignment horizontal="center"/>
      <protection/>
    </xf>
    <xf numFmtId="0" fontId="4" fillId="0" borderId="34" xfId="61" applyFont="1" applyBorder="1" applyAlignment="1">
      <alignment horizontal="distributed" vertical="center"/>
      <protection/>
    </xf>
    <xf numFmtId="0" fontId="5" fillId="0" borderId="32" xfId="61" applyFont="1" applyBorder="1" applyAlignment="1">
      <alignment horizontal="left" vertical="center"/>
      <protection/>
    </xf>
    <xf numFmtId="20" fontId="4" fillId="0" borderId="33" xfId="61" applyNumberFormat="1" applyFont="1" applyFill="1" applyBorder="1" applyAlignment="1">
      <alignment horizontal="right"/>
      <protection/>
    </xf>
    <xf numFmtId="0" fontId="4" fillId="0" borderId="33" xfId="61" applyFont="1" applyFill="1" applyBorder="1" applyAlignment="1">
      <alignment horizontal="right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20" fontId="9" fillId="0" borderId="16" xfId="61" applyNumberFormat="1" applyFont="1" applyFill="1" applyBorder="1" applyAlignment="1">
      <alignment horizontal="center"/>
      <protection/>
    </xf>
    <xf numFmtId="20" fontId="9" fillId="0" borderId="26" xfId="61" applyNumberFormat="1" applyFont="1" applyFill="1" applyBorder="1" applyAlignment="1">
      <alignment horizontal="center"/>
      <protection/>
    </xf>
    <xf numFmtId="0" fontId="5" fillId="0" borderId="0" xfId="61" applyFont="1" applyBorder="1" applyAlignment="1">
      <alignment horizontal="left" vertical="center"/>
      <protection/>
    </xf>
    <xf numFmtId="197" fontId="12" fillId="0" borderId="0" xfId="61" applyNumberFormat="1" applyFont="1" applyFill="1" applyBorder="1" applyAlignment="1">
      <alignment horizontal="left" vertical="center"/>
      <protection/>
    </xf>
    <xf numFmtId="0" fontId="5" fillId="0" borderId="16" xfId="61" applyFont="1" applyFill="1" applyBorder="1" applyAlignment="1">
      <alignment horizontal="left" vertical="center"/>
      <protection/>
    </xf>
    <xf numFmtId="0" fontId="5" fillId="0" borderId="27" xfId="61" applyFont="1" applyBorder="1" applyAlignment="1">
      <alignment horizontal="left" vertical="center"/>
      <protection/>
    </xf>
    <xf numFmtId="197" fontId="12" fillId="0" borderId="16" xfId="61" applyNumberFormat="1" applyFont="1" applyFill="1" applyBorder="1" applyAlignment="1">
      <alignment horizontal="left" vertical="center"/>
      <protection/>
    </xf>
    <xf numFmtId="0" fontId="4" fillId="0" borderId="0" xfId="61" applyFont="1" applyBorder="1" applyAlignment="1">
      <alignment horizontal="distributed"/>
      <protection/>
    </xf>
    <xf numFmtId="0" fontId="4" fillId="0" borderId="37" xfId="61" applyFont="1" applyBorder="1" applyAlignment="1">
      <alignment horizontal="center"/>
      <protection/>
    </xf>
    <xf numFmtId="0" fontId="4" fillId="0" borderId="38" xfId="61" applyFont="1" applyBorder="1" applyAlignment="1">
      <alignment horizontal="center"/>
      <protection/>
    </xf>
    <xf numFmtId="0" fontId="4" fillId="0" borderId="39" xfId="61" applyFont="1" applyBorder="1" applyAlignment="1">
      <alignment horizontal="center"/>
      <protection/>
    </xf>
    <xf numFmtId="219" fontId="4" fillId="0" borderId="40" xfId="61" applyNumberFormat="1" applyFont="1" applyBorder="1" applyAlignment="1">
      <alignment horizontal="center"/>
      <protection/>
    </xf>
    <xf numFmtId="0" fontId="4" fillId="0" borderId="40" xfId="61" applyFont="1" applyBorder="1" applyAlignment="1">
      <alignment horizontal="center"/>
      <protection/>
    </xf>
    <xf numFmtId="20" fontId="4" fillId="0" borderId="40" xfId="61" applyNumberFormat="1" applyFont="1" applyBorder="1" applyAlignment="1">
      <alignment horizontal="center"/>
      <protection/>
    </xf>
    <xf numFmtId="0" fontId="17" fillId="0" borderId="32" xfId="61" applyFont="1" applyBorder="1">
      <alignment/>
      <protection/>
    </xf>
    <xf numFmtId="49" fontId="4" fillId="0" borderId="21" xfId="61" applyNumberFormat="1" applyFont="1" applyBorder="1" applyAlignment="1">
      <alignment horizontal="center"/>
      <protection/>
    </xf>
    <xf numFmtId="219" fontId="4" fillId="0" borderId="41" xfId="61" applyNumberFormat="1" applyFont="1" applyBorder="1" applyAlignment="1">
      <alignment horizontal="center"/>
      <protection/>
    </xf>
    <xf numFmtId="219" fontId="4" fillId="0" borderId="22" xfId="61" applyNumberFormat="1" applyFont="1" applyBorder="1" applyAlignment="1">
      <alignment horizontal="center"/>
      <protection/>
    </xf>
    <xf numFmtId="219" fontId="4" fillId="0" borderId="21" xfId="61" applyNumberFormat="1" applyFont="1" applyBorder="1" applyAlignment="1">
      <alignment horizontal="center"/>
      <protection/>
    </xf>
    <xf numFmtId="0" fontId="19" fillId="0" borderId="0" xfId="61" applyFont="1" applyFill="1" applyBorder="1" applyAlignment="1">
      <alignment horizontal="center" vertical="center"/>
      <protection/>
    </xf>
    <xf numFmtId="0" fontId="4" fillId="0" borderId="42" xfId="61" applyFont="1" applyFill="1" applyBorder="1" applyAlignment="1">
      <alignment horizontal="right"/>
      <protection/>
    </xf>
    <xf numFmtId="0" fontId="4" fillId="0" borderId="0" xfId="61" applyFont="1" applyBorder="1" applyAlignment="1">
      <alignment horizontal="left"/>
      <protection/>
    </xf>
    <xf numFmtId="0" fontId="4" fillId="0" borderId="38" xfId="61" applyFont="1" applyBorder="1" applyAlignment="1">
      <alignment horizontal="left"/>
      <protection/>
    </xf>
    <xf numFmtId="20" fontId="4" fillId="0" borderId="13" xfId="61" applyNumberFormat="1" applyFont="1" applyBorder="1" applyAlignment="1">
      <alignment horizontal="center"/>
      <protection/>
    </xf>
    <xf numFmtId="20" fontId="4" fillId="0" borderId="43" xfId="61" applyNumberFormat="1" applyFont="1" applyBorder="1" applyAlignment="1">
      <alignment horizontal="center"/>
      <protection/>
    </xf>
    <xf numFmtId="0" fontId="4" fillId="0" borderId="19" xfId="61" applyFont="1" applyBorder="1" applyAlignment="1">
      <alignment horizontal="distributed"/>
      <protection/>
    </xf>
    <xf numFmtId="0" fontId="4" fillId="0" borderId="19" xfId="61" applyFont="1" applyBorder="1" applyAlignment="1">
      <alignment horizontal="center"/>
      <protection/>
    </xf>
    <xf numFmtId="20" fontId="9" fillId="0" borderId="44" xfId="61" applyNumberFormat="1" applyFont="1" applyFill="1" applyBorder="1" applyAlignment="1">
      <alignment horizontal="center"/>
      <protection/>
    </xf>
    <xf numFmtId="0" fontId="19" fillId="0" borderId="18" xfId="61" applyFont="1" applyFill="1" applyBorder="1" applyAlignment="1">
      <alignment vertical="center"/>
      <protection/>
    </xf>
    <xf numFmtId="0" fontId="19" fillId="0" borderId="16" xfId="6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horizontal="right" vertical="center"/>
      <protection/>
    </xf>
    <xf numFmtId="0" fontId="4" fillId="0" borderId="32" xfId="61" applyFont="1" applyBorder="1" applyAlignment="1">
      <alignment vertical="center"/>
      <protection/>
    </xf>
    <xf numFmtId="0" fontId="10" fillId="0" borderId="0" xfId="61" applyFont="1" applyBorder="1">
      <alignment/>
      <protection/>
    </xf>
    <xf numFmtId="20" fontId="9" fillId="0" borderId="0" xfId="61" applyNumberFormat="1" applyFont="1" applyFill="1" applyBorder="1" applyAlignment="1">
      <alignment horizont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>
      <alignment/>
      <protection/>
    </xf>
    <xf numFmtId="0" fontId="17" fillId="0" borderId="0" xfId="61" applyFont="1" applyBorder="1">
      <alignment/>
      <protection/>
    </xf>
    <xf numFmtId="0" fontId="9" fillId="0" borderId="0" xfId="61" applyNumberFormat="1" applyFont="1" applyFill="1" applyBorder="1" applyAlignment="1">
      <alignment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33" xfId="61" applyFont="1" applyBorder="1" applyAlignment="1">
      <alignment horizontal="right" vertical="center"/>
      <protection/>
    </xf>
    <xf numFmtId="0" fontId="10" fillId="0" borderId="32" xfId="61" applyFont="1" applyFill="1" applyBorder="1" applyAlignment="1">
      <alignment horizontal="left" vertical="center"/>
      <protection/>
    </xf>
    <xf numFmtId="0" fontId="4" fillId="0" borderId="45" xfId="61" applyFont="1" applyBorder="1">
      <alignment/>
      <protection/>
    </xf>
    <xf numFmtId="0" fontId="4" fillId="0" borderId="46" xfId="61" applyFont="1" applyBorder="1">
      <alignment/>
      <protection/>
    </xf>
    <xf numFmtId="0" fontId="19" fillId="0" borderId="16" xfId="61" applyFont="1" applyFill="1" applyBorder="1" applyAlignment="1">
      <alignment horizontal="center" vertical="center"/>
      <protection/>
    </xf>
    <xf numFmtId="197" fontId="11" fillId="0" borderId="0" xfId="61" applyNumberFormat="1" applyFont="1" applyFill="1" applyBorder="1" applyAlignment="1">
      <alignment horizontal="center" vertical="center"/>
      <protection/>
    </xf>
    <xf numFmtId="197" fontId="4" fillId="0" borderId="0" xfId="61" applyNumberFormat="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>
      <alignment horizontal="right"/>
      <protection/>
    </xf>
    <xf numFmtId="0" fontId="15" fillId="0" borderId="0" xfId="61" applyFont="1" applyBorder="1" applyAlignment="1">
      <alignment vertical="center"/>
      <protection/>
    </xf>
    <xf numFmtId="0" fontId="4" fillId="0" borderId="26" xfId="61" applyFont="1" applyBorder="1" applyAlignment="1">
      <alignment horizontal="left" vertical="center"/>
      <protection/>
    </xf>
    <xf numFmtId="0" fontId="4" fillId="0" borderId="47" xfId="61" applyFont="1" applyBorder="1">
      <alignment/>
      <protection/>
    </xf>
    <xf numFmtId="0" fontId="4" fillId="0" borderId="48" xfId="61" applyFont="1" applyBorder="1" applyAlignment="1">
      <alignment horizontal="left" vertical="center"/>
      <protection/>
    </xf>
    <xf numFmtId="0" fontId="4" fillId="0" borderId="32" xfId="61" applyFont="1" applyBorder="1" applyAlignment="1">
      <alignment/>
      <protection/>
    </xf>
    <xf numFmtId="0" fontId="5" fillId="0" borderId="32" xfId="61" applyFont="1" applyFill="1" applyBorder="1" applyAlignment="1">
      <alignment horizontal="left" vertical="center"/>
      <protection/>
    </xf>
    <xf numFmtId="0" fontId="4" fillId="0" borderId="32" xfId="61" applyFont="1" applyFill="1" applyBorder="1">
      <alignment/>
      <protection/>
    </xf>
    <xf numFmtId="197" fontId="11" fillId="0" borderId="44" xfId="61" applyNumberFormat="1" applyFont="1" applyFill="1" applyBorder="1" applyAlignment="1">
      <alignment horizontal="center" vertical="center"/>
      <protection/>
    </xf>
    <xf numFmtId="0" fontId="9" fillId="0" borderId="32" xfId="61" applyNumberFormat="1" applyFont="1" applyFill="1" applyBorder="1" applyAlignment="1">
      <alignment/>
      <protection/>
    </xf>
    <xf numFmtId="197" fontId="4" fillId="0" borderId="33" xfId="61" applyNumberFormat="1" applyFont="1" applyFill="1" applyBorder="1" applyAlignment="1">
      <alignment horizontal="right" vertical="center"/>
      <protection/>
    </xf>
    <xf numFmtId="197" fontId="12" fillId="0" borderId="32" xfId="61" applyNumberFormat="1" applyFont="1" applyFill="1" applyBorder="1" applyAlignment="1">
      <alignment horizontal="left" vertical="center"/>
      <protection/>
    </xf>
    <xf numFmtId="0" fontId="4" fillId="0" borderId="32" xfId="61" applyFont="1" applyFill="1" applyBorder="1" applyAlignment="1">
      <alignment horizontal="left" vertical="center"/>
      <protection/>
    </xf>
    <xf numFmtId="0" fontId="9" fillId="35" borderId="49" xfId="61" applyFont="1" applyFill="1" applyBorder="1" applyAlignment="1">
      <alignment horizontal="center" vertical="center"/>
      <protection/>
    </xf>
    <xf numFmtId="0" fontId="19" fillId="0" borderId="50" xfId="61" applyFont="1" applyFill="1" applyBorder="1" applyAlignment="1">
      <alignment horizontal="center" vertical="center"/>
      <protection/>
    </xf>
    <xf numFmtId="0" fontId="4" fillId="0" borderId="33" xfId="61" applyFont="1" applyFill="1" applyBorder="1" applyAlignment="1">
      <alignment horizontal="right"/>
      <protection/>
    </xf>
    <xf numFmtId="0" fontId="15" fillId="0" borderId="27" xfId="61" applyFont="1" applyBorder="1" applyAlignment="1">
      <alignment vertical="center"/>
      <protection/>
    </xf>
    <xf numFmtId="0" fontId="4" fillId="0" borderId="16" xfId="61" applyFont="1" applyBorder="1" applyAlignment="1">
      <alignment horizontal="right" vertical="center"/>
      <protection/>
    </xf>
    <xf numFmtId="20" fontId="4" fillId="0" borderId="16" xfId="61" applyNumberFormat="1" applyFont="1" applyFill="1" applyBorder="1" applyAlignment="1">
      <alignment horizontal="right"/>
      <protection/>
    </xf>
    <xf numFmtId="0" fontId="4" fillId="0" borderId="51" xfId="61" applyFont="1" applyBorder="1" applyAlignment="1">
      <alignment/>
      <protection/>
    </xf>
    <xf numFmtId="0" fontId="9" fillId="33" borderId="52" xfId="61" applyFont="1" applyFill="1" applyBorder="1" applyAlignment="1">
      <alignment horizontal="center" vertical="center"/>
      <protection/>
    </xf>
    <xf numFmtId="0" fontId="9" fillId="33" borderId="23" xfId="61" applyFont="1" applyFill="1" applyBorder="1" applyAlignment="1">
      <alignment horizontal="center" vertical="center"/>
      <protection/>
    </xf>
    <xf numFmtId="0" fontId="9" fillId="33" borderId="53" xfId="61" applyFont="1" applyFill="1" applyBorder="1" applyAlignment="1">
      <alignment horizontal="center" vertical="center"/>
      <protection/>
    </xf>
    <xf numFmtId="0" fontId="9" fillId="33" borderId="31" xfId="61" applyFont="1" applyFill="1" applyBorder="1" applyAlignment="1">
      <alignment horizontal="center" vertical="center"/>
      <protection/>
    </xf>
    <xf numFmtId="0" fontId="9" fillId="33" borderId="30" xfId="61" applyFont="1" applyFill="1" applyBorder="1" applyAlignment="1">
      <alignment horizontal="center" vertical="center"/>
      <protection/>
    </xf>
    <xf numFmtId="0" fontId="9" fillId="33" borderId="54" xfId="61" applyFont="1" applyFill="1" applyBorder="1" applyAlignment="1">
      <alignment horizontal="center" vertical="center"/>
      <protection/>
    </xf>
    <xf numFmtId="56" fontId="13" fillId="0" borderId="55" xfId="61" applyNumberFormat="1" applyFont="1" applyBorder="1" applyAlignment="1">
      <alignment horizontal="center" vertical="center"/>
      <protection/>
    </xf>
    <xf numFmtId="56" fontId="13" fillId="0" borderId="13" xfId="61" applyNumberFormat="1" applyFont="1" applyBorder="1" applyAlignment="1">
      <alignment horizontal="center" vertical="center"/>
      <protection/>
    </xf>
    <xf numFmtId="56" fontId="13" fillId="0" borderId="56" xfId="61" applyNumberFormat="1" applyFont="1" applyBorder="1" applyAlignment="1">
      <alignment horizontal="center" vertical="center"/>
      <protection/>
    </xf>
    <xf numFmtId="56" fontId="13" fillId="0" borderId="15" xfId="61" applyNumberFormat="1" applyFont="1" applyBorder="1" applyAlignment="1">
      <alignment horizontal="center" vertical="center"/>
      <protection/>
    </xf>
    <xf numFmtId="194" fontId="13" fillId="0" borderId="21" xfId="61" applyNumberFormat="1" applyFont="1" applyBorder="1" applyAlignment="1">
      <alignment horizontal="center" vertical="center"/>
      <protection/>
    </xf>
    <xf numFmtId="194" fontId="13" fillId="0" borderId="17" xfId="61" applyNumberFormat="1" applyFont="1" applyBorder="1" applyAlignment="1">
      <alignment horizontal="center" vertical="center"/>
      <protection/>
    </xf>
    <xf numFmtId="0" fontId="14" fillId="0" borderId="13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4" fillId="0" borderId="16" xfId="61" applyFont="1" applyBorder="1" applyAlignment="1">
      <alignment horizontal="distributed" vertical="center"/>
      <protection/>
    </xf>
    <xf numFmtId="0" fontId="19" fillId="0" borderId="29" xfId="61" applyFont="1" applyFill="1" applyBorder="1" applyAlignment="1">
      <alignment horizontal="center" vertical="center"/>
      <protection/>
    </xf>
    <xf numFmtId="0" fontId="19" fillId="0" borderId="27" xfId="61" applyFont="1" applyFill="1" applyBorder="1" applyAlignment="1">
      <alignment horizontal="center" vertical="center"/>
      <protection/>
    </xf>
    <xf numFmtId="0" fontId="19" fillId="0" borderId="57" xfId="61" applyFont="1" applyFill="1" applyBorder="1" applyAlignment="1">
      <alignment horizontal="center" vertical="center"/>
      <protection/>
    </xf>
    <xf numFmtId="0" fontId="19" fillId="0" borderId="14" xfId="61" applyFont="1" applyFill="1" applyBorder="1" applyAlignment="1">
      <alignment horizontal="center" vertical="center"/>
      <protection/>
    </xf>
    <xf numFmtId="0" fontId="19" fillId="0" borderId="0" xfId="61" applyFont="1" applyFill="1" applyBorder="1" applyAlignment="1">
      <alignment horizontal="center" vertical="center"/>
      <protection/>
    </xf>
    <xf numFmtId="0" fontId="19" fillId="0" borderId="32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right" vertical="center"/>
      <protection/>
    </xf>
    <xf numFmtId="0" fontId="4" fillId="0" borderId="16" xfId="61" applyFont="1" applyFill="1" applyBorder="1" applyAlignment="1">
      <alignment horizontal="right" vertical="center"/>
      <protection/>
    </xf>
    <xf numFmtId="0" fontId="4" fillId="0" borderId="33" xfId="61" applyFont="1" applyFill="1" applyBorder="1" applyAlignment="1">
      <alignment horizontal="right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45" xfId="61" applyFont="1" applyBorder="1" applyAlignment="1">
      <alignment horizontal="center" vertical="center"/>
      <protection/>
    </xf>
    <xf numFmtId="0" fontId="7" fillId="0" borderId="14" xfId="61" applyNumberFormat="1" applyFont="1" applyFill="1" applyBorder="1" applyAlignment="1">
      <alignment horizontal="center"/>
      <protection/>
    </xf>
    <xf numFmtId="0" fontId="7" fillId="0" borderId="0" xfId="61" applyNumberFormat="1" applyFont="1" applyFill="1" applyBorder="1" applyAlignment="1">
      <alignment horizontal="center"/>
      <protection/>
    </xf>
    <xf numFmtId="0" fontId="7" fillId="0" borderId="45" xfId="61" applyNumberFormat="1" applyFont="1" applyFill="1" applyBorder="1" applyAlignment="1">
      <alignment horizontal="center"/>
      <protection/>
    </xf>
    <xf numFmtId="49" fontId="6" fillId="0" borderId="0" xfId="61" applyNumberFormat="1" applyFont="1" applyBorder="1" applyAlignment="1">
      <alignment horizontal="center" vertical="center" wrapText="1"/>
      <protection/>
    </xf>
    <xf numFmtId="0" fontId="55" fillId="0" borderId="14" xfId="61" applyFont="1" applyFill="1" applyBorder="1" applyAlignment="1">
      <alignment horizontal="center" vertical="center"/>
      <protection/>
    </xf>
    <xf numFmtId="0" fontId="55" fillId="0" borderId="0" xfId="61" applyFont="1" applyFill="1" applyBorder="1" applyAlignment="1">
      <alignment horizontal="center" vertical="center"/>
      <protection/>
    </xf>
    <xf numFmtId="0" fontId="55" fillId="0" borderId="45" xfId="61" applyFont="1" applyFill="1" applyBorder="1" applyAlignment="1">
      <alignment horizontal="center" vertical="center"/>
      <protection/>
    </xf>
    <xf numFmtId="0" fontId="13" fillId="0" borderId="5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94" fontId="13" fillId="0" borderId="59" xfId="61" applyNumberFormat="1" applyFont="1" applyBorder="1" applyAlignment="1">
      <alignment horizontal="center" vertical="center"/>
      <protection/>
    </xf>
    <xf numFmtId="0" fontId="37" fillId="0" borderId="0" xfId="61" applyFont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iyokoBL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8173700"/>
          <a:ext cx="9667875" cy="0"/>
        </a:xfrm>
        <a:prstGeom prst="rect">
          <a:avLst/>
        </a:prstGeom>
        <a:gradFill rotWithShape="1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view="pageBreakPreview" zoomScale="80" zoomScaleSheetLayoutView="80" zoomScalePageLayoutView="0" workbookViewId="0" topLeftCell="A1">
      <selection activeCell="S1" sqref="S1"/>
    </sheetView>
  </sheetViews>
  <sheetFormatPr defaultColWidth="9.00390625" defaultRowHeight="13.5"/>
  <cols>
    <col min="1" max="1" width="4.25390625" style="2" customWidth="1"/>
    <col min="2" max="2" width="5.00390625" style="1" customWidth="1"/>
    <col min="3" max="3" width="3.625" style="1" customWidth="1"/>
    <col min="4" max="4" width="6.50390625" style="1" bestFit="1" customWidth="1"/>
    <col min="5" max="5" width="10.125" style="1" customWidth="1"/>
    <col min="6" max="6" width="2.875" style="1" customWidth="1"/>
    <col min="7" max="7" width="10.375" style="1" customWidth="1"/>
    <col min="8" max="8" width="5.875" style="1" customWidth="1"/>
    <col min="9" max="9" width="10.00390625" style="1" customWidth="1"/>
    <col min="10" max="10" width="2.875" style="1" customWidth="1"/>
    <col min="11" max="11" width="10.875" style="1" customWidth="1"/>
    <col min="12" max="12" width="5.875" style="1" bestFit="1" customWidth="1"/>
    <col min="13" max="13" width="10.125" style="1" customWidth="1"/>
    <col min="14" max="14" width="2.875" style="1" customWidth="1"/>
    <col min="15" max="15" width="35.625" style="1" customWidth="1"/>
    <col min="16" max="16" width="7.375" style="1" customWidth="1"/>
    <col min="17" max="17" width="10.875" style="1" customWidth="1"/>
    <col min="18" max="18" width="3.25390625" style="1" customWidth="1"/>
    <col min="19" max="19" width="30.75390625" style="1" customWidth="1"/>
    <col min="20" max="16384" width="9.00390625" style="1" customWidth="1"/>
  </cols>
  <sheetData>
    <row r="1" ht="17.25">
      <c r="S1" s="190" t="s">
        <v>37</v>
      </c>
    </row>
    <row r="2" spans="15:19" ht="12">
      <c r="O2" s="7"/>
      <c r="P2" s="7"/>
      <c r="Q2" s="7"/>
      <c r="R2" s="7"/>
      <c r="S2" s="7"/>
    </row>
    <row r="3" spans="1:19" s="5" customFormat="1" ht="21" customHeight="1">
      <c r="A3" s="183" t="s">
        <v>15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</row>
    <row r="4" spans="1:19" ht="11.25" customHeight="1">
      <c r="A4" s="11"/>
      <c r="B4" s="11"/>
      <c r="C4" s="11"/>
      <c r="D4" s="11"/>
      <c r="E4" s="11"/>
      <c r="L4" s="11"/>
      <c r="M4" s="11"/>
      <c r="O4" s="7"/>
      <c r="P4" s="7"/>
      <c r="Q4" s="7"/>
      <c r="R4" s="7"/>
      <c r="S4" s="7"/>
    </row>
    <row r="5" spans="1:19" s="6" customFormat="1" ht="15" customHeight="1" thickBot="1">
      <c r="A5" s="39"/>
      <c r="B5" s="39"/>
      <c r="C5" s="39"/>
      <c r="D5" s="39"/>
      <c r="E5" s="39"/>
      <c r="K5" s="4"/>
      <c r="L5" s="39"/>
      <c r="M5" s="39"/>
      <c r="O5" s="30"/>
      <c r="P5" s="30"/>
      <c r="Q5" s="30"/>
      <c r="R5" s="130"/>
      <c r="S5" s="52"/>
    </row>
    <row r="6" spans="1:19" s="3" customFormat="1" ht="27" customHeight="1">
      <c r="A6" s="148" t="s">
        <v>3</v>
      </c>
      <c r="B6" s="149"/>
      <c r="C6" s="40" t="s">
        <v>2</v>
      </c>
      <c r="D6" s="40" t="s">
        <v>4</v>
      </c>
      <c r="E6" s="149" t="s">
        <v>5</v>
      </c>
      <c r="F6" s="149"/>
      <c r="G6" s="150" t="s">
        <v>29</v>
      </c>
      <c r="H6" s="151"/>
      <c r="I6" s="151"/>
      <c r="J6" s="151"/>
      <c r="K6" s="152"/>
      <c r="L6" s="40" t="s">
        <v>4</v>
      </c>
      <c r="M6" s="153" t="s">
        <v>5</v>
      </c>
      <c r="N6" s="149"/>
      <c r="O6" s="65" t="s">
        <v>30</v>
      </c>
      <c r="P6" s="66" t="s">
        <v>31</v>
      </c>
      <c r="Q6" s="151" t="s">
        <v>32</v>
      </c>
      <c r="R6" s="151"/>
      <c r="S6" s="141" t="s">
        <v>35</v>
      </c>
    </row>
    <row r="7" spans="1:19" ht="22.5" customHeight="1">
      <c r="A7" s="57">
        <v>1</v>
      </c>
      <c r="B7" s="8"/>
      <c r="C7" s="9"/>
      <c r="D7" s="12"/>
      <c r="E7" s="13"/>
      <c r="F7" s="14"/>
      <c r="G7" s="35"/>
      <c r="H7" s="35"/>
      <c r="I7" s="35"/>
      <c r="J7" s="71"/>
      <c r="K7" s="67"/>
      <c r="L7" s="73"/>
      <c r="M7" s="13"/>
      <c r="N7" s="76"/>
      <c r="O7" s="132"/>
      <c r="P7" s="30"/>
      <c r="Q7" s="30"/>
      <c r="R7" s="30"/>
      <c r="S7" s="123"/>
    </row>
    <row r="8" spans="1:19" ht="22.5" customHeight="1">
      <c r="A8" s="154">
        <v>40210</v>
      </c>
      <c r="B8" s="155"/>
      <c r="C8" s="158">
        <f>WEEKDAY(A8)</f>
        <v>2</v>
      </c>
      <c r="D8" s="21"/>
      <c r="E8" s="13" t="s">
        <v>6</v>
      </c>
      <c r="F8" s="14"/>
      <c r="G8" s="96" t="s">
        <v>8</v>
      </c>
      <c r="H8" s="35"/>
      <c r="I8" s="35"/>
      <c r="J8" s="35"/>
      <c r="K8" s="7"/>
      <c r="L8" s="74"/>
      <c r="M8" s="13"/>
      <c r="N8" s="13"/>
      <c r="O8" s="68"/>
      <c r="P8" s="114"/>
      <c r="Q8" s="114"/>
      <c r="R8" s="114"/>
      <c r="S8" s="123"/>
    </row>
    <row r="9" spans="1:19" ht="22.5" customHeight="1">
      <c r="A9" s="154"/>
      <c r="B9" s="155"/>
      <c r="C9" s="158"/>
      <c r="D9" s="12"/>
      <c r="E9" s="13"/>
      <c r="F9" s="14"/>
      <c r="G9" s="35"/>
      <c r="H9" s="35"/>
      <c r="I9" s="35"/>
      <c r="J9" s="35"/>
      <c r="K9" s="69"/>
      <c r="L9" s="75"/>
      <c r="M9" s="13"/>
      <c r="N9" s="13"/>
      <c r="O9" s="69"/>
      <c r="P9" s="115"/>
      <c r="Q9" s="115"/>
      <c r="R9" s="115"/>
      <c r="S9" s="123"/>
    </row>
    <row r="10" spans="1:19" ht="22.5" customHeight="1">
      <c r="A10" s="154"/>
      <c r="B10" s="155"/>
      <c r="C10" s="158"/>
      <c r="D10" s="12"/>
      <c r="E10" s="15"/>
      <c r="F10" s="14"/>
      <c r="G10" s="35"/>
      <c r="H10" s="35"/>
      <c r="I10" s="35"/>
      <c r="J10" s="35"/>
      <c r="K10" s="69"/>
      <c r="L10" s="75"/>
      <c r="M10" s="27"/>
      <c r="N10" s="13"/>
      <c r="O10" s="69"/>
      <c r="P10" s="115"/>
      <c r="Q10" s="115"/>
      <c r="R10" s="115"/>
      <c r="S10" s="123"/>
    </row>
    <row r="11" spans="1:19" ht="22.5" customHeight="1">
      <c r="A11" s="156"/>
      <c r="B11" s="157"/>
      <c r="C11" s="159"/>
      <c r="D11" s="16"/>
      <c r="E11" s="17"/>
      <c r="F11" s="18"/>
      <c r="G11" s="62"/>
      <c r="H11" s="62"/>
      <c r="I11" s="62"/>
      <c r="J11" s="62"/>
      <c r="K11" s="70" t="s">
        <v>10</v>
      </c>
      <c r="L11" s="75"/>
      <c r="M11" s="72"/>
      <c r="N11" s="72"/>
      <c r="O11" s="133"/>
      <c r="P11" s="33"/>
      <c r="Q11" s="33"/>
      <c r="R11" s="33"/>
      <c r="S11" s="123"/>
    </row>
    <row r="12" spans="1:19" ht="22.5" customHeight="1">
      <c r="A12" s="57">
        <f>A7+1</f>
        <v>2</v>
      </c>
      <c r="B12" s="10"/>
      <c r="C12" s="37"/>
      <c r="D12" s="12"/>
      <c r="E12" s="13"/>
      <c r="F12" s="14"/>
      <c r="G12" s="90"/>
      <c r="H12" s="92"/>
      <c r="I12" s="35"/>
      <c r="J12" s="60"/>
      <c r="K12" s="77"/>
      <c r="L12" s="75"/>
      <c r="M12" s="13"/>
      <c r="N12" s="13"/>
      <c r="O12" s="77"/>
      <c r="P12" s="84"/>
      <c r="Q12" s="84"/>
      <c r="R12" s="84"/>
      <c r="S12" s="123"/>
    </row>
    <row r="13" spans="1:19" ht="22.5" customHeight="1">
      <c r="A13" s="154">
        <f>IF(A8="","",A8+1)</f>
        <v>40211</v>
      </c>
      <c r="B13" s="160"/>
      <c r="C13" s="158">
        <f>WEEKDAY(A13)</f>
        <v>3</v>
      </c>
      <c r="D13" s="12">
        <v>0.4375</v>
      </c>
      <c r="E13" s="13" t="s">
        <v>13</v>
      </c>
      <c r="F13" s="14" t="s">
        <v>0</v>
      </c>
      <c r="G13" s="104" t="s">
        <v>22</v>
      </c>
      <c r="H13" s="93">
        <v>0.375</v>
      </c>
      <c r="I13" s="89" t="s">
        <v>23</v>
      </c>
      <c r="J13" s="14" t="s">
        <v>24</v>
      </c>
      <c r="K13" s="67" t="s">
        <v>25</v>
      </c>
      <c r="L13" s="75"/>
      <c r="M13" s="13"/>
      <c r="N13" s="13"/>
      <c r="O13" s="77"/>
      <c r="P13" s="84"/>
      <c r="Q13" s="84"/>
      <c r="R13" s="84"/>
      <c r="S13" s="123"/>
    </row>
    <row r="14" spans="1:19" ht="22.5" customHeight="1">
      <c r="A14" s="161"/>
      <c r="B14" s="160"/>
      <c r="C14" s="162"/>
      <c r="D14" s="12"/>
      <c r="E14" s="13"/>
      <c r="F14" s="14"/>
      <c r="G14" s="91"/>
      <c r="H14" s="94"/>
      <c r="I14" s="35"/>
      <c r="J14" s="14"/>
      <c r="K14" s="69"/>
      <c r="L14" s="75"/>
      <c r="M14" s="13"/>
      <c r="N14" s="13"/>
      <c r="O14" s="69"/>
      <c r="P14" s="115"/>
      <c r="Q14" s="115"/>
      <c r="R14" s="115"/>
      <c r="S14" s="123"/>
    </row>
    <row r="15" spans="1:19" ht="22.5" customHeight="1">
      <c r="A15" s="161"/>
      <c r="B15" s="160"/>
      <c r="C15" s="162"/>
      <c r="D15" s="21">
        <v>0.548611111111111</v>
      </c>
      <c r="E15" s="15" t="s">
        <v>14</v>
      </c>
      <c r="F15" s="14" t="s">
        <v>1</v>
      </c>
      <c r="G15" s="91"/>
      <c r="H15" s="95">
        <v>0.4305555555555556</v>
      </c>
      <c r="I15" s="89" t="s">
        <v>26</v>
      </c>
      <c r="J15" s="14" t="s">
        <v>27</v>
      </c>
      <c r="K15" s="69"/>
      <c r="L15" s="74"/>
      <c r="M15" s="27"/>
      <c r="N15" s="13"/>
      <c r="O15" s="69"/>
      <c r="P15" s="115"/>
      <c r="Q15" s="115"/>
      <c r="R15" s="115"/>
      <c r="S15" s="123"/>
    </row>
    <row r="16" spans="1:19" ht="22.5" customHeight="1">
      <c r="A16" s="161"/>
      <c r="B16" s="160"/>
      <c r="C16" s="163"/>
      <c r="D16" s="24"/>
      <c r="E16" s="28"/>
      <c r="F16" s="62"/>
      <c r="G16" s="62"/>
      <c r="H16" s="62"/>
      <c r="I16" s="62"/>
      <c r="J16" s="62"/>
      <c r="K16" s="78" t="s">
        <v>11</v>
      </c>
      <c r="L16" s="75"/>
      <c r="M16" s="27"/>
      <c r="N16" s="13"/>
      <c r="O16" s="69"/>
      <c r="P16" s="115"/>
      <c r="Q16" s="115"/>
      <c r="R16" s="115"/>
      <c r="S16" s="123"/>
    </row>
    <row r="17" spans="1:19" ht="22.5" customHeight="1">
      <c r="A17" s="57">
        <f>A12+1</f>
        <v>3</v>
      </c>
      <c r="B17" s="10"/>
      <c r="C17" s="37"/>
      <c r="D17" s="12"/>
      <c r="E17" s="168" t="s">
        <v>12</v>
      </c>
      <c r="F17" s="169"/>
      <c r="G17" s="169"/>
      <c r="H17" s="169"/>
      <c r="I17" s="169"/>
      <c r="J17" s="169"/>
      <c r="K17" s="170"/>
      <c r="L17" s="75"/>
      <c r="M17" s="13"/>
      <c r="N17" s="13"/>
      <c r="O17" s="134"/>
      <c r="P17" s="116"/>
      <c r="Q17" s="116"/>
      <c r="R17" s="116"/>
      <c r="S17" s="123"/>
    </row>
    <row r="18" spans="1:19" ht="22.5" customHeight="1">
      <c r="A18" s="154">
        <f>IF(A13="","",A13+1)</f>
        <v>40212</v>
      </c>
      <c r="B18" s="164"/>
      <c r="C18" s="158">
        <f>WEEKDAY(A18)</f>
        <v>4</v>
      </c>
      <c r="D18" s="12"/>
      <c r="E18" s="171"/>
      <c r="F18" s="172"/>
      <c r="G18" s="172"/>
      <c r="H18" s="172"/>
      <c r="I18" s="172"/>
      <c r="J18" s="172"/>
      <c r="K18" s="173"/>
      <c r="L18" s="75"/>
      <c r="M18" s="13"/>
      <c r="N18" s="13"/>
      <c r="O18" s="122"/>
      <c r="P18" s="81"/>
      <c r="Q18" s="81"/>
      <c r="R18" s="81"/>
      <c r="S18" s="123"/>
    </row>
    <row r="19" spans="1:19" ht="22.5" customHeight="1">
      <c r="A19" s="165"/>
      <c r="B19" s="164"/>
      <c r="C19" s="158"/>
      <c r="D19" s="12"/>
      <c r="E19" s="171"/>
      <c r="F19" s="172"/>
      <c r="G19" s="172"/>
      <c r="H19" s="172"/>
      <c r="I19" s="172"/>
      <c r="J19" s="172"/>
      <c r="K19" s="173"/>
      <c r="L19" s="75"/>
      <c r="M19" s="13"/>
      <c r="N19" s="13"/>
      <c r="O19" s="135"/>
      <c r="P19" s="117"/>
      <c r="Q19" s="117"/>
      <c r="R19" s="117"/>
      <c r="S19" s="123"/>
    </row>
    <row r="20" spans="1:19" ht="22.5" customHeight="1">
      <c r="A20" s="165"/>
      <c r="B20" s="164"/>
      <c r="C20" s="159"/>
      <c r="D20" s="12"/>
      <c r="E20" s="171"/>
      <c r="F20" s="172"/>
      <c r="G20" s="172"/>
      <c r="H20" s="172"/>
      <c r="I20" s="172"/>
      <c r="J20" s="172"/>
      <c r="K20" s="173"/>
      <c r="L20" s="98"/>
      <c r="M20" s="31"/>
      <c r="N20" s="31"/>
      <c r="O20" s="136"/>
      <c r="P20" s="126"/>
      <c r="Q20" s="126"/>
      <c r="R20" s="126"/>
      <c r="S20" s="123"/>
    </row>
    <row r="21" spans="1:19" ht="22.5" customHeight="1">
      <c r="A21" s="57">
        <f>A17+1</f>
        <v>4</v>
      </c>
      <c r="B21" s="10"/>
      <c r="C21" s="37"/>
      <c r="D21" s="12"/>
      <c r="E21" s="171"/>
      <c r="F21" s="172"/>
      <c r="G21" s="172"/>
      <c r="H21" s="172"/>
      <c r="I21" s="172"/>
      <c r="J21" s="172"/>
      <c r="K21" s="173"/>
      <c r="L21" s="12"/>
      <c r="M21" s="13"/>
      <c r="N21" s="26"/>
      <c r="O21" s="77"/>
      <c r="P21" s="84"/>
      <c r="Q21" s="84"/>
      <c r="R21" s="84"/>
      <c r="S21" s="123"/>
    </row>
    <row r="22" spans="1:19" ht="22.5" customHeight="1">
      <c r="A22" s="154">
        <f>IF(A18="","",A18+1)</f>
        <v>40213</v>
      </c>
      <c r="B22" s="164"/>
      <c r="C22" s="158">
        <f>WEEKDAY(A22)</f>
        <v>5</v>
      </c>
      <c r="D22" s="12"/>
      <c r="E22" s="171"/>
      <c r="F22" s="172"/>
      <c r="G22" s="172"/>
      <c r="H22" s="172"/>
      <c r="I22" s="172"/>
      <c r="J22" s="172"/>
      <c r="K22" s="173"/>
      <c r="L22" s="12"/>
      <c r="M22" s="13" t="s">
        <v>6</v>
      </c>
      <c r="N22" s="26"/>
      <c r="O22" s="96" t="s">
        <v>9</v>
      </c>
      <c r="P22" s="118"/>
      <c r="Q22" s="118"/>
      <c r="R22" s="118"/>
      <c r="S22" s="123"/>
    </row>
    <row r="23" spans="1:19" ht="22.5" customHeight="1">
      <c r="A23" s="165"/>
      <c r="B23" s="164"/>
      <c r="C23" s="166"/>
      <c r="D23" s="12"/>
      <c r="E23" s="171"/>
      <c r="F23" s="172"/>
      <c r="G23" s="172"/>
      <c r="H23" s="172"/>
      <c r="I23" s="172"/>
      <c r="J23" s="172"/>
      <c r="K23" s="173"/>
      <c r="L23" s="12"/>
      <c r="M23" s="13"/>
      <c r="N23" s="26"/>
      <c r="O23" s="137"/>
      <c r="P23" s="119"/>
      <c r="Q23" s="119"/>
      <c r="R23" s="119"/>
      <c r="S23" s="123"/>
    </row>
    <row r="24" spans="1:19" ht="22.5" customHeight="1">
      <c r="A24" s="165"/>
      <c r="B24" s="164"/>
      <c r="C24" s="166"/>
      <c r="D24" s="25"/>
      <c r="E24" s="171"/>
      <c r="F24" s="172"/>
      <c r="G24" s="172"/>
      <c r="H24" s="172"/>
      <c r="I24" s="172"/>
      <c r="J24" s="172"/>
      <c r="K24" s="173"/>
      <c r="L24" s="34"/>
      <c r="M24" s="29"/>
      <c r="N24" s="32"/>
      <c r="O24" s="138" t="s">
        <v>34</v>
      </c>
      <c r="P24" s="127"/>
      <c r="Q24" s="127"/>
      <c r="R24" s="127"/>
      <c r="S24" s="123"/>
    </row>
    <row r="25" spans="1:19" ht="22.5" customHeight="1">
      <c r="A25" s="57">
        <f>A21+1</f>
        <v>5</v>
      </c>
      <c r="B25" s="10"/>
      <c r="C25" s="38"/>
      <c r="D25" s="12"/>
      <c r="E25" s="171"/>
      <c r="F25" s="172"/>
      <c r="G25" s="172"/>
      <c r="H25" s="172"/>
      <c r="I25" s="172"/>
      <c r="J25" s="172"/>
      <c r="K25" s="173"/>
      <c r="L25" s="12"/>
      <c r="M25" s="13"/>
      <c r="N25" s="26"/>
      <c r="O25" s="77"/>
      <c r="P25" s="84"/>
      <c r="Q25" s="84"/>
      <c r="R25" s="84"/>
      <c r="S25" s="123"/>
    </row>
    <row r="26" spans="1:19" ht="22.5" customHeight="1">
      <c r="A26" s="154">
        <f>IF(A22="","",A22+1)</f>
        <v>40214</v>
      </c>
      <c r="B26" s="164"/>
      <c r="C26" s="158">
        <f>WEEKDAY(A26)</f>
        <v>6</v>
      </c>
      <c r="D26" s="12"/>
      <c r="E26" s="171"/>
      <c r="F26" s="172"/>
      <c r="G26" s="172"/>
      <c r="H26" s="172"/>
      <c r="I26" s="172"/>
      <c r="J26" s="172"/>
      <c r="K26" s="173"/>
      <c r="L26" s="12">
        <v>0.3541666666666667</v>
      </c>
      <c r="M26" s="13" t="s">
        <v>13</v>
      </c>
      <c r="N26" s="26" t="s">
        <v>0</v>
      </c>
      <c r="O26" s="67" t="s">
        <v>18</v>
      </c>
      <c r="P26" s="30"/>
      <c r="Q26" s="30"/>
      <c r="R26" s="30"/>
      <c r="S26" s="123"/>
    </row>
    <row r="27" spans="1:19" ht="22.5" customHeight="1">
      <c r="A27" s="165"/>
      <c r="B27" s="164"/>
      <c r="C27" s="158"/>
      <c r="D27" s="12"/>
      <c r="E27" s="171"/>
      <c r="F27" s="172"/>
      <c r="G27" s="172"/>
      <c r="H27" s="172"/>
      <c r="I27" s="172"/>
      <c r="J27" s="172"/>
      <c r="K27" s="173"/>
      <c r="L27" s="12"/>
      <c r="M27" s="13"/>
      <c r="N27" s="26"/>
      <c r="O27" s="139"/>
      <c r="P27" s="85"/>
      <c r="Q27" s="85"/>
      <c r="R27" s="85"/>
      <c r="S27" s="123"/>
    </row>
    <row r="28" spans="1:19" ht="22.5" customHeight="1">
      <c r="A28" s="165"/>
      <c r="B28" s="164"/>
      <c r="C28" s="158"/>
      <c r="D28" s="12"/>
      <c r="E28" s="171"/>
      <c r="F28" s="172"/>
      <c r="G28" s="172"/>
      <c r="H28" s="172"/>
      <c r="I28" s="172"/>
      <c r="J28" s="172"/>
      <c r="K28" s="173"/>
      <c r="L28" s="23" t="s">
        <v>19</v>
      </c>
      <c r="M28" s="13" t="s">
        <v>14</v>
      </c>
      <c r="N28" s="26" t="s">
        <v>1</v>
      </c>
      <c r="O28" s="140"/>
      <c r="P28" s="120"/>
      <c r="Q28" s="120"/>
      <c r="R28" s="120"/>
      <c r="S28" s="123"/>
    </row>
    <row r="29" spans="1:19" ht="22.5" customHeight="1">
      <c r="A29" s="165"/>
      <c r="B29" s="164"/>
      <c r="C29" s="159"/>
      <c r="D29" s="24"/>
      <c r="E29" s="174" t="s">
        <v>33</v>
      </c>
      <c r="F29" s="175"/>
      <c r="G29" s="175"/>
      <c r="H29" s="175"/>
      <c r="I29" s="175"/>
      <c r="J29" s="175"/>
      <c r="K29" s="176"/>
      <c r="L29" s="20"/>
      <c r="M29" s="167"/>
      <c r="N29" s="167"/>
      <c r="O29" s="102" t="s">
        <v>11</v>
      </c>
      <c r="P29" s="128"/>
      <c r="Q29" s="128"/>
      <c r="R29" s="128"/>
      <c r="S29" s="123"/>
    </row>
    <row r="30" spans="1:19" ht="22.5" customHeight="1">
      <c r="A30" s="57">
        <f>A25+1</f>
        <v>6</v>
      </c>
      <c r="B30" s="10"/>
      <c r="C30" s="37"/>
      <c r="D30" s="12"/>
      <c r="E30" s="168" t="s">
        <v>12</v>
      </c>
      <c r="F30" s="169"/>
      <c r="G30" s="169"/>
      <c r="H30" s="169"/>
      <c r="I30" s="169"/>
      <c r="J30" s="169"/>
      <c r="K30" s="169"/>
      <c r="L30" s="169"/>
      <c r="M30" s="169"/>
      <c r="N30" s="169"/>
      <c r="O30" s="170"/>
      <c r="P30" s="84"/>
      <c r="Q30" s="84"/>
      <c r="R30" s="84"/>
      <c r="S30" s="123"/>
    </row>
    <row r="31" spans="1:19" ht="22.5" customHeight="1">
      <c r="A31" s="154">
        <f>IF(A26="","",A26+1)</f>
        <v>40215</v>
      </c>
      <c r="B31" s="164"/>
      <c r="C31" s="158">
        <f>WEEKDAY(A31)</f>
        <v>7</v>
      </c>
      <c r="D31" s="12"/>
      <c r="E31" s="171"/>
      <c r="F31" s="172"/>
      <c r="G31" s="172"/>
      <c r="H31" s="172"/>
      <c r="I31" s="172"/>
      <c r="J31" s="172"/>
      <c r="K31" s="172"/>
      <c r="L31" s="172"/>
      <c r="M31" s="172"/>
      <c r="N31" s="172"/>
      <c r="O31" s="173"/>
      <c r="P31" s="84"/>
      <c r="Q31" s="84"/>
      <c r="R31" s="84"/>
      <c r="S31" s="123"/>
    </row>
    <row r="32" spans="1:19" ht="22.5" customHeight="1">
      <c r="A32" s="165"/>
      <c r="B32" s="164"/>
      <c r="C32" s="159"/>
      <c r="D32" s="97"/>
      <c r="E32" s="171"/>
      <c r="F32" s="172"/>
      <c r="G32" s="172"/>
      <c r="H32" s="172"/>
      <c r="I32" s="172"/>
      <c r="J32" s="172"/>
      <c r="K32" s="172"/>
      <c r="L32" s="172"/>
      <c r="M32" s="172"/>
      <c r="N32" s="172"/>
      <c r="O32" s="173"/>
      <c r="P32" s="115"/>
      <c r="Q32" s="115"/>
      <c r="R32" s="115"/>
      <c r="S32" s="123"/>
    </row>
    <row r="33" spans="1:19" ht="22.5" customHeight="1">
      <c r="A33" s="57">
        <f>A30+1</f>
        <v>7</v>
      </c>
      <c r="B33" s="10"/>
      <c r="C33" s="37"/>
      <c r="D33" s="12"/>
      <c r="E33" s="171"/>
      <c r="F33" s="172"/>
      <c r="G33" s="172"/>
      <c r="H33" s="172"/>
      <c r="I33" s="172"/>
      <c r="J33" s="172"/>
      <c r="K33" s="172"/>
      <c r="L33" s="172"/>
      <c r="M33" s="172"/>
      <c r="N33" s="172"/>
      <c r="O33" s="173"/>
      <c r="P33" s="101"/>
      <c r="Q33" s="101"/>
      <c r="R33" s="101"/>
      <c r="S33" s="123"/>
    </row>
    <row r="34" spans="1:19" ht="22.5" customHeight="1">
      <c r="A34" s="154">
        <f>IF(A31="","",A31+1)</f>
        <v>40216</v>
      </c>
      <c r="B34" s="164"/>
      <c r="C34" s="158">
        <f>WEEKDAY(A34)</f>
        <v>1</v>
      </c>
      <c r="D34" s="12"/>
      <c r="E34" s="171"/>
      <c r="F34" s="172"/>
      <c r="G34" s="172"/>
      <c r="H34" s="172"/>
      <c r="I34" s="172"/>
      <c r="J34" s="172"/>
      <c r="K34" s="172"/>
      <c r="L34" s="172"/>
      <c r="M34" s="172"/>
      <c r="N34" s="172"/>
      <c r="O34" s="173"/>
      <c r="P34" s="101"/>
      <c r="Q34" s="101"/>
      <c r="R34" s="101"/>
      <c r="S34" s="123"/>
    </row>
    <row r="35" spans="1:19" ht="22.5" customHeight="1">
      <c r="A35" s="165"/>
      <c r="B35" s="164"/>
      <c r="C35" s="158"/>
      <c r="D35" s="12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3"/>
      <c r="P35" s="101"/>
      <c r="Q35" s="101"/>
      <c r="R35" s="101"/>
      <c r="S35" s="123"/>
    </row>
    <row r="36" spans="1:19" ht="22.5" customHeight="1">
      <c r="A36" s="57">
        <f>A33+1</f>
        <v>8</v>
      </c>
      <c r="B36" s="10"/>
      <c r="C36" s="38"/>
      <c r="D36" s="12"/>
      <c r="E36" s="171"/>
      <c r="F36" s="172"/>
      <c r="G36" s="172"/>
      <c r="H36" s="172"/>
      <c r="I36" s="172"/>
      <c r="J36" s="172"/>
      <c r="K36" s="172"/>
      <c r="L36" s="172"/>
      <c r="M36" s="172"/>
      <c r="N36" s="172"/>
      <c r="O36" s="173"/>
      <c r="P36" s="101"/>
      <c r="Q36" s="101"/>
      <c r="R36" s="101"/>
      <c r="S36" s="123"/>
    </row>
    <row r="37" spans="1:19" ht="22.5" customHeight="1">
      <c r="A37" s="154">
        <f>IF(A34="","",A34+1)</f>
        <v>40217</v>
      </c>
      <c r="B37" s="164"/>
      <c r="C37" s="158">
        <f>WEEKDAY(A37)</f>
        <v>2</v>
      </c>
      <c r="D37" s="12"/>
      <c r="E37" s="171"/>
      <c r="F37" s="172"/>
      <c r="G37" s="172"/>
      <c r="H37" s="172"/>
      <c r="I37" s="172"/>
      <c r="J37" s="172"/>
      <c r="K37" s="172"/>
      <c r="L37" s="172"/>
      <c r="M37" s="172"/>
      <c r="N37" s="172"/>
      <c r="O37" s="173"/>
      <c r="P37" s="101"/>
      <c r="Q37" s="101"/>
      <c r="R37" s="101"/>
      <c r="S37" s="123"/>
    </row>
    <row r="38" spans="1:19" ht="22.5" customHeight="1">
      <c r="A38" s="165"/>
      <c r="B38" s="164"/>
      <c r="C38" s="158"/>
      <c r="D38" s="12"/>
      <c r="E38" s="171"/>
      <c r="F38" s="172"/>
      <c r="G38" s="172"/>
      <c r="H38" s="172"/>
      <c r="I38" s="172"/>
      <c r="J38" s="172"/>
      <c r="K38" s="172"/>
      <c r="L38" s="172"/>
      <c r="M38" s="172"/>
      <c r="N38" s="172"/>
      <c r="O38" s="173"/>
      <c r="P38" s="101"/>
      <c r="Q38" s="101"/>
      <c r="R38" s="101"/>
      <c r="S38" s="123"/>
    </row>
    <row r="39" spans="1:19" ht="22.5" customHeight="1">
      <c r="A39" s="57">
        <f>A36+1</f>
        <v>9</v>
      </c>
      <c r="B39" s="10"/>
      <c r="C39" s="38"/>
      <c r="D39" s="12"/>
      <c r="E39" s="171"/>
      <c r="F39" s="172"/>
      <c r="G39" s="172"/>
      <c r="H39" s="172"/>
      <c r="I39" s="172"/>
      <c r="J39" s="172"/>
      <c r="K39" s="172"/>
      <c r="L39" s="172"/>
      <c r="M39" s="172"/>
      <c r="N39" s="172"/>
      <c r="O39" s="173"/>
      <c r="P39" s="101"/>
      <c r="Q39" s="101"/>
      <c r="R39" s="101"/>
      <c r="S39" s="123"/>
    </row>
    <row r="40" spans="1:19" ht="22.5" customHeight="1">
      <c r="A40" s="154">
        <f>IF(A37="","",A37+1)</f>
        <v>40218</v>
      </c>
      <c r="B40" s="164"/>
      <c r="C40" s="158">
        <f>WEEKDAY(A40)</f>
        <v>3</v>
      </c>
      <c r="D40" s="12"/>
      <c r="E40" s="171"/>
      <c r="F40" s="172"/>
      <c r="G40" s="172"/>
      <c r="H40" s="172"/>
      <c r="I40" s="172"/>
      <c r="J40" s="172"/>
      <c r="K40" s="172"/>
      <c r="L40" s="172"/>
      <c r="M40" s="172"/>
      <c r="N40" s="172"/>
      <c r="O40" s="173"/>
      <c r="P40" s="101"/>
      <c r="Q40" s="101"/>
      <c r="R40" s="101"/>
      <c r="S40" s="123"/>
    </row>
    <row r="41" spans="1:19" ht="22.5" customHeight="1">
      <c r="A41" s="165"/>
      <c r="B41" s="164"/>
      <c r="C41" s="158"/>
      <c r="D41" s="12"/>
      <c r="E41" s="171"/>
      <c r="F41" s="172"/>
      <c r="G41" s="172"/>
      <c r="H41" s="172"/>
      <c r="I41" s="172"/>
      <c r="J41" s="172"/>
      <c r="K41" s="172"/>
      <c r="L41" s="172"/>
      <c r="M41" s="172"/>
      <c r="N41" s="172"/>
      <c r="O41" s="173"/>
      <c r="P41" s="101"/>
      <c r="Q41" s="101"/>
      <c r="R41" s="101"/>
      <c r="S41" s="123"/>
    </row>
    <row r="42" spans="1:19" ht="22.5" customHeight="1">
      <c r="A42" s="57">
        <f>A39+1</f>
        <v>10</v>
      </c>
      <c r="B42" s="10"/>
      <c r="C42" s="38"/>
      <c r="D42" s="12"/>
      <c r="E42" s="171"/>
      <c r="F42" s="172"/>
      <c r="G42" s="172"/>
      <c r="H42" s="172"/>
      <c r="I42" s="172"/>
      <c r="J42" s="172"/>
      <c r="K42" s="172"/>
      <c r="L42" s="172"/>
      <c r="M42" s="172"/>
      <c r="N42" s="172"/>
      <c r="O42" s="173"/>
      <c r="P42" s="101"/>
      <c r="Q42" s="101"/>
      <c r="R42" s="101"/>
      <c r="S42" s="123"/>
    </row>
    <row r="43" spans="1:19" ht="22.5" customHeight="1">
      <c r="A43" s="154">
        <f>IF(A40="","",A40+1)</f>
        <v>40219</v>
      </c>
      <c r="B43" s="164"/>
      <c r="C43" s="158">
        <f>WEEKDAY(A43)</f>
        <v>4</v>
      </c>
      <c r="D43" s="12"/>
      <c r="E43" s="171"/>
      <c r="F43" s="172"/>
      <c r="G43" s="172"/>
      <c r="H43" s="172"/>
      <c r="I43" s="172"/>
      <c r="J43" s="172"/>
      <c r="K43" s="172"/>
      <c r="L43" s="172"/>
      <c r="M43" s="172"/>
      <c r="N43" s="172"/>
      <c r="O43" s="173"/>
      <c r="P43" s="101"/>
      <c r="Q43" s="101"/>
      <c r="R43" s="101"/>
      <c r="S43" s="123"/>
    </row>
    <row r="44" spans="1:19" ht="22.5" customHeight="1">
      <c r="A44" s="165"/>
      <c r="B44" s="164"/>
      <c r="C44" s="159"/>
      <c r="D44" s="12"/>
      <c r="E44" s="171"/>
      <c r="F44" s="172"/>
      <c r="G44" s="172"/>
      <c r="H44" s="172"/>
      <c r="I44" s="172"/>
      <c r="J44" s="172"/>
      <c r="K44" s="172"/>
      <c r="L44" s="172"/>
      <c r="M44" s="172"/>
      <c r="N44" s="172"/>
      <c r="O44" s="173"/>
      <c r="P44" s="142"/>
      <c r="Q44" s="125"/>
      <c r="R44" s="125"/>
      <c r="S44" s="131"/>
    </row>
    <row r="45" spans="1:19" ht="22.5" customHeight="1">
      <c r="A45" s="57">
        <f>A42+1</f>
        <v>11</v>
      </c>
      <c r="B45" s="10"/>
      <c r="C45" s="37"/>
      <c r="D45" s="12"/>
      <c r="E45" s="171"/>
      <c r="F45" s="172"/>
      <c r="G45" s="172"/>
      <c r="H45" s="172"/>
      <c r="I45" s="172"/>
      <c r="J45" s="172"/>
      <c r="K45" s="172"/>
      <c r="L45" s="172"/>
      <c r="M45" s="172"/>
      <c r="N45" s="172"/>
      <c r="O45" s="173"/>
      <c r="P45" s="12"/>
      <c r="Q45" s="13"/>
      <c r="R45" s="26"/>
      <c r="S45" s="77"/>
    </row>
    <row r="46" spans="1:19" ht="22.5" customHeight="1">
      <c r="A46" s="154">
        <f>IF(A43="","",A43+1)</f>
        <v>40220</v>
      </c>
      <c r="B46" s="164"/>
      <c r="C46" s="158">
        <f>WEEKDAY(A46)</f>
        <v>5</v>
      </c>
      <c r="D46" s="12"/>
      <c r="E46" s="171"/>
      <c r="F46" s="172"/>
      <c r="G46" s="172"/>
      <c r="H46" s="172"/>
      <c r="I46" s="172"/>
      <c r="J46" s="172"/>
      <c r="K46" s="172"/>
      <c r="L46" s="172"/>
      <c r="M46" s="172"/>
      <c r="N46" s="172"/>
      <c r="O46" s="173"/>
      <c r="P46" s="12"/>
      <c r="Q46" s="13" t="s">
        <v>6</v>
      </c>
      <c r="R46" s="26"/>
      <c r="S46" s="96" t="s">
        <v>9</v>
      </c>
    </row>
    <row r="47" spans="1:19" ht="22.5" customHeight="1">
      <c r="A47" s="154"/>
      <c r="B47" s="164"/>
      <c r="C47" s="158"/>
      <c r="D47" s="12"/>
      <c r="E47" s="171"/>
      <c r="F47" s="172"/>
      <c r="G47" s="172"/>
      <c r="H47" s="172"/>
      <c r="I47" s="172"/>
      <c r="J47" s="172"/>
      <c r="K47" s="172"/>
      <c r="L47" s="172"/>
      <c r="M47" s="172"/>
      <c r="N47" s="172"/>
      <c r="O47" s="173"/>
      <c r="P47" s="12"/>
      <c r="Q47" s="13"/>
      <c r="R47" s="26"/>
      <c r="S47" s="137"/>
    </row>
    <row r="48" spans="1:19" ht="22.5" customHeight="1">
      <c r="A48" s="165"/>
      <c r="B48" s="164"/>
      <c r="C48" s="158"/>
      <c r="D48" s="12"/>
      <c r="E48" s="171"/>
      <c r="F48" s="172"/>
      <c r="G48" s="172"/>
      <c r="H48" s="172"/>
      <c r="I48" s="172"/>
      <c r="J48" s="172"/>
      <c r="K48" s="172"/>
      <c r="L48" s="172"/>
      <c r="M48" s="172"/>
      <c r="N48" s="172"/>
      <c r="O48" s="173"/>
      <c r="P48" s="34"/>
      <c r="Q48" s="29"/>
      <c r="R48" s="32"/>
      <c r="S48" s="138" t="s">
        <v>34</v>
      </c>
    </row>
    <row r="49" spans="1:19" ht="22.5" customHeight="1">
      <c r="A49" s="57">
        <f>A45+1</f>
        <v>12</v>
      </c>
      <c r="B49" s="10"/>
      <c r="C49" s="38"/>
      <c r="D49" s="12"/>
      <c r="E49" s="171"/>
      <c r="F49" s="172"/>
      <c r="G49" s="172"/>
      <c r="H49" s="172"/>
      <c r="I49" s="172"/>
      <c r="J49" s="172"/>
      <c r="K49" s="172"/>
      <c r="L49" s="172"/>
      <c r="M49" s="172"/>
      <c r="N49" s="172"/>
      <c r="O49" s="173"/>
      <c r="P49" s="12"/>
      <c r="Q49" s="13"/>
      <c r="R49" s="26"/>
      <c r="S49" s="77"/>
    </row>
    <row r="50" spans="1:19" ht="22.5" customHeight="1">
      <c r="A50" s="154">
        <f>IF(A46="","",A46+1)</f>
        <v>40221</v>
      </c>
      <c r="B50" s="164"/>
      <c r="C50" s="158">
        <f>WEEKDAY(A50)</f>
        <v>6</v>
      </c>
      <c r="D50" s="12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3"/>
      <c r="P50" s="12">
        <v>0.3541666666666667</v>
      </c>
      <c r="Q50" s="13" t="s">
        <v>13</v>
      </c>
      <c r="R50" s="26" t="s">
        <v>0</v>
      </c>
      <c r="S50" s="67" t="s">
        <v>18</v>
      </c>
    </row>
    <row r="51" spans="1:19" ht="22.5" customHeight="1">
      <c r="A51" s="154"/>
      <c r="B51" s="164"/>
      <c r="C51" s="158"/>
      <c r="D51" s="12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3"/>
      <c r="P51" s="12"/>
      <c r="Q51" s="13"/>
      <c r="R51" s="26"/>
      <c r="S51" s="139"/>
    </row>
    <row r="52" spans="1:19" ht="22.5" customHeight="1">
      <c r="A52" s="154"/>
      <c r="B52" s="164"/>
      <c r="C52" s="158"/>
      <c r="D52" s="12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3"/>
      <c r="P52" s="23" t="s">
        <v>19</v>
      </c>
      <c r="Q52" s="13" t="s">
        <v>14</v>
      </c>
      <c r="R52" s="26" t="s">
        <v>1</v>
      </c>
      <c r="S52" s="140"/>
    </row>
    <row r="53" spans="1:19" ht="22.5" customHeight="1">
      <c r="A53" s="165"/>
      <c r="B53" s="164"/>
      <c r="C53" s="158"/>
      <c r="D53" s="12"/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43" t="s">
        <v>11</v>
      </c>
      <c r="P53" s="20"/>
      <c r="Q53" s="167"/>
      <c r="R53" s="167"/>
      <c r="S53" s="102" t="s">
        <v>11</v>
      </c>
    </row>
    <row r="54" spans="1:19" ht="22.5" customHeight="1">
      <c r="A54" s="57">
        <f>A49+1</f>
        <v>13</v>
      </c>
      <c r="B54" s="10"/>
      <c r="C54" s="38"/>
      <c r="D54" s="99"/>
      <c r="E54" s="184" t="s">
        <v>36</v>
      </c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6"/>
    </row>
    <row r="55" spans="1:19" ht="22.5" customHeight="1">
      <c r="A55" s="154">
        <f>IF(A50="","",A50+1)</f>
        <v>40222</v>
      </c>
      <c r="B55" s="164"/>
      <c r="C55" s="158">
        <f>WEEKDAY(A55)</f>
        <v>7</v>
      </c>
      <c r="D55" s="100"/>
      <c r="E55" s="184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6"/>
    </row>
    <row r="56" spans="1:19" ht="22.5" customHeight="1">
      <c r="A56" s="165"/>
      <c r="B56" s="164"/>
      <c r="C56" s="159"/>
      <c r="D56" s="100"/>
      <c r="E56" s="184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6"/>
    </row>
    <row r="57" spans="1:19" ht="22.5" customHeight="1">
      <c r="A57" s="57">
        <f>A54+1</f>
        <v>14</v>
      </c>
      <c r="B57" s="10"/>
      <c r="C57" s="37"/>
      <c r="D57" s="100"/>
      <c r="E57" s="184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6"/>
    </row>
    <row r="58" spans="1:19" ht="22.5" customHeight="1">
      <c r="A58" s="154">
        <f>IF(A55="","",A55+1)</f>
        <v>40223</v>
      </c>
      <c r="B58" s="164"/>
      <c r="C58" s="158">
        <f>WEEKDAY(A58)</f>
        <v>1</v>
      </c>
      <c r="D58" s="100"/>
      <c r="E58" s="184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6"/>
    </row>
    <row r="59" spans="1:19" ht="22.5" customHeight="1">
      <c r="A59" s="165"/>
      <c r="B59" s="164"/>
      <c r="C59" s="158"/>
      <c r="D59" s="100"/>
      <c r="E59" s="184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6"/>
    </row>
    <row r="60" spans="1:19" ht="22.5" customHeight="1">
      <c r="A60" s="57">
        <f>A57+1</f>
        <v>15</v>
      </c>
      <c r="B60" s="10"/>
      <c r="C60" s="38"/>
      <c r="D60" s="100"/>
      <c r="E60" s="184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6"/>
    </row>
    <row r="61" spans="1:19" ht="22.5" customHeight="1">
      <c r="A61" s="154">
        <f>IF(A58="","",A58+1)</f>
        <v>40224</v>
      </c>
      <c r="B61" s="164"/>
      <c r="C61" s="158">
        <f>WEEKDAY(A61)</f>
        <v>2</v>
      </c>
      <c r="D61" s="100"/>
      <c r="E61" s="184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6"/>
    </row>
    <row r="62" spans="1:19" ht="22.5" customHeight="1">
      <c r="A62" s="165"/>
      <c r="B62" s="164"/>
      <c r="C62" s="158"/>
      <c r="D62" s="24"/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2"/>
      <c r="P62" s="112"/>
      <c r="Q62" s="112"/>
      <c r="R62" s="112"/>
      <c r="S62" s="143" t="s">
        <v>11</v>
      </c>
    </row>
    <row r="63" spans="1:19" ht="22.5" customHeight="1">
      <c r="A63" s="57">
        <f>A60+1</f>
        <v>16</v>
      </c>
      <c r="B63" s="10"/>
      <c r="C63" s="38"/>
      <c r="D63" s="12"/>
      <c r="E63" s="59"/>
      <c r="F63" s="63"/>
      <c r="G63" s="63"/>
      <c r="H63" s="63"/>
      <c r="I63" s="63"/>
      <c r="J63" s="63"/>
      <c r="K63" s="87"/>
      <c r="L63" s="50"/>
      <c r="M63" s="61"/>
      <c r="N63" s="61"/>
      <c r="O63" s="144"/>
      <c r="P63" s="129"/>
      <c r="Q63" s="129"/>
      <c r="R63" s="129"/>
      <c r="S63" s="123"/>
    </row>
    <row r="64" spans="1:19" ht="22.5" customHeight="1">
      <c r="A64" s="154">
        <f>IF(A61="","",A61+1)</f>
        <v>40225</v>
      </c>
      <c r="B64" s="164"/>
      <c r="C64" s="158">
        <f>WEEKDAY(A64)</f>
        <v>3</v>
      </c>
      <c r="D64" s="12"/>
      <c r="E64" s="177" t="s">
        <v>16</v>
      </c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9"/>
    </row>
    <row r="65" spans="1:19" ht="22.5" customHeight="1">
      <c r="A65" s="165"/>
      <c r="B65" s="164"/>
      <c r="C65" s="158"/>
      <c r="D65" s="12"/>
      <c r="E65" s="29"/>
      <c r="F65" s="62"/>
      <c r="G65" s="62"/>
      <c r="H65" s="62"/>
      <c r="I65" s="62"/>
      <c r="J65" s="62"/>
      <c r="K65" s="88"/>
      <c r="L65" s="56"/>
      <c r="M65" s="53"/>
      <c r="N65" s="53"/>
      <c r="O65" s="112"/>
      <c r="P65" s="112"/>
      <c r="Q65" s="112"/>
      <c r="R65" s="112"/>
      <c r="S65" s="79" t="s">
        <v>33</v>
      </c>
    </row>
    <row r="66" spans="1:19" ht="22.5" customHeight="1">
      <c r="A66" s="57">
        <f>A63+1</f>
        <v>17</v>
      </c>
      <c r="B66" s="10"/>
      <c r="C66" s="38"/>
      <c r="D66" s="58"/>
      <c r="E66" s="19"/>
      <c r="F66" s="63"/>
      <c r="G66" s="35"/>
      <c r="H66" s="35"/>
      <c r="I66" s="35"/>
      <c r="J66" s="63"/>
      <c r="K66" s="84"/>
      <c r="L66" s="49"/>
      <c r="M66" s="52"/>
      <c r="N66" s="52"/>
      <c r="O66" s="129"/>
      <c r="P66" s="129"/>
      <c r="Q66" s="129"/>
      <c r="R66" s="129"/>
      <c r="S66" s="123"/>
    </row>
    <row r="67" spans="1:19" ht="22.5" customHeight="1">
      <c r="A67" s="154">
        <f>IF(A64="","",A64+1)</f>
        <v>40226</v>
      </c>
      <c r="B67" s="164"/>
      <c r="C67" s="158">
        <f>WEEKDAY(A67)</f>
        <v>4</v>
      </c>
      <c r="D67" s="12"/>
      <c r="E67" s="180" t="s">
        <v>17</v>
      </c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2"/>
    </row>
    <row r="68" spans="1:19" ht="22.5" customHeight="1">
      <c r="A68" s="165"/>
      <c r="B68" s="164"/>
      <c r="C68" s="158"/>
      <c r="D68" s="55"/>
      <c r="E68" s="48"/>
      <c r="F68" s="62"/>
      <c r="G68" s="62"/>
      <c r="H68" s="62"/>
      <c r="I68" s="62"/>
      <c r="J68" s="62"/>
      <c r="K68" s="86"/>
      <c r="L68" s="36"/>
      <c r="M68" s="53"/>
      <c r="N68" s="53"/>
      <c r="O68" s="145"/>
      <c r="P68" s="145"/>
      <c r="Q68" s="145"/>
      <c r="R68" s="145"/>
      <c r="S68" s="121" t="s">
        <v>11</v>
      </c>
    </row>
    <row r="69" spans="1:19" ht="22.5" customHeight="1">
      <c r="A69" s="57">
        <f>A66+1</f>
        <v>18</v>
      </c>
      <c r="B69" s="10"/>
      <c r="C69" s="38"/>
      <c r="D69" s="12"/>
      <c r="E69" s="19"/>
      <c r="F69" s="14"/>
      <c r="G69" s="35"/>
      <c r="H69" s="92"/>
      <c r="I69" s="35"/>
      <c r="J69" s="60"/>
      <c r="K69" s="77"/>
      <c r="L69" s="50"/>
      <c r="M69" s="13"/>
      <c r="N69" s="13"/>
      <c r="O69" s="80"/>
      <c r="P69" s="80"/>
      <c r="Q69" s="80"/>
      <c r="R69" s="80"/>
      <c r="S69" s="123"/>
    </row>
    <row r="70" spans="1:19" ht="22.5" customHeight="1">
      <c r="A70" s="154">
        <f>IF(A67="","",A67+1)</f>
        <v>40227</v>
      </c>
      <c r="B70" s="164"/>
      <c r="C70" s="158">
        <f>WEEKDAY(A70)</f>
        <v>5</v>
      </c>
      <c r="D70" s="12">
        <v>0.5555555555555556</v>
      </c>
      <c r="E70" s="13" t="s">
        <v>14</v>
      </c>
      <c r="F70" s="14" t="s">
        <v>0</v>
      </c>
      <c r="G70" s="103" t="s">
        <v>28</v>
      </c>
      <c r="H70" s="93">
        <v>0.625</v>
      </c>
      <c r="I70" s="7" t="s">
        <v>26</v>
      </c>
      <c r="J70" s="14" t="s">
        <v>24</v>
      </c>
      <c r="K70" s="113" t="s">
        <v>25</v>
      </c>
      <c r="L70" s="49"/>
      <c r="M70" s="13"/>
      <c r="N70" s="35"/>
      <c r="O70" s="80"/>
      <c r="P70" s="80"/>
      <c r="Q70" s="80"/>
      <c r="R70" s="80"/>
      <c r="S70" s="123"/>
    </row>
    <row r="71" spans="1:19" ht="22.5" customHeight="1">
      <c r="A71" s="154"/>
      <c r="B71" s="164"/>
      <c r="C71" s="158"/>
      <c r="D71" s="12"/>
      <c r="E71" s="13"/>
      <c r="F71" s="14"/>
      <c r="G71" s="35"/>
      <c r="H71" s="94"/>
      <c r="I71" s="35"/>
      <c r="J71" s="14"/>
      <c r="K71" s="69"/>
      <c r="L71" s="49"/>
      <c r="M71" s="13"/>
      <c r="N71" s="35"/>
      <c r="O71" s="81"/>
      <c r="P71" s="81"/>
      <c r="Q71" s="81"/>
      <c r="R71" s="81"/>
      <c r="S71" s="123"/>
    </row>
    <row r="72" spans="1:19" ht="22.5" customHeight="1">
      <c r="A72" s="165"/>
      <c r="B72" s="164"/>
      <c r="C72" s="158"/>
      <c r="D72" s="12">
        <v>0.6666666666666666</v>
      </c>
      <c r="E72" s="22" t="s">
        <v>13</v>
      </c>
      <c r="F72" s="14" t="s">
        <v>1</v>
      </c>
      <c r="G72" s="91"/>
      <c r="H72" s="105">
        <v>0.6805555555555555</v>
      </c>
      <c r="I72" s="89" t="s">
        <v>23</v>
      </c>
      <c r="J72" s="14" t="s">
        <v>27</v>
      </c>
      <c r="K72" s="69"/>
      <c r="L72" s="49"/>
      <c r="M72" s="22"/>
      <c r="N72" s="35"/>
      <c r="O72" s="115"/>
      <c r="P72" s="115"/>
      <c r="Q72" s="115"/>
      <c r="R72" s="115"/>
      <c r="S72" s="123"/>
    </row>
    <row r="73" spans="1:19" ht="22.5" customHeight="1">
      <c r="A73" s="165"/>
      <c r="B73" s="164"/>
      <c r="C73" s="158"/>
      <c r="D73" s="12"/>
      <c r="E73" s="22"/>
      <c r="F73" s="14"/>
      <c r="G73" s="91"/>
      <c r="H73" s="106"/>
      <c r="I73" s="107"/>
      <c r="J73" s="108"/>
      <c r="K73" s="109"/>
      <c r="L73" s="49"/>
      <c r="M73" s="22"/>
      <c r="N73" s="35"/>
      <c r="O73" s="115"/>
      <c r="P73" s="115"/>
      <c r="Q73" s="115"/>
      <c r="R73" s="115"/>
      <c r="S73" s="123"/>
    </row>
    <row r="74" spans="1:19" ht="22.5" customHeight="1">
      <c r="A74" s="165"/>
      <c r="B74" s="164"/>
      <c r="C74" s="159"/>
      <c r="D74" s="24"/>
      <c r="E74" s="54"/>
      <c r="F74" s="62"/>
      <c r="G74" s="62"/>
      <c r="H74" s="62"/>
      <c r="I74" s="62"/>
      <c r="J74" s="62"/>
      <c r="K74" s="82"/>
      <c r="L74" s="36"/>
      <c r="M74" s="29"/>
      <c r="N74" s="29"/>
      <c r="O74" s="146"/>
      <c r="P74" s="146"/>
      <c r="Q74" s="146"/>
      <c r="R74" s="146"/>
      <c r="S74" s="78" t="s">
        <v>21</v>
      </c>
    </row>
    <row r="75" spans="1:19" ht="22.5" customHeight="1">
      <c r="A75" s="57">
        <f>A69+1</f>
        <v>19</v>
      </c>
      <c r="B75" s="10"/>
      <c r="C75" s="37"/>
      <c r="D75" s="12"/>
      <c r="E75" s="19"/>
      <c r="F75" s="63"/>
      <c r="G75" s="35"/>
      <c r="H75" s="35"/>
      <c r="I75" s="35"/>
      <c r="J75" s="63"/>
      <c r="K75" s="80"/>
      <c r="L75" s="49"/>
      <c r="M75" s="13"/>
      <c r="N75" s="13"/>
      <c r="O75" s="80"/>
      <c r="P75" s="80"/>
      <c r="Q75" s="80"/>
      <c r="R75" s="80"/>
      <c r="S75" s="123"/>
    </row>
    <row r="76" spans="1:19" ht="22.5" customHeight="1">
      <c r="A76" s="154">
        <f>IF(A70="","",A70+1)</f>
        <v>40228</v>
      </c>
      <c r="B76" s="164"/>
      <c r="C76" s="158">
        <f>WEEKDAY(A76)</f>
        <v>6</v>
      </c>
      <c r="D76" s="12">
        <v>0.4375</v>
      </c>
      <c r="E76" s="177" t="s">
        <v>20</v>
      </c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9"/>
    </row>
    <row r="77" spans="1:19" ht="22.5" customHeight="1">
      <c r="A77" s="165"/>
      <c r="B77" s="164"/>
      <c r="C77" s="158"/>
      <c r="D77" s="12"/>
      <c r="E77" s="13"/>
      <c r="F77" s="35"/>
      <c r="G77" s="35"/>
      <c r="H77" s="35"/>
      <c r="I77" s="35"/>
      <c r="J77" s="35"/>
      <c r="K77" s="81"/>
      <c r="L77" s="49"/>
      <c r="M77" s="13"/>
      <c r="N77" s="35"/>
      <c r="O77" s="81"/>
      <c r="P77" s="81"/>
      <c r="Q77" s="81"/>
      <c r="R77" s="81"/>
      <c r="S77" s="123"/>
    </row>
    <row r="78" spans="1:19" ht="22.5" customHeight="1" thickBot="1">
      <c r="A78" s="187"/>
      <c r="B78" s="188"/>
      <c r="C78" s="189"/>
      <c r="D78" s="41"/>
      <c r="E78" s="42"/>
      <c r="F78" s="64"/>
      <c r="G78" s="64"/>
      <c r="H78" s="64"/>
      <c r="I78" s="64"/>
      <c r="J78" s="64"/>
      <c r="K78" s="83"/>
      <c r="L78" s="51"/>
      <c r="M78" s="43"/>
      <c r="N78" s="43"/>
      <c r="O78" s="83"/>
      <c r="P78" s="83"/>
      <c r="Q78" s="83"/>
      <c r="R78" s="83"/>
      <c r="S78" s="124"/>
    </row>
    <row r="79" spans="1:19" ht="22.5" customHeight="1">
      <c r="A79" s="44" t="s">
        <v>7</v>
      </c>
      <c r="B79" s="45"/>
      <c r="C79" s="46"/>
      <c r="D79" s="47"/>
      <c r="E79" s="30"/>
      <c r="F79" s="7"/>
      <c r="G79" s="7"/>
      <c r="H79" s="7"/>
      <c r="I79" s="7"/>
      <c r="J79" s="7"/>
      <c r="K79" s="33"/>
      <c r="L79" s="47"/>
      <c r="M79" s="30"/>
      <c r="N79" s="7"/>
      <c r="O79" s="33"/>
      <c r="P79" s="33"/>
      <c r="Q79" s="33"/>
      <c r="R79" s="147"/>
      <c r="S79" s="7"/>
    </row>
    <row r="80" spans="15:18" ht="12">
      <c r="O80" s="7"/>
      <c r="P80" s="7"/>
      <c r="Q80" s="7"/>
      <c r="R80" s="7"/>
    </row>
    <row r="81" spans="15:18" ht="12">
      <c r="O81" s="7"/>
      <c r="P81" s="7"/>
      <c r="Q81" s="7"/>
      <c r="R81" s="7"/>
    </row>
  </sheetData>
  <sheetProtection/>
  <mergeCells count="53">
    <mergeCell ref="E64:S64"/>
    <mergeCell ref="E67:S67"/>
    <mergeCell ref="E76:S76"/>
    <mergeCell ref="A3:S3"/>
    <mergeCell ref="Q6:R6"/>
    <mergeCell ref="E54:S61"/>
    <mergeCell ref="Q53:R53"/>
    <mergeCell ref="E30:O52"/>
    <mergeCell ref="A76:B78"/>
    <mergeCell ref="C76:C78"/>
    <mergeCell ref="A64:B65"/>
    <mergeCell ref="C64:C65"/>
    <mergeCell ref="A67:B68"/>
    <mergeCell ref="C67:C68"/>
    <mergeCell ref="A70:B74"/>
    <mergeCell ref="C70:C74"/>
    <mergeCell ref="A55:B56"/>
    <mergeCell ref="C55:C56"/>
    <mergeCell ref="A58:B59"/>
    <mergeCell ref="C58:C59"/>
    <mergeCell ref="A61:B62"/>
    <mergeCell ref="C61:C62"/>
    <mergeCell ref="A43:B44"/>
    <mergeCell ref="C43:C44"/>
    <mergeCell ref="A46:B48"/>
    <mergeCell ref="C46:C48"/>
    <mergeCell ref="A50:B53"/>
    <mergeCell ref="C50:C53"/>
    <mergeCell ref="M29:N29"/>
    <mergeCell ref="A31:B32"/>
    <mergeCell ref="C31:C32"/>
    <mergeCell ref="A34:B35"/>
    <mergeCell ref="C34:C35"/>
    <mergeCell ref="A37:B38"/>
    <mergeCell ref="C37:C38"/>
    <mergeCell ref="C26:C29"/>
    <mergeCell ref="E17:K28"/>
    <mergeCell ref="E29:K29"/>
    <mergeCell ref="C40:C41"/>
    <mergeCell ref="A13:B16"/>
    <mergeCell ref="C13:C16"/>
    <mergeCell ref="A18:B20"/>
    <mergeCell ref="C18:C20"/>
    <mergeCell ref="A22:B24"/>
    <mergeCell ref="C22:C24"/>
    <mergeCell ref="A26:B29"/>
    <mergeCell ref="A40:B41"/>
    <mergeCell ref="A6:B6"/>
    <mergeCell ref="E6:F6"/>
    <mergeCell ref="G6:K6"/>
    <mergeCell ref="M6:N6"/>
    <mergeCell ref="A8:B11"/>
    <mergeCell ref="C8:C11"/>
  </mergeCells>
  <printOptions horizontalCentered="1"/>
  <pageMargins left="0.4330708661417323" right="0.42" top="0.5511811023622047" bottom="0.3937007874015748" header="0.31496062992125984" footer="0.35433070866141736"/>
  <pageSetup fitToHeight="1" fitToWidth="1" horizontalDpi="300" verticalDpi="3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M.O.Tourist CIS Russian Center,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Mikio Shiba</dc:creator>
  <cp:keywords/>
  <dc:description/>
  <cp:lastModifiedBy>厚生労働省ネットワークシステム</cp:lastModifiedBy>
  <cp:lastPrinted>2010-02-04T06:45:32Z</cp:lastPrinted>
  <dcterms:created xsi:type="dcterms:W3CDTF">2001-08-11T08:24:27Z</dcterms:created>
  <dcterms:modified xsi:type="dcterms:W3CDTF">2010-02-04T06:53:12Z</dcterms:modified>
  <cp:category/>
  <cp:version/>
  <cp:contentType/>
  <cp:contentStatus/>
</cp:coreProperties>
</file>