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0" windowWidth="9645" windowHeight="8745" activeTab="0"/>
  </bookViews>
  <sheets>
    <sheet name="表５－１" sheetId="1" r:id="rId1"/>
  </sheets>
  <definedNames>
    <definedName name="_1qer_法人・地方_利用状況用" localSheetId="0">#REF!</definedName>
    <definedName name="_1qer_法人・地方_利用状況用">#REF!</definedName>
    <definedName name="DB" localSheetId="0">#REF!</definedName>
    <definedName name="DB">#REF!</definedName>
    <definedName name="_xlnm.Print_Area" localSheetId="0">'表５－１'!$A$1:$W$17</definedName>
    <definedName name="_xlnm.Print_Titles" localSheetId="0">'表５－１'!$2:$4</definedName>
    <definedName name="qer_国２Ａ" localSheetId="0">#REF!</definedName>
    <definedName name="qer_国２Ａ">#REF!</definedName>
    <definedName name="qer_国２Ｂ" localSheetId="0">#REF!</definedName>
    <definedName name="qer_国２Ｂ">#REF!</definedName>
    <definedName name="あり・なし" localSheetId="0">#REF!</definedName>
    <definedName name="あり・なし">#REF!</definedName>
    <definedName name="マニュアル" localSheetId="0">#REF!</definedName>
    <definedName name="マニュアル">#REF!</definedName>
    <definedName name="一般・随意" localSheetId="0">#REF!</definedName>
    <definedName name="一般・随意">#REF!</definedName>
    <definedName name="一般・随契" localSheetId="0">#REF!</definedName>
    <definedName name="一般・随契">#REF!</definedName>
    <definedName name="円・パーセント" localSheetId="0">#REF!</definedName>
    <definedName name="円・パーセント">#REF!</definedName>
    <definedName name="契約種別" localSheetId="0">#REF!</definedName>
    <definedName name="契約種別">#REF!</definedName>
    <definedName name="将来" localSheetId="0">#REF!</definedName>
    <definedName name="将来">#REF!</definedName>
    <definedName name="総合評価" localSheetId="0">#REF!</definedName>
    <definedName name="総合評価">#REF!</definedName>
    <definedName name="利用率評価" localSheetId="0">#REF!</definedName>
    <definedName name="利用率評価">#REF!</definedName>
  </definedNames>
  <calcPr fullCalcOnLoad="1"/>
</workbook>
</file>

<file path=xl/sharedStrings.xml><?xml version="1.0" encoding="utf-8"?>
<sst xmlns="http://schemas.openxmlformats.org/spreadsheetml/2006/main" count="99" uniqueCount="50">
  <si>
    <t>開示の実施の申出</t>
  </si>
  <si>
    <t>保有個人情報の開示請求</t>
  </si>
  <si>
    <t>訂正請求</t>
  </si>
  <si>
    <t>利用停止請求</t>
  </si>
  <si>
    <t>意見募集に対する意見の提出</t>
  </si>
  <si>
    <t>行政機関の保有する情報の公開に関する法律</t>
  </si>
  <si>
    <t>開示実施手数料の減額又は免除の申請</t>
  </si>
  <si>
    <t>手続の年間申請等件数</t>
  </si>
  <si>
    <t>条</t>
  </si>
  <si>
    <t>項</t>
  </si>
  <si>
    <t>号</t>
  </si>
  <si>
    <t>附則</t>
  </si>
  <si>
    <t>行政機関の保有する情報の公開に関する法律</t>
  </si>
  <si>
    <t>14
14</t>
  </si>
  <si>
    <t>2
4</t>
  </si>
  <si>
    <t>行政機関の保有する情報の公開に関する法律施行令</t>
  </si>
  <si>
    <t>行政機関の保有する個人情報の保護に関する法律</t>
  </si>
  <si>
    <t>行政手続法</t>
  </si>
  <si>
    <t>厚生労働省ホームページ</t>
  </si>
  <si>
    <t>行政文書の開示請求</t>
  </si>
  <si>
    <t>整理番号</t>
  </si>
  <si>
    <t>手続名</t>
  </si>
  <si>
    <t>オンライン申請等件数</t>
  </si>
  <si>
    <t>根拠法令、根拠規定</t>
  </si>
  <si>
    <t>ａ</t>
  </si>
  <si>
    <t>22年度</t>
  </si>
  <si>
    <t>手続を受け付けているシステム等の名称</t>
  </si>
  <si>
    <t>e-Gov</t>
  </si>
  <si>
    <t>-</t>
  </si>
  <si>
    <t>-</t>
  </si>
  <si>
    <t>-</t>
  </si>
  <si>
    <t>備考①</t>
  </si>
  <si>
    <t>電子署名の必要性</t>
  </si>
  <si>
    <t>公的個人認証サービスの対応状況</t>
  </si>
  <si>
    <t>備考②</t>
  </si>
  <si>
    <t>ｂ／ａ×１００</t>
  </si>
  <si>
    <t>申請等件数の切り分けができない手続をまとめた名称</t>
  </si>
  <si>
    <t>手続数合計</t>
  </si>
  <si>
    <t>停止又は停止予定の手続き</t>
  </si>
  <si>
    <t>24年度</t>
  </si>
  <si>
    <t>23年度</t>
  </si>
  <si>
    <t>○</t>
  </si>
  <si>
    <t>25年度</t>
  </si>
  <si>
    <t>26年度以降</t>
  </si>
  <si>
    <t>24年度</t>
  </si>
  <si>
    <t xml:space="preserve">平成24年度のオンライン
利用率（％）
</t>
  </si>
  <si>
    <t>※「平成24年度中」：平成24年４月１日から平成25年３月31日までの間</t>
  </si>
  <si>
    <t>ｂ</t>
  </si>
  <si>
    <t>表５－１　法令に基づく府省共通手続（申請等手続）</t>
  </si>
  <si>
    <t>※「停止又は停止予定の手続」：「24年度」は平成24年度中にオンライン化を停止した手続、「25年度」は平成25年度中にオンライン化を停止した、または停止予定の手続、「26年度以降」は平成26年度以降にオンライン化の停止を予定している手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</si>
</sst>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"/>
    <numFmt numFmtId="178" formatCode="0.00_ 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Arial"/>
      <family val="2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trike/>
      <sz val="10"/>
      <name val="ＭＳ ゴシック"/>
      <family val="3"/>
    </font>
    <font>
      <sz val="10"/>
      <name val="Century"/>
      <family val="1"/>
    </font>
    <font>
      <sz val="14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10" applyNumberForma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25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63" applyFont="1" applyFill="1" applyBorder="1" applyAlignment="1">
      <alignment vertical="center"/>
      <protection/>
    </xf>
    <xf numFmtId="0" fontId="4" fillId="0" borderId="11" xfId="66" applyNumberFormat="1" applyFont="1" applyFill="1" applyBorder="1" applyAlignment="1">
      <alignment vertical="top" wrapText="1"/>
      <protection/>
    </xf>
    <xf numFmtId="0" fontId="4" fillId="0" borderId="11" xfId="66" applyFont="1" applyFill="1" applyBorder="1" applyAlignment="1">
      <alignment vertical="top" wrapText="1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0" fillId="0" borderId="0" xfId="63" applyFill="1" applyAlignment="1">
      <alignment vertical="center"/>
      <protection/>
    </xf>
    <xf numFmtId="0" fontId="4" fillId="0" borderId="11" xfId="66" applyNumberFormat="1" applyFont="1" applyFill="1" applyBorder="1" applyAlignment="1">
      <alignment horizontal="right" vertical="center" wrapText="1"/>
      <protection/>
    </xf>
    <xf numFmtId="0" fontId="4" fillId="0" borderId="11" xfId="63" applyFont="1" applyFill="1" applyBorder="1" applyAlignment="1">
      <alignment horizontal="right" vertical="center" wrapText="1"/>
      <protection/>
    </xf>
    <xf numFmtId="0" fontId="4" fillId="0" borderId="11" xfId="63" applyFont="1" applyFill="1" applyBorder="1" applyAlignment="1">
      <alignment vertical="center"/>
      <protection/>
    </xf>
    <xf numFmtId="0" fontId="3" fillId="0" borderId="11" xfId="63" applyFont="1" applyFill="1" applyBorder="1" applyAlignment="1">
      <alignment horizontal="right" vertical="center" wrapText="1"/>
      <protection/>
    </xf>
    <xf numFmtId="0" fontId="3" fillId="0" borderId="11" xfId="63" applyFont="1" applyFill="1" applyBorder="1" applyAlignment="1">
      <alignment vertical="center"/>
      <protection/>
    </xf>
    <xf numFmtId="0" fontId="4" fillId="0" borderId="11" xfId="66" applyFont="1" applyFill="1" applyBorder="1" applyAlignment="1">
      <alignment horizontal="right" vertical="center" wrapText="1"/>
      <protection/>
    </xf>
    <xf numFmtId="0" fontId="6" fillId="0" borderId="0" xfId="63" applyFont="1" applyFill="1" applyBorder="1" applyAlignment="1">
      <alignment horizontal="right" vertical="center"/>
      <protection/>
    </xf>
    <xf numFmtId="0" fontId="0" fillId="0" borderId="11" xfId="63" applyFill="1" applyBorder="1" applyAlignment="1">
      <alignment vertical="center"/>
      <protection/>
    </xf>
    <xf numFmtId="0" fontId="27" fillId="0" borderId="11" xfId="66" applyNumberFormat="1" applyFont="1" applyFill="1" applyBorder="1" applyAlignment="1">
      <alignment horizontal="right" vertical="center" wrapText="1"/>
      <protection/>
    </xf>
    <xf numFmtId="0" fontId="3" fillId="0" borderId="11" xfId="0" applyFont="1" applyBorder="1" applyAlignment="1">
      <alignment horizontal="right" vertical="center"/>
    </xf>
    <xf numFmtId="38" fontId="0" fillId="0" borderId="0" xfId="48" applyFill="1" applyBorder="1" applyAlignment="1">
      <alignment vertical="center"/>
    </xf>
    <xf numFmtId="0" fontId="29" fillId="0" borderId="0" xfId="63" applyFont="1" applyFill="1" applyBorder="1" applyAlignment="1">
      <alignment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38" fontId="28" fillId="0" borderId="11" xfId="48" applyFont="1" applyFill="1" applyBorder="1" applyAlignment="1">
      <alignment vertical="center" wrapText="1"/>
    </xf>
    <xf numFmtId="176" fontId="3" fillId="24" borderId="12" xfId="64" applyNumberFormat="1" applyFont="1" applyFill="1" applyBorder="1" applyAlignment="1">
      <alignment vertical="center" wrapText="1"/>
      <protection/>
    </xf>
    <xf numFmtId="176" fontId="3" fillId="24" borderId="13" xfId="64" applyNumberFormat="1" applyFont="1" applyFill="1" applyBorder="1" applyAlignment="1">
      <alignment vertical="center" wrapText="1"/>
      <protection/>
    </xf>
    <xf numFmtId="176" fontId="3" fillId="24" borderId="14" xfId="64" applyNumberFormat="1" applyFont="1" applyFill="1" applyBorder="1" applyAlignment="1">
      <alignment vertical="center" wrapText="1"/>
      <protection/>
    </xf>
    <xf numFmtId="0" fontId="0" fillId="0" borderId="11" xfId="65" applyFill="1" applyBorder="1">
      <alignment vertical="center"/>
      <protection/>
    </xf>
    <xf numFmtId="177" fontId="3" fillId="0" borderId="11" xfId="0" applyNumberFormat="1" applyFont="1" applyBorder="1" applyAlignment="1">
      <alignment horizontal="right" vertical="center"/>
    </xf>
    <xf numFmtId="0" fontId="3" fillId="24" borderId="12" xfId="63" applyFont="1" applyFill="1" applyBorder="1" applyAlignment="1">
      <alignment vertical="center" wrapText="1"/>
      <protection/>
    </xf>
    <xf numFmtId="0" fontId="3" fillId="24" borderId="15" xfId="62" applyFont="1" applyFill="1" applyBorder="1" applyAlignment="1">
      <alignment horizontal="right" vertical="center" wrapText="1"/>
      <protection/>
    </xf>
    <xf numFmtId="0" fontId="3" fillId="24" borderId="16" xfId="62" applyFill="1" applyBorder="1" applyAlignment="1">
      <alignment vertical="center" wrapText="1"/>
      <protection/>
    </xf>
    <xf numFmtId="0" fontId="3" fillId="24" borderId="17" xfId="62" applyFill="1" applyBorder="1" applyAlignment="1">
      <alignment vertical="center" wrapText="1"/>
      <protection/>
    </xf>
    <xf numFmtId="0" fontId="3" fillId="24" borderId="15" xfId="0" applyFont="1" applyFill="1" applyBorder="1" applyAlignment="1">
      <alignment vertical="center" wrapText="1" shrinkToFit="1"/>
    </xf>
    <xf numFmtId="0" fontId="3" fillId="24" borderId="12" xfId="62" applyFont="1" applyFill="1" applyBorder="1" applyAlignment="1">
      <alignment vertical="center" wrapText="1"/>
      <protection/>
    </xf>
    <xf numFmtId="0" fontId="0" fillId="24" borderId="13" xfId="65" applyFont="1" applyFill="1" applyBorder="1" applyAlignment="1">
      <alignment horizontal="center" vertical="center" wrapText="1"/>
      <protection/>
    </xf>
    <xf numFmtId="0" fontId="3" fillId="24" borderId="13" xfId="62" applyFill="1" applyBorder="1" applyAlignment="1">
      <alignment horizontal="center" vertical="center" wrapText="1"/>
      <protection/>
    </xf>
    <xf numFmtId="0" fontId="3" fillId="24" borderId="12" xfId="62" applyFont="1" applyFill="1" applyBorder="1" applyAlignment="1">
      <alignment horizontal="center" vertical="center" wrapText="1"/>
      <protection/>
    </xf>
    <xf numFmtId="0" fontId="3" fillId="24" borderId="12" xfId="62" applyFont="1" applyFill="1" applyBorder="1" applyAlignment="1">
      <alignment horizontal="center" vertical="center" textRotation="255" wrapText="1"/>
      <protection/>
    </xf>
    <xf numFmtId="0" fontId="3" fillId="24" borderId="13" xfId="0" applyFont="1" applyFill="1" applyBorder="1" applyAlignment="1">
      <alignment horizontal="center" vertical="center" wrapText="1" shrinkToFit="1"/>
    </xf>
    <xf numFmtId="0" fontId="3" fillId="24" borderId="13" xfId="62" applyFont="1" applyFill="1" applyBorder="1" applyAlignment="1">
      <alignment horizontal="center" vertical="center" wrapText="1"/>
      <protection/>
    </xf>
    <xf numFmtId="0" fontId="3" fillId="24" borderId="18" xfId="62" applyFont="1" applyFill="1" applyBorder="1" applyAlignment="1">
      <alignment horizontal="center" vertical="center" wrapText="1"/>
      <protection/>
    </xf>
    <xf numFmtId="0" fontId="3" fillId="24" borderId="14" xfId="62" applyFill="1" applyBorder="1" applyAlignment="1">
      <alignment vertical="center" wrapText="1"/>
      <protection/>
    </xf>
    <xf numFmtId="0" fontId="3" fillId="24" borderId="14" xfId="62" applyFont="1" applyFill="1" applyBorder="1" applyAlignment="1">
      <alignment horizontal="center" vertical="center" wrapText="1"/>
      <protection/>
    </xf>
    <xf numFmtId="0" fontId="3" fillId="24" borderId="14" xfId="62" applyFont="1" applyFill="1" applyBorder="1" applyAlignment="1">
      <alignment horizontal="center" vertical="center" textRotation="255" wrapText="1"/>
      <protection/>
    </xf>
    <xf numFmtId="0" fontId="3" fillId="24" borderId="14" xfId="0" applyFont="1" applyFill="1" applyBorder="1" applyAlignment="1">
      <alignment vertical="center" wrapText="1" shrinkToFit="1"/>
    </xf>
    <xf numFmtId="0" fontId="26" fillId="24" borderId="14" xfId="62" applyFont="1" applyFill="1" applyBorder="1" applyAlignment="1">
      <alignment horizontal="center" vertical="center" wrapText="1"/>
      <protection/>
    </xf>
    <xf numFmtId="0" fontId="32" fillId="24" borderId="14" xfId="62" applyFont="1" applyFill="1" applyBorder="1" applyAlignment="1">
      <alignment horizontal="center" vertical="center" wrapText="1"/>
      <protection/>
    </xf>
    <xf numFmtId="0" fontId="3" fillId="24" borderId="14" xfId="62" applyFont="1" applyFill="1" applyBorder="1" applyAlignment="1">
      <alignment vertical="center" wrapText="1"/>
      <protection/>
    </xf>
    <xf numFmtId="0" fontId="8" fillId="24" borderId="14" xfId="62" applyFont="1" applyFill="1" applyBorder="1" applyAlignment="1">
      <alignment horizontal="center" vertical="center" wrapText="1"/>
      <protection/>
    </xf>
    <xf numFmtId="178" fontId="3" fillId="0" borderId="11" xfId="0" applyNumberFormat="1" applyFont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center" vertical="center"/>
      <protection/>
    </xf>
    <xf numFmtId="0" fontId="29" fillId="0" borderId="0" xfId="63" applyFont="1" applyFill="1" applyBorder="1" applyAlignment="1">
      <alignment horizontal="left" vertical="top"/>
      <protection/>
    </xf>
    <xf numFmtId="0" fontId="0" fillId="24" borderId="19" xfId="63" applyFont="1" applyFill="1" applyBorder="1" applyAlignment="1">
      <alignment vertical="center"/>
      <protection/>
    </xf>
    <xf numFmtId="0" fontId="0" fillId="0" borderId="20" xfId="63" applyFill="1" applyBorder="1" applyAlignment="1">
      <alignment vertical="center"/>
      <protection/>
    </xf>
    <xf numFmtId="0" fontId="0" fillId="0" borderId="19" xfId="63" applyFont="1" applyFill="1" applyBorder="1" applyAlignment="1">
      <alignment vertical="center"/>
      <protection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23" xfId="48" applyFill="1" applyBorder="1" applyAlignment="1">
      <alignment vertical="center"/>
    </xf>
    <xf numFmtId="0" fontId="33" fillId="23" borderId="12" xfId="0" applyFont="1" applyFill="1" applyBorder="1" applyAlignment="1">
      <alignment horizontal="center" vertical="center" wrapText="1" shrinkToFit="1"/>
    </xf>
    <xf numFmtId="0" fontId="0" fillId="0" borderId="24" xfId="63" applyFont="1" applyFill="1" applyBorder="1" applyAlignment="1">
      <alignment vertical="center"/>
      <protection/>
    </xf>
    <xf numFmtId="0" fontId="33" fillId="23" borderId="10" xfId="0" applyFont="1" applyFill="1" applyBorder="1" applyAlignment="1">
      <alignment horizontal="center" vertical="center" wrapText="1" shrinkToFit="1"/>
    </xf>
    <xf numFmtId="0" fontId="33" fillId="23" borderId="16" xfId="0" applyFont="1" applyFill="1" applyBorder="1" applyAlignment="1">
      <alignment horizontal="center" vertical="center" wrapText="1" shrinkToFit="1"/>
    </xf>
    <xf numFmtId="0" fontId="33" fillId="23" borderId="17" xfId="0" applyFont="1" applyFill="1" applyBorder="1" applyAlignment="1">
      <alignment horizontal="center" vertical="center" wrapText="1" shrinkToFit="1"/>
    </xf>
    <xf numFmtId="0" fontId="3" fillId="24" borderId="10" xfId="62" applyFont="1" applyFill="1" applyBorder="1" applyAlignment="1">
      <alignment horizontal="center" vertical="center" wrapText="1"/>
      <protection/>
    </xf>
    <xf numFmtId="0" fontId="3" fillId="24" borderId="16" xfId="62" applyFont="1" applyFill="1" applyBorder="1" applyAlignment="1">
      <alignment horizontal="center" vertical="center" wrapText="1"/>
      <protection/>
    </xf>
    <xf numFmtId="0" fontId="3" fillId="24" borderId="17" xfId="62" applyFont="1" applyFill="1" applyBorder="1" applyAlignment="1">
      <alignment horizontal="center" vertical="center" wrapText="1"/>
      <protection/>
    </xf>
    <xf numFmtId="0" fontId="29" fillId="0" borderId="0" xfId="63" applyFont="1" applyFill="1" applyBorder="1" applyAlignment="1">
      <alignment horizontal="left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配置" xfId="60"/>
    <cellStyle name="標準 2" xfId="61"/>
    <cellStyle name="標準_（資料３）各府省共通手続一覧表（表５、６）" xfId="62"/>
    <cellStyle name="標準_06 様式1　の欄追加版　" xfId="63"/>
    <cellStyle name="標準_070529 マクロ【国２Ａ】結合ファイル(1)" xfId="64"/>
    <cellStyle name="標準_共通手続の各府省様式案" xfId="65"/>
    <cellStyle name="標準_総務省AP作業表(H140430)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7"/>
  <sheetViews>
    <sheetView showGridLines="0" tabSelected="1" zoomScale="75" zoomScaleNormal="75" zoomScaleSheetLayoutView="80" zoomScalePageLayoutView="55" workbookViewId="0" topLeftCell="A1">
      <pane ySplit="4" topLeftCell="A5" activePane="bottomLeft" state="frozen"/>
      <selection pane="topLeft" activeCell="A1" sqref="A1"/>
      <selection pane="bottomLeft" activeCell="G1" sqref="G1"/>
    </sheetView>
  </sheetViews>
  <sheetFormatPr defaultColWidth="8.00390625" defaultRowHeight="13.5"/>
  <cols>
    <col min="1" max="1" width="5.00390625" style="4" customWidth="1"/>
    <col min="2" max="2" width="26.75390625" style="5" customWidth="1"/>
    <col min="3" max="3" width="26.75390625" style="6" customWidth="1"/>
    <col min="4" max="4" width="4.125" style="14" customWidth="1"/>
    <col min="5" max="6" width="3.25390625" style="14" customWidth="1"/>
    <col min="7" max="7" width="3.25390625" style="5" customWidth="1"/>
    <col min="8" max="12" width="10.375" style="1" customWidth="1"/>
    <col min="13" max="14" width="10.75390625" style="5" customWidth="1"/>
    <col min="15" max="15" width="10.75390625" style="1" customWidth="1"/>
    <col min="16" max="17" width="9.50390625" style="5" customWidth="1"/>
    <col min="18" max="18" width="10.625" style="1" customWidth="1"/>
    <col min="19" max="19" width="11.625" style="5" bestFit="1" customWidth="1"/>
    <col min="20" max="20" width="19.125" style="5" customWidth="1"/>
    <col min="21" max="23" width="11.625" style="5" customWidth="1"/>
    <col min="24" max="16384" width="8.00390625" style="5" customWidth="1"/>
  </cols>
  <sheetData>
    <row r="1" ht="17.25">
      <c r="A1" s="19" t="s">
        <v>48</v>
      </c>
    </row>
    <row r="2" spans="1:23" ht="40.5" customHeight="1">
      <c r="A2" s="24"/>
      <c r="B2" s="29"/>
      <c r="C2" s="30" t="s">
        <v>23</v>
      </c>
      <c r="D2" s="31"/>
      <c r="E2" s="31"/>
      <c r="F2" s="31"/>
      <c r="G2" s="32"/>
      <c r="H2" s="33"/>
      <c r="I2" s="63" t="s">
        <v>38</v>
      </c>
      <c r="J2" s="64"/>
      <c r="K2" s="65"/>
      <c r="L2" s="33"/>
      <c r="M2" s="66" t="s">
        <v>7</v>
      </c>
      <c r="N2" s="67"/>
      <c r="O2" s="68"/>
      <c r="P2" s="66" t="s">
        <v>22</v>
      </c>
      <c r="Q2" s="67"/>
      <c r="R2" s="68"/>
      <c r="S2" s="34"/>
      <c r="T2" s="34"/>
      <c r="U2" s="34"/>
      <c r="V2" s="34"/>
      <c r="W2" s="34"/>
    </row>
    <row r="3" spans="1:23" ht="76.5" customHeight="1">
      <c r="A3" s="25" t="s">
        <v>20</v>
      </c>
      <c r="B3" s="35" t="s">
        <v>21</v>
      </c>
      <c r="C3" s="36"/>
      <c r="D3" s="37" t="s">
        <v>8</v>
      </c>
      <c r="E3" s="37" t="s">
        <v>9</v>
      </c>
      <c r="F3" s="37" t="s">
        <v>10</v>
      </c>
      <c r="G3" s="38" t="s">
        <v>11</v>
      </c>
      <c r="H3" s="39" t="s">
        <v>26</v>
      </c>
      <c r="I3" s="61" t="s">
        <v>39</v>
      </c>
      <c r="J3" s="61" t="s">
        <v>42</v>
      </c>
      <c r="K3" s="61" t="s">
        <v>43</v>
      </c>
      <c r="L3" s="39" t="s">
        <v>36</v>
      </c>
      <c r="M3" s="40" t="s">
        <v>25</v>
      </c>
      <c r="N3" s="40" t="s">
        <v>40</v>
      </c>
      <c r="O3" s="40" t="s">
        <v>44</v>
      </c>
      <c r="P3" s="40" t="s">
        <v>25</v>
      </c>
      <c r="Q3" s="40" t="s">
        <v>40</v>
      </c>
      <c r="R3" s="40" t="s">
        <v>44</v>
      </c>
      <c r="S3" s="40" t="s">
        <v>45</v>
      </c>
      <c r="T3" s="40" t="s">
        <v>31</v>
      </c>
      <c r="U3" s="40" t="s">
        <v>32</v>
      </c>
      <c r="V3" s="40" t="s">
        <v>33</v>
      </c>
      <c r="W3" s="41" t="s">
        <v>34</v>
      </c>
    </row>
    <row r="4" spans="1:23" ht="17.25">
      <c r="A4" s="26"/>
      <c r="B4" s="42"/>
      <c r="C4" s="43"/>
      <c r="D4" s="43"/>
      <c r="E4" s="43"/>
      <c r="F4" s="43"/>
      <c r="G4" s="44"/>
      <c r="H4" s="45"/>
      <c r="I4" s="45"/>
      <c r="J4" s="45"/>
      <c r="K4" s="45"/>
      <c r="L4" s="45"/>
      <c r="M4" s="46"/>
      <c r="N4" s="46"/>
      <c r="O4" s="46" t="s">
        <v>24</v>
      </c>
      <c r="P4" s="46"/>
      <c r="Q4" s="46"/>
      <c r="R4" s="46" t="s">
        <v>47</v>
      </c>
      <c r="S4" s="47" t="s">
        <v>35</v>
      </c>
      <c r="T4" s="48"/>
      <c r="U4" s="49"/>
      <c r="V4" s="49"/>
      <c r="W4" s="49"/>
    </row>
    <row r="5" spans="1:23" s="7" customFormat="1" ht="75" customHeight="1">
      <c r="A5" s="53">
        <v>1</v>
      </c>
      <c r="B5" s="2" t="s">
        <v>19</v>
      </c>
      <c r="C5" s="2" t="s">
        <v>5</v>
      </c>
      <c r="D5" s="16">
        <v>4</v>
      </c>
      <c r="E5" s="8">
        <v>1</v>
      </c>
      <c r="F5" s="8"/>
      <c r="G5" s="8"/>
      <c r="H5" s="51" t="s">
        <v>27</v>
      </c>
      <c r="I5" s="51" t="s">
        <v>28</v>
      </c>
      <c r="J5" s="51" t="s">
        <v>28</v>
      </c>
      <c r="K5" s="51" t="s">
        <v>28</v>
      </c>
      <c r="L5" s="51"/>
      <c r="M5" s="23">
        <v>5442</v>
      </c>
      <c r="N5" s="23">
        <v>5608</v>
      </c>
      <c r="O5" s="23">
        <v>6048</v>
      </c>
      <c r="P5" s="23">
        <v>268</v>
      </c>
      <c r="Q5" s="23">
        <v>258</v>
      </c>
      <c r="R5" s="23">
        <v>331</v>
      </c>
      <c r="S5" s="50">
        <f aca="true" t="shared" si="0" ref="S5:S12">IF(R5&gt;0,IF(O5&gt;0,IF(ISNUMBER(R5),IF(ISNUMBER(O5),R5/O5*100,"-"),"-"),"-"),"-")</f>
        <v>5.472883597883598</v>
      </c>
      <c r="T5" s="15"/>
      <c r="U5" s="21" t="s">
        <v>29</v>
      </c>
      <c r="V5" s="21" t="s">
        <v>28</v>
      </c>
      <c r="W5" s="17"/>
    </row>
    <row r="6" spans="1:23" s="7" customFormat="1" ht="75" customHeight="1">
      <c r="A6" s="53">
        <v>2</v>
      </c>
      <c r="B6" s="2" t="s">
        <v>0</v>
      </c>
      <c r="C6" s="2" t="s">
        <v>12</v>
      </c>
      <c r="D6" s="9" t="s">
        <v>13</v>
      </c>
      <c r="E6" s="9" t="s">
        <v>14</v>
      </c>
      <c r="F6" s="10"/>
      <c r="G6" s="10"/>
      <c r="H6" s="51" t="s">
        <v>27</v>
      </c>
      <c r="I6" s="51" t="s">
        <v>28</v>
      </c>
      <c r="J6" s="51" t="s">
        <v>28</v>
      </c>
      <c r="K6" s="51" t="s">
        <v>28</v>
      </c>
      <c r="L6" s="51"/>
      <c r="M6" s="23">
        <v>4648</v>
      </c>
      <c r="N6" s="23">
        <v>3574</v>
      </c>
      <c r="O6" s="23">
        <v>4325</v>
      </c>
      <c r="P6" s="23">
        <v>118</v>
      </c>
      <c r="Q6" s="23">
        <v>103</v>
      </c>
      <c r="R6" s="23">
        <v>188</v>
      </c>
      <c r="S6" s="50">
        <f t="shared" si="0"/>
        <v>4.3468208092485545</v>
      </c>
      <c r="T6" s="15"/>
      <c r="U6" s="21" t="s">
        <v>29</v>
      </c>
      <c r="V6" s="21" t="s">
        <v>28</v>
      </c>
      <c r="W6" s="17"/>
    </row>
    <row r="7" spans="1:23" s="7" customFormat="1" ht="75" customHeight="1">
      <c r="A7" s="53">
        <v>3</v>
      </c>
      <c r="B7" s="2" t="s">
        <v>6</v>
      </c>
      <c r="C7" s="2" t="s">
        <v>15</v>
      </c>
      <c r="D7" s="11">
        <v>14</v>
      </c>
      <c r="E7" s="11">
        <v>2</v>
      </c>
      <c r="F7" s="12"/>
      <c r="G7" s="12"/>
      <c r="H7" s="51" t="s">
        <v>27</v>
      </c>
      <c r="I7" s="51" t="s">
        <v>41</v>
      </c>
      <c r="J7" s="51" t="s">
        <v>28</v>
      </c>
      <c r="K7" s="51" t="s">
        <v>28</v>
      </c>
      <c r="L7" s="51"/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50" t="str">
        <f t="shared" si="0"/>
        <v>-</v>
      </c>
      <c r="T7" s="27"/>
      <c r="U7" s="21" t="s">
        <v>29</v>
      </c>
      <c r="V7" s="21" t="s">
        <v>28</v>
      </c>
      <c r="W7" s="17"/>
    </row>
    <row r="8" spans="1:23" s="7" customFormat="1" ht="75" customHeight="1">
      <c r="A8" s="53">
        <v>4</v>
      </c>
      <c r="B8" s="2" t="s">
        <v>1</v>
      </c>
      <c r="C8" s="2" t="s">
        <v>16</v>
      </c>
      <c r="D8" s="8">
        <v>13</v>
      </c>
      <c r="E8" s="8">
        <v>1</v>
      </c>
      <c r="F8" s="8"/>
      <c r="G8" s="8"/>
      <c r="H8" s="51" t="s">
        <v>27</v>
      </c>
      <c r="I8" s="51" t="s">
        <v>28</v>
      </c>
      <c r="J8" s="51" t="s">
        <v>28</v>
      </c>
      <c r="K8" s="51" t="s">
        <v>28</v>
      </c>
      <c r="L8" s="51"/>
      <c r="M8" s="23">
        <v>122</v>
      </c>
      <c r="N8" s="23">
        <v>123</v>
      </c>
      <c r="O8" s="23">
        <v>158</v>
      </c>
      <c r="P8" s="23">
        <v>0</v>
      </c>
      <c r="Q8" s="23">
        <v>0</v>
      </c>
      <c r="R8" s="23">
        <v>1</v>
      </c>
      <c r="S8" s="50">
        <f t="shared" si="0"/>
        <v>0.6329113924050633</v>
      </c>
      <c r="T8" s="15"/>
      <c r="U8" s="22" t="s">
        <v>29</v>
      </c>
      <c r="V8" s="22" t="s">
        <v>28</v>
      </c>
      <c r="W8" s="28"/>
    </row>
    <row r="9" spans="1:23" s="7" customFormat="1" ht="75" customHeight="1">
      <c r="A9" s="53">
        <v>5</v>
      </c>
      <c r="B9" s="2" t="s">
        <v>0</v>
      </c>
      <c r="C9" s="2" t="s">
        <v>16</v>
      </c>
      <c r="D9" s="8">
        <v>24</v>
      </c>
      <c r="E9" s="8">
        <v>3</v>
      </c>
      <c r="F9" s="8"/>
      <c r="G9" s="8"/>
      <c r="H9" s="51" t="s">
        <v>27</v>
      </c>
      <c r="I9" s="51" t="s">
        <v>28</v>
      </c>
      <c r="J9" s="51" t="s">
        <v>28</v>
      </c>
      <c r="K9" s="51" t="s">
        <v>28</v>
      </c>
      <c r="L9" s="51"/>
      <c r="M9" s="23">
        <v>108</v>
      </c>
      <c r="N9" s="23">
        <v>66</v>
      </c>
      <c r="O9" s="23">
        <v>116</v>
      </c>
      <c r="P9" s="23">
        <v>0</v>
      </c>
      <c r="Q9" s="23">
        <v>0</v>
      </c>
      <c r="R9" s="23">
        <v>0</v>
      </c>
      <c r="S9" s="50" t="str">
        <f t="shared" si="0"/>
        <v>-</v>
      </c>
      <c r="T9" s="15"/>
      <c r="U9" s="21" t="s">
        <v>29</v>
      </c>
      <c r="V9" s="21" t="s">
        <v>28</v>
      </c>
      <c r="W9" s="17"/>
    </row>
    <row r="10" spans="1:23" s="7" customFormat="1" ht="75" customHeight="1">
      <c r="A10" s="53">
        <v>6</v>
      </c>
      <c r="B10" s="2" t="s">
        <v>2</v>
      </c>
      <c r="C10" s="2" t="s">
        <v>16</v>
      </c>
      <c r="D10" s="8">
        <v>28</v>
      </c>
      <c r="E10" s="8">
        <v>1</v>
      </c>
      <c r="F10" s="8"/>
      <c r="G10" s="8"/>
      <c r="H10" s="51" t="s">
        <v>27</v>
      </c>
      <c r="I10" s="51" t="s">
        <v>28</v>
      </c>
      <c r="J10" s="51" t="s">
        <v>28</v>
      </c>
      <c r="K10" s="51" t="s">
        <v>28</v>
      </c>
      <c r="L10" s="51"/>
      <c r="M10" s="23">
        <v>1</v>
      </c>
      <c r="N10" s="23">
        <v>4</v>
      </c>
      <c r="O10" s="23">
        <v>2</v>
      </c>
      <c r="P10" s="23">
        <v>0</v>
      </c>
      <c r="Q10" s="23">
        <v>0</v>
      </c>
      <c r="R10" s="23">
        <v>0</v>
      </c>
      <c r="S10" s="50" t="str">
        <f t="shared" si="0"/>
        <v>-</v>
      </c>
      <c r="T10" s="15"/>
      <c r="U10" s="21" t="s">
        <v>29</v>
      </c>
      <c r="V10" s="21" t="s">
        <v>28</v>
      </c>
      <c r="W10" s="17"/>
    </row>
    <row r="11" spans="1:23" s="7" customFormat="1" ht="75" customHeight="1">
      <c r="A11" s="53">
        <v>7</v>
      </c>
      <c r="B11" s="2" t="s">
        <v>3</v>
      </c>
      <c r="C11" s="2" t="s">
        <v>16</v>
      </c>
      <c r="D11" s="8">
        <v>37</v>
      </c>
      <c r="E11" s="8">
        <v>1</v>
      </c>
      <c r="F11" s="8"/>
      <c r="G11" s="8"/>
      <c r="H11" s="51" t="s">
        <v>27</v>
      </c>
      <c r="I11" s="51" t="s">
        <v>28</v>
      </c>
      <c r="J11" s="51" t="s">
        <v>28</v>
      </c>
      <c r="K11" s="51" t="s">
        <v>28</v>
      </c>
      <c r="L11" s="51"/>
      <c r="M11" s="23">
        <v>1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50" t="str">
        <f t="shared" si="0"/>
        <v>-</v>
      </c>
      <c r="T11" s="15"/>
      <c r="U11" s="21" t="s">
        <v>29</v>
      </c>
      <c r="V11" s="21" t="s">
        <v>28</v>
      </c>
      <c r="W11" s="17"/>
    </row>
    <row r="12" spans="1:23" s="7" customFormat="1" ht="75" customHeight="1">
      <c r="A12" s="53">
        <v>8</v>
      </c>
      <c r="B12" s="3" t="s">
        <v>4</v>
      </c>
      <c r="C12" s="3" t="s">
        <v>17</v>
      </c>
      <c r="D12" s="13">
        <v>39</v>
      </c>
      <c r="E12" s="13">
        <v>1</v>
      </c>
      <c r="F12" s="13"/>
      <c r="G12" s="13"/>
      <c r="H12" s="52" t="s">
        <v>18</v>
      </c>
      <c r="I12" s="52" t="s">
        <v>28</v>
      </c>
      <c r="J12" s="52" t="s">
        <v>28</v>
      </c>
      <c r="K12" s="52" t="s">
        <v>28</v>
      </c>
      <c r="L12" s="52"/>
      <c r="M12" s="23">
        <v>587</v>
      </c>
      <c r="N12" s="23">
        <v>4165</v>
      </c>
      <c r="O12" s="23">
        <v>888</v>
      </c>
      <c r="P12" s="23">
        <v>442</v>
      </c>
      <c r="Q12" s="23">
        <v>3206</v>
      </c>
      <c r="R12" s="23">
        <v>845</v>
      </c>
      <c r="S12" s="50">
        <f t="shared" si="0"/>
        <v>95.15765765765765</v>
      </c>
      <c r="T12" s="15"/>
      <c r="U12" s="20" t="s">
        <v>28</v>
      </c>
      <c r="V12" s="20" t="s">
        <v>30</v>
      </c>
      <c r="W12" s="17"/>
    </row>
    <row r="13" spans="13:18" ht="14.25" thickBot="1">
      <c r="M13" s="18"/>
      <c r="N13" s="18"/>
      <c r="P13" s="18"/>
      <c r="Q13" s="18"/>
      <c r="R13" s="18"/>
    </row>
    <row r="14" spans="2:18" ht="14.25" thickBot="1">
      <c r="B14" s="55" t="s">
        <v>37</v>
      </c>
      <c r="C14" s="56">
        <f>COUNTA(C5:C12)</f>
        <v>8</v>
      </c>
      <c r="I14" s="57">
        <f>COUNTIF(I5:I12,"○")</f>
        <v>1</v>
      </c>
      <c r="J14" s="57">
        <f>COUNTIF(J5:J12,"○")</f>
        <v>0</v>
      </c>
      <c r="K14" s="62">
        <f>COUNTIF(K5:K12,"○")</f>
        <v>0</v>
      </c>
      <c r="M14" s="58">
        <f aca="true" t="shared" si="1" ref="M14:R14">SUM(M5:M12)</f>
        <v>10909</v>
      </c>
      <c r="N14" s="59">
        <f t="shared" si="1"/>
        <v>13540</v>
      </c>
      <c r="O14" s="59">
        <f t="shared" si="1"/>
        <v>11537</v>
      </c>
      <c r="P14" s="59">
        <f t="shared" si="1"/>
        <v>828</v>
      </c>
      <c r="Q14" s="59">
        <f t="shared" si="1"/>
        <v>3567</v>
      </c>
      <c r="R14" s="60">
        <f t="shared" si="1"/>
        <v>1365</v>
      </c>
    </row>
    <row r="15" spans="3:18" ht="13.5">
      <c r="C15" s="5"/>
      <c r="D15" s="5"/>
      <c r="E15" s="5"/>
      <c r="F15" s="5"/>
      <c r="H15" s="5"/>
      <c r="I15" s="5"/>
      <c r="J15" s="5"/>
      <c r="K15" s="5"/>
      <c r="L15" s="5"/>
      <c r="O15" s="5"/>
      <c r="R15" s="5"/>
    </row>
    <row r="16" ht="17.25">
      <c r="A16" s="54" t="s">
        <v>46</v>
      </c>
    </row>
    <row r="17" spans="1:23" ht="17.25" customHeight="1">
      <c r="A17" s="69" t="s">
        <v>49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</row>
  </sheetData>
  <sheetProtection/>
  <mergeCells count="4">
    <mergeCell ref="I2:K2"/>
    <mergeCell ref="M2:O2"/>
    <mergeCell ref="P2:R2"/>
    <mergeCell ref="A17:W17"/>
  </mergeCells>
  <dataValidations count="1">
    <dataValidation allowBlank="1" showInputMessage="1" showErrorMessage="1" imeMode="halfAlpha" sqref="D6:G12"/>
  </dataValidations>
  <printOptions horizontalCentered="1"/>
  <pageMargins left="0.1968503937007874" right="0.1968503937007874" top="0.7874015748031497" bottom="0.4724409448818898" header="0.3937007874015748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2013-11-07T06:15:32Z</dcterms:created>
  <dcterms:modified xsi:type="dcterms:W3CDTF">2013-12-05T02:46:44Z</dcterms:modified>
  <cp:category/>
  <cp:version/>
  <cp:contentType/>
  <cp:contentStatus/>
</cp:coreProperties>
</file>