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29'様式2-3" sheetId="1" r:id="rId1"/>
  </sheets>
  <definedNames>
    <definedName name="_xlnm._FilterDatabase" localSheetId="0" hidden="1">'29''様式2-3'!$A$4:$M$4</definedName>
    <definedName name="_xlnm.Print_Area" localSheetId="0">'29''様式2-3'!$A$1:$M$30</definedName>
    <definedName name="_xlnm.Print_Titles" localSheetId="0">'29''様式2-3'!$3:$4</definedName>
  </definedNames>
  <calcPr calcMode="manual" fullCalcOnLoad="1"/>
</workbook>
</file>

<file path=xl/sharedStrings.xml><?xml version="1.0" encoding="utf-8"?>
<sst xmlns="http://schemas.openxmlformats.org/spreadsheetml/2006/main" count="232" uniqueCount="116">
  <si>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</si>
  <si>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</si>
  <si>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</si>
  <si>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</si>
  <si>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</si>
  <si>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</si>
  <si>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</si>
  <si>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</si>
  <si>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</si>
  <si>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</si>
  <si>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</si>
  <si>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</si>
  <si>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</si>
  <si>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</si>
  <si>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</si>
  <si>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複写機の賃貸借及び保守業務　３台</t>
  </si>
  <si>
    <t>支出負担行為担当官
厚生労働省年金局
事業企画課長
岩井　勝弘
東京都千代田区霞が関1-2-2</t>
  </si>
  <si>
    <t>キヤノンマーケティングジャパン㈱
東京都港区港南2-16-6</t>
  </si>
  <si>
    <t>一般競争入札</t>
  </si>
  <si>
    <t xml:space="preserve"> @ 0.3外
複数単価契約</t>
  </si>
  <si>
    <t>－</t>
  </si>
  <si>
    <t>応札者3者</t>
  </si>
  <si>
    <t>中央合同庁舎第５号館の管理・運営業務一式</t>
  </si>
  <si>
    <t>支出負担行為担当官
大臣官房会計課長
渡辺　由美子
東京都千代田区霞が関1-2-2</t>
  </si>
  <si>
    <t>不二興産株式会社
東京都新宿区百人町1-22-26</t>
  </si>
  <si>
    <t>一般競争入札
（総合評価）</t>
  </si>
  <si>
    <t>(2,147,796,000)
63,124,764</t>
  </si>
  <si>
    <t>連名契約
一般会計、特別会計（徴収・労災・雇用・年金）、環境省、人事院、経産省、農水省</t>
  </si>
  <si>
    <t>中央合同庁舎第５号館本館廃棄物処理業務一式</t>
  </si>
  <si>
    <t>支出負担行為担当官
大臣官房会計課長
渡辺　由美子
東京都千代田区霞が関1-2-2</t>
  </si>
  <si>
    <t>株式会社エコ・エイト
東京都世田谷区千歳台3-16-15</t>
  </si>
  <si>
    <t>@24.84外
複数単価契約</t>
  </si>
  <si>
    <t>単価・連名契約
一般会計、特別会計（徴収・労災・雇用・年金）、環境省
予定調達総額
21,590,280円</t>
  </si>
  <si>
    <t>中央合同庁舎第５号館中水道施設、汚水槽等汚泥（一般廃棄物及び産業廃棄物）処分業務一式</t>
  </si>
  <si>
    <t>株式会社京葉興業
東京都江戸川区篠崎町1-2-6</t>
  </si>
  <si>
    <t>一般廃棄物（汚泥）
@16.2（税込）
産業廃棄物（汚泥）
@16.2（税込）</t>
  </si>
  <si>
    <t>単価・連名契約
一般会計、特別会計（徴収・労災・雇用・年金）、環境省、人事院、経産省
予定調達総額
7,347,024円</t>
  </si>
  <si>
    <t>中央合同庁舎第５号館中水道施設汚泥等収集・運搬及び汚水槽等点検清掃業務一式</t>
  </si>
  <si>
    <t>京浜協同清掃株式会社
東京都大田区山王4-13-3</t>
  </si>
  <si>
    <t>@9.180（税込）外
複数単価契約</t>
  </si>
  <si>
    <t>単価・連名契約
一般会計、特別会計（徴収・労災・雇用・年金）、環境省、人事院、経産省
予定調達総額
6,880,291円</t>
  </si>
  <si>
    <t>再生紙ノート（Ａ４）外２０３件の購入</t>
  </si>
  <si>
    <t>株式会社ミクニ商会
東京都千代田区鍛冶町1-8-6</t>
  </si>
  <si>
    <t xml:space="preserve"> @198外
複数単価契約</t>
  </si>
  <si>
    <t>単価・連名契約
一般会計、特別会計（徴収・労災・雇用・年金）
予定調達総額
50,734,065円</t>
  </si>
  <si>
    <t>ＡｅｐｏｓＰｏｒｔⅣＣ６６８０用トナー（ブラック）外１６件の購入</t>
  </si>
  <si>
    <t>有限会社タケマエ
東京都港区虎ノ門2-5-3</t>
  </si>
  <si>
    <t>@ 53,500外
複数単価契約</t>
  </si>
  <si>
    <t>単価・連名契約
一般会計、特別会計（徴収・労災・雇用・年金）、人事院、環境省
予定調達総額
562,731,289円</t>
  </si>
  <si>
    <t>中央合同庁舎第５号館本館及び別館で使用するトイレットペーパーの購入</t>
  </si>
  <si>
    <t>株式会社東京紙店
東京都江東区新大橋2-13-5</t>
  </si>
  <si>
    <t>@45.8外
複数単価契約</t>
  </si>
  <si>
    <t>単価・連名契約
一般会計、特別会計（徴収・労災・雇用・年金）、人事院、環境省
予定調達総額
5,273,851円</t>
  </si>
  <si>
    <t>平成２９年度ＰＰＣ用再生紙（判型Ａ４／Ａ３／Ｂ５／Ｂ４）の納入</t>
  </si>
  <si>
    <t>株式会社ミクニ商会
東京都千代田区鍛冶町1-8-6</t>
  </si>
  <si>
    <t xml:space="preserve"> @1,028外
複数単価契約</t>
  </si>
  <si>
    <t>単価・連名契約
一般会計、特別会計（徴収・労災・雇用・年金）、人事院、環境省
予定調達総額
82,666,165円</t>
  </si>
  <si>
    <t>平成２９年度健康診断業務　一式</t>
  </si>
  <si>
    <t>医療法人財団綜友会
東京都千代区三番町28-6</t>
  </si>
  <si>
    <t>@1,000（税込）外
複数単価契約</t>
  </si>
  <si>
    <t>単価・連名契約
一般会計、特別会計（徴収・労災・雇用・年金）、国立社会保障・人口問題研究所、中央労働委員会
予定調達総額
22,571,000円</t>
  </si>
  <si>
    <t>厚生労働省LANシステムの更改整備及び運用・保守業務一式</t>
  </si>
  <si>
    <t>東芝ソリューション株式会社
神奈川県川崎市幸区堀川町72-34</t>
  </si>
  <si>
    <t>(13,170,600,000)
351,090,432</t>
  </si>
  <si>
    <t>連名契約
一般会計、特別会計（労災、徴収、雇用、年金）</t>
  </si>
  <si>
    <t>官用自動車点検等一式</t>
  </si>
  <si>
    <t>東京トヨタ自動車株式会社
東京都港区三田3-11-34</t>
  </si>
  <si>
    <t>@12,500外
複数単価契約</t>
  </si>
  <si>
    <t>単価・連名契約
一般会計、特別会計（年金）
予定調達総額
6,049,339円</t>
  </si>
  <si>
    <t>厚生労働省ネットワークシステムの更改に係る端末・周辺機器等の賃貸借・保守等一式</t>
  </si>
  <si>
    <t>支出負担行為担当官
大臣官房会計課長
中村　博治
東京都千代田区霞が関1-2-2</t>
  </si>
  <si>
    <t>東芝デジタルソリューションズ株式会社
神奈川県川崎市幸区堀川町72-34</t>
  </si>
  <si>
    <t>(1,606,035,600)
102,803,535</t>
  </si>
  <si>
    <t>連名契約
一般会計、特別会計（労災、雇用、年金）</t>
  </si>
  <si>
    <t>国民年金保険料のクレジットカード納付に係るカード番号管理等の業務委託　一式</t>
  </si>
  <si>
    <t>支出負担行為担当官
厚生労働省年金局
事業企画課長
岩井　勝弘
東京都千代田区霞が関1-2-2</t>
  </si>
  <si>
    <t>ベリトランス㈱
東京都渋谷区恵比寿南3-5-7</t>
  </si>
  <si>
    <t xml:space="preserve"> @ 0.1外
複数単価契約</t>
  </si>
  <si>
    <t>汎用申請・届出等省内処理システムに係る更改・運用・保守業務 一式</t>
  </si>
  <si>
    <t>アクセンチュア㈱
東京都港区赤坂1-11-44
東京センチュリー㈱
東京都千代田区神田練塀町3</t>
  </si>
  <si>
    <t>7010401001556
6010401015821</t>
  </si>
  <si>
    <t>（945,058,752）
753,855,120</t>
  </si>
  <si>
    <t>連名契約
一般会計、特別会計（労災、徴収、雇用、業務）
応札者2者</t>
  </si>
  <si>
    <t>公的年金制度のスマートフォンアプリケーションプログラムに係る設計・開発・運用・保守業務　一式</t>
  </si>
  <si>
    <t>ニューコン㈱
東京都荒川区東日暮里5-41-12</t>
  </si>
  <si>
    <t>応札者7社</t>
  </si>
  <si>
    <t>数理統計システムのサーバ統合に伴うハードウェア・市販ソフトウェアの賃貸借及び保守業務　一式</t>
  </si>
  <si>
    <t>㈱日立製作所
東京都品川区南大井6-23-1
日立キャピタル㈱
東京都港区西新橋1-3-1</t>
  </si>
  <si>
    <t xml:space="preserve">7010001008844
6010401024970 </t>
  </si>
  <si>
    <t>応札者1者</t>
  </si>
  <si>
    <t>「年金アプリ」・「ねんきんネット」に係るスマートフォン広告の実施　一式</t>
  </si>
  <si>
    <t>支出負担行為担当官
厚生労働省年金局
事業企画課長
宮本　直樹
東京都千代田区霞が関1-2-2</t>
  </si>
  <si>
    <t>㈱イーエムネットジャパン
東京都新宿区西新宿6-10-1</t>
  </si>
  <si>
    <t>応札者4者</t>
  </si>
  <si>
    <t>平成２９年度「年金の日」・「ねんきんネット」に係るポスター・リーフレットの印刷　１，１４１，０００部</t>
  </si>
  <si>
    <t>光村印刷㈱
東京都品川区大崎1-15-9</t>
  </si>
  <si>
    <t>応札者5者</t>
  </si>
  <si>
    <t>平成２９年度「年金の日」・「ねんきんネット」に係るポスター・リーフレットの梱包・発送業務　一式</t>
  </si>
  <si>
    <t>サンテックサービス㈱
東京都板橋区成増1-31-10</t>
  </si>
  <si>
    <t>平成２９年度厚生労働省年金局における情報セキュリティ監査等一式</t>
  </si>
  <si>
    <t>㈱ケイテック
神奈川県鎌倉市大船2-19-28</t>
  </si>
  <si>
    <t>「ねんきんネット」に係るインターネット広告（ＰＣ版）の実施　一式</t>
  </si>
  <si>
    <t>応札者7者</t>
  </si>
  <si>
    <t>長野船員保険健康福祉センターのアスベスト及びＰＣＢ含有調査分析業務　一式</t>
  </si>
  <si>
    <t>㈱環境管理センター
東京都千代田区内神田2-14-4</t>
  </si>
  <si>
    <t>市町村国民年金事務サポートツールに係る業務支援ツール（差替えページ）の印刷　一式</t>
  </si>
  <si>
    <t>大和綜合印刷㈱
東京都千代田区飯田橋1-12-11</t>
  </si>
  <si>
    <t>応札者2者</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</si>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</sst>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3"/>
    </font>
    <font>
      <sz val="12"/>
      <color indexed="8"/>
      <name val="ＭＳ Ｐゴシック"/>
      <family val="3"/>
    </font>
    <font>
      <sz val="6"/>
      <name val="ＭＳ Ｐゴシック"/>
      <family val="3"/>
    </font>
    <font>
      <sz val="8"/>
      <name val="ＭＳ Ｐゴシック"/>
      <family val="3"/>
    </font>
    <font>
      <sz val="11"/>
      <name val="ＭＳ Ｐゴシック"/>
      <family val="3"/>
    </font>
    <font>
      <sz val="8"/>
      <name val="ＭＳ ゴシック"/>
      <family val="3"/>
    </font>
    <font>
      <sz val="8"/>
      <color indexed="10"/>
      <name val="ＭＳ ゴシック"/>
      <family val="3"/>
    </font>
    <font>
      <u val="single"/>
      <sz val="11"/>
      <color indexed="36"/>
      <name val="ＭＳ Ｐゴシック"/>
      <family val="3"/>
    </font>
    <font>
      <sz val="7"/>
      <name val="ＭＳ ゴシック"/>
      <family val="3"/>
    </font>
    <font>
      <sz val="11"/>
      <color indexed="8"/>
      <name val="ＭＳ Ｐゴシック"/>
      <family val="3"/>
    </font>
    <font>
      <sz val="9"/>
      <color indexed="8"/>
      <name val="ＭＳ Ｐゴシック"/>
      <family val="3"/>
    </font>
    <font>
      <sz val="8"/>
      <color indexed="8"/>
      <name val="ＭＳ Ｐゴシック"/>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9"/>
      <name val="Meiryo UI"/>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color theme="1"/>
      <name val="ＭＳ Ｐゴシック"/>
      <family val="3"/>
    </font>
    <font>
      <sz val="9"/>
      <color theme="1"/>
      <name val="ＭＳ Ｐゴシック"/>
      <family val="3"/>
    </font>
    <font>
      <sz val="8"/>
      <color theme="1"/>
      <name val="ＭＳ Ｐゴシック"/>
      <family val="3"/>
    </font>
    <font>
      <sz val="6"/>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bottom style="thin"/>
    </border>
    <border>
      <left style="thin"/>
      <right style="thin"/>
      <top/>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lignment vertical="center"/>
      <protection/>
    </xf>
    <xf numFmtId="0" fontId="4" fillId="0" borderId="0">
      <alignment vertical="center"/>
      <protection/>
    </xf>
    <xf numFmtId="0" fontId="46" fillId="32" borderId="0" applyNumberFormat="0" applyBorder="0" applyAlignment="0" applyProtection="0"/>
  </cellStyleXfs>
  <cellXfs count="34">
    <xf numFmtId="0" fontId="0" fillId="0" borderId="0" xfId="0" applyFont="1" applyAlignment="1">
      <alignment vertical="center"/>
    </xf>
    <xf numFmtId="0" fontId="47" fillId="0" borderId="0" xfId="0" applyFont="1" applyFill="1" applyAlignment="1">
      <alignment vertical="center"/>
    </xf>
    <xf numFmtId="0" fontId="48" fillId="0" borderId="10" xfId="0" applyFont="1" applyFill="1" applyBorder="1" applyAlignment="1">
      <alignment vertical="center" wrapText="1"/>
    </xf>
    <xf numFmtId="0" fontId="3" fillId="0" borderId="11" xfId="0" applyFont="1" applyFill="1" applyBorder="1" applyAlignment="1" applyProtection="1">
      <alignment vertical="center" wrapText="1"/>
      <protection locked="0"/>
    </xf>
    <xf numFmtId="0" fontId="5" fillId="0" borderId="11" xfId="63" applyFont="1" applyFill="1" applyBorder="1" applyAlignment="1">
      <alignment vertical="center" wrapText="1"/>
      <protection/>
    </xf>
    <xf numFmtId="58" fontId="3" fillId="0" borderId="11" xfId="0" applyNumberFormat="1" applyFont="1" applyFill="1" applyBorder="1" applyAlignment="1">
      <alignment horizontal="center" vertical="center"/>
    </xf>
    <xf numFmtId="176" fontId="3" fillId="0" borderId="11" xfId="0" applyNumberFormat="1" applyFont="1" applyFill="1" applyBorder="1" applyAlignment="1" applyProtection="1">
      <alignment vertical="center" wrapText="1"/>
      <protection locked="0"/>
    </xf>
    <xf numFmtId="0" fontId="3" fillId="0" borderId="11" xfId="63" applyFont="1" applyFill="1" applyBorder="1" applyAlignment="1">
      <alignment horizontal="center" vertical="center" wrapText="1"/>
      <protection/>
    </xf>
    <xf numFmtId="38" fontId="3" fillId="0" borderId="11" xfId="51" applyFont="1" applyFill="1" applyBorder="1" applyAlignment="1">
      <alignment horizontal="right" vertical="center" wrapText="1"/>
    </xf>
    <xf numFmtId="38" fontId="3" fillId="0" borderId="11" xfId="51" applyFont="1" applyFill="1" applyBorder="1" applyAlignment="1" quotePrefix="1">
      <alignment horizontal="right" vertical="center" wrapText="1"/>
    </xf>
    <xf numFmtId="10" fontId="3" fillId="0" borderId="11" xfId="63" applyNumberFormat="1" applyFont="1" applyFill="1" applyBorder="1" applyAlignment="1">
      <alignment horizontal="right" vertical="center" wrapText="1"/>
      <protection/>
    </xf>
    <xf numFmtId="0" fontId="49" fillId="0" borderId="12" xfId="0" applyFont="1" applyFill="1" applyBorder="1" applyAlignment="1">
      <alignment horizontal="right" vertical="center" wrapText="1"/>
    </xf>
    <xf numFmtId="0" fontId="49" fillId="0" borderId="13" xfId="0" applyFont="1" applyFill="1" applyBorder="1" applyAlignment="1">
      <alignment vertical="center" wrapText="1"/>
    </xf>
    <xf numFmtId="0" fontId="49" fillId="0" borderId="11" xfId="0" applyFont="1" applyFill="1" applyBorder="1" applyAlignment="1">
      <alignment horizontal="right" vertical="center" wrapText="1"/>
    </xf>
    <xf numFmtId="0" fontId="49" fillId="0" borderId="11" xfId="0" applyFont="1" applyFill="1" applyBorder="1" applyAlignment="1">
      <alignment vertical="center" wrapText="1"/>
    </xf>
    <xf numFmtId="176" fontId="3" fillId="0" borderId="11" xfId="0" applyNumberFormat="1" applyFont="1" applyFill="1" applyBorder="1" applyAlignment="1" applyProtection="1">
      <alignment horizontal="right" vertical="center" wrapText="1"/>
      <protection locked="0"/>
    </xf>
    <xf numFmtId="0" fontId="3" fillId="0" borderId="11" xfId="51" applyNumberFormat="1" applyFont="1" applyFill="1" applyBorder="1" applyAlignment="1" quotePrefix="1">
      <alignment horizontal="right" vertical="center" wrapText="1"/>
    </xf>
    <xf numFmtId="0" fontId="3" fillId="0" borderId="11" xfId="0" applyFont="1" applyFill="1" applyBorder="1" applyAlignment="1">
      <alignment horizontal="right" vertical="center" wrapText="1"/>
    </xf>
    <xf numFmtId="0" fontId="3" fillId="0" borderId="11" xfId="0" applyFont="1" applyFill="1" applyBorder="1" applyAlignment="1">
      <alignment vertical="center" wrapText="1"/>
    </xf>
    <xf numFmtId="0" fontId="4" fillId="0" borderId="0" xfId="0" applyFont="1" applyFill="1" applyAlignment="1">
      <alignment vertical="center"/>
    </xf>
    <xf numFmtId="0" fontId="48" fillId="0" borderId="0" xfId="0" applyFont="1" applyFill="1" applyBorder="1" applyAlignment="1">
      <alignment vertical="center"/>
    </xf>
    <xf numFmtId="0" fontId="47" fillId="0" borderId="0" xfId="0" applyFont="1" applyFill="1" applyBorder="1" applyAlignment="1">
      <alignment vertical="center"/>
    </xf>
    <xf numFmtId="0" fontId="50" fillId="0" borderId="13" xfId="0" applyFont="1" applyFill="1" applyBorder="1" applyAlignment="1">
      <alignment vertical="center" wrapText="1"/>
    </xf>
    <xf numFmtId="0" fontId="48" fillId="0" borderId="14"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0" fontId="48" fillId="0" borderId="19"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48" fillId="0" borderId="2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228600</xdr:colOff>
      <xdr:row>0</xdr:row>
      <xdr:rowOff>28575</xdr:rowOff>
    </xdr:from>
    <xdr:ext cx="695325" cy="266700"/>
    <xdr:sp>
      <xdr:nvSpPr>
        <xdr:cNvPr id="1" name="テキスト ボックス 1"/>
        <xdr:cNvSpPr txBox="1">
          <a:spLocks noChangeArrowheads="1"/>
        </xdr:cNvSpPr>
      </xdr:nvSpPr>
      <xdr:spPr>
        <a:xfrm>
          <a:off x="10096500" y="28575"/>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4"/>
  <sheetViews>
    <sheetView tabSelected="1" view="pageBreakPreview" zoomScaleSheetLayoutView="100" zoomScalePageLayoutView="0" workbookViewId="0" topLeftCell="A1">
      <pane xSplit="1" ySplit="4" topLeftCell="B26" activePane="bottomRight" state="frozen"/>
      <selection pane="topLeft" activeCell="A1" sqref="A1"/>
      <selection pane="topRight" activeCell="B1" sqref="B1"/>
      <selection pane="bottomLeft" activeCell="A5" sqref="A5"/>
      <selection pane="bottomRight" activeCell="I29" sqref="I29"/>
    </sheetView>
  </sheetViews>
  <sheetFormatPr defaultColWidth="9.140625" defaultRowHeight="15"/>
  <cols>
    <col min="1" max="1" width="16.421875" style="1" customWidth="1"/>
    <col min="2" max="2" width="18.140625" style="1" customWidth="1"/>
    <col min="3" max="3" width="13.7109375" style="1" bestFit="1" customWidth="1"/>
    <col min="4" max="4" width="16.140625" style="1" customWidth="1"/>
    <col min="5" max="5" width="12.28125" style="1" customWidth="1"/>
    <col min="6" max="8" width="14.00390625" style="1" customWidth="1"/>
    <col min="9" max="9" width="7.421875" style="1" customWidth="1"/>
    <col min="10" max="12" width="7.28125" style="1" customWidth="1"/>
    <col min="13" max="13" width="15.8515625" style="1" customWidth="1"/>
    <col min="14" max="16384" width="9.00390625" style="1" customWidth="1"/>
  </cols>
  <sheetData>
    <row r="1" spans="1:13" ht="27.75" customHeight="1">
      <c r="A1" s="28" t="s">
        <v>0</v>
      </c>
      <c r="B1" s="29"/>
      <c r="C1" s="29"/>
      <c r="D1" s="29"/>
      <c r="E1" s="29"/>
      <c r="F1" s="29"/>
      <c r="G1" s="29"/>
      <c r="H1" s="29"/>
      <c r="I1" s="29"/>
      <c r="J1" s="29"/>
      <c r="K1" s="29"/>
      <c r="L1" s="29"/>
      <c r="M1" s="29"/>
    </row>
    <row r="2" ht="14.25" thickBot="1"/>
    <row r="3" spans="1:13" ht="13.5">
      <c r="A3" s="30" t="s">
        <v>1</v>
      </c>
      <c r="B3" s="32" t="s">
        <v>2</v>
      </c>
      <c r="C3" s="32" t="s">
        <v>3</v>
      </c>
      <c r="D3" s="32" t="s">
        <v>4</v>
      </c>
      <c r="E3" s="32" t="s">
        <v>5</v>
      </c>
      <c r="F3" s="32" t="s">
        <v>6</v>
      </c>
      <c r="G3" s="32" t="s">
        <v>7</v>
      </c>
      <c r="H3" s="32" t="s">
        <v>8</v>
      </c>
      <c r="I3" s="32" t="s">
        <v>9</v>
      </c>
      <c r="J3" s="23" t="s">
        <v>10</v>
      </c>
      <c r="K3" s="24"/>
      <c r="L3" s="25"/>
      <c r="M3" s="26" t="s">
        <v>11</v>
      </c>
    </row>
    <row r="4" spans="1:13" ht="45.75" thickBot="1">
      <c r="A4" s="31"/>
      <c r="B4" s="33"/>
      <c r="C4" s="33"/>
      <c r="D4" s="33"/>
      <c r="E4" s="33"/>
      <c r="F4" s="33"/>
      <c r="G4" s="33"/>
      <c r="H4" s="33"/>
      <c r="I4" s="33"/>
      <c r="J4" s="2" t="s">
        <v>12</v>
      </c>
      <c r="K4" s="2" t="s">
        <v>13</v>
      </c>
      <c r="L4" s="2" t="s">
        <v>14</v>
      </c>
      <c r="M4" s="27"/>
    </row>
    <row r="5" spans="1:13" ht="63">
      <c r="A5" s="3" t="s">
        <v>15</v>
      </c>
      <c r="B5" s="4" t="s">
        <v>16</v>
      </c>
      <c r="C5" s="5">
        <v>42828</v>
      </c>
      <c r="D5" s="3" t="s">
        <v>17</v>
      </c>
      <c r="E5" s="6">
        <v>5010401008297</v>
      </c>
      <c r="F5" s="7" t="s">
        <v>18</v>
      </c>
      <c r="G5" s="8">
        <v>3326400</v>
      </c>
      <c r="H5" s="9" t="s">
        <v>19</v>
      </c>
      <c r="I5" s="10">
        <v>0.8332</v>
      </c>
      <c r="J5" s="11" t="s">
        <v>20</v>
      </c>
      <c r="K5" s="11" t="s">
        <v>20</v>
      </c>
      <c r="L5" s="11" t="s">
        <v>20</v>
      </c>
      <c r="M5" s="12" t="s">
        <v>21</v>
      </c>
    </row>
    <row r="6" spans="1:13" ht="63" customHeight="1">
      <c r="A6" s="3" t="s">
        <v>22</v>
      </c>
      <c r="B6" s="4" t="s">
        <v>23</v>
      </c>
      <c r="C6" s="5">
        <v>42828</v>
      </c>
      <c r="D6" s="3" t="s">
        <v>24</v>
      </c>
      <c r="E6" s="6">
        <v>3011101019124</v>
      </c>
      <c r="F6" s="7" t="s">
        <v>25</v>
      </c>
      <c r="G6" s="8">
        <v>2147822584</v>
      </c>
      <c r="H6" s="9" t="s">
        <v>26</v>
      </c>
      <c r="I6" s="10">
        <v>0.9999876228138218</v>
      </c>
      <c r="J6" s="11" t="s">
        <v>20</v>
      </c>
      <c r="K6" s="11" t="s">
        <v>20</v>
      </c>
      <c r="L6" s="11" t="s">
        <v>20</v>
      </c>
      <c r="M6" s="12" t="s">
        <v>27</v>
      </c>
    </row>
    <row r="7" spans="1:13" ht="63" customHeight="1">
      <c r="A7" s="3" t="s">
        <v>28</v>
      </c>
      <c r="B7" s="4" t="s">
        <v>29</v>
      </c>
      <c r="C7" s="5">
        <v>42828</v>
      </c>
      <c r="D7" s="3" t="s">
        <v>30</v>
      </c>
      <c r="E7" s="6">
        <v>1010901014039</v>
      </c>
      <c r="F7" s="7" t="s">
        <v>18</v>
      </c>
      <c r="G7" s="8">
        <v>25711560</v>
      </c>
      <c r="H7" s="9" t="s">
        <v>31</v>
      </c>
      <c r="I7" s="10">
        <v>0.8397110093669929</v>
      </c>
      <c r="J7" s="11" t="s">
        <v>20</v>
      </c>
      <c r="K7" s="11" t="s">
        <v>20</v>
      </c>
      <c r="L7" s="11" t="s">
        <v>20</v>
      </c>
      <c r="M7" s="12" t="s">
        <v>32</v>
      </c>
    </row>
    <row r="8" spans="1:13" ht="63" customHeight="1">
      <c r="A8" s="3" t="s">
        <v>33</v>
      </c>
      <c r="B8" s="4" t="s">
        <v>23</v>
      </c>
      <c r="C8" s="5">
        <v>42828</v>
      </c>
      <c r="D8" s="3" t="s">
        <v>34</v>
      </c>
      <c r="E8" s="6">
        <v>4011701002635</v>
      </c>
      <c r="F8" s="7" t="s">
        <v>18</v>
      </c>
      <c r="G8" s="8">
        <v>7836825</v>
      </c>
      <c r="H8" s="9" t="s">
        <v>35</v>
      </c>
      <c r="I8" s="10">
        <v>0.9375000717765166</v>
      </c>
      <c r="J8" s="11" t="s">
        <v>20</v>
      </c>
      <c r="K8" s="11" t="s">
        <v>20</v>
      </c>
      <c r="L8" s="11" t="s">
        <v>20</v>
      </c>
      <c r="M8" s="12" t="s">
        <v>36</v>
      </c>
    </row>
    <row r="9" spans="1:13" ht="63" customHeight="1">
      <c r="A9" s="3" t="s">
        <v>37</v>
      </c>
      <c r="B9" s="4" t="s">
        <v>23</v>
      </c>
      <c r="C9" s="5">
        <v>42828</v>
      </c>
      <c r="D9" s="3" t="s">
        <v>38</v>
      </c>
      <c r="E9" s="6">
        <v>3010801003461</v>
      </c>
      <c r="F9" s="7" t="s">
        <v>18</v>
      </c>
      <c r="G9" s="8">
        <v>6880291</v>
      </c>
      <c r="H9" s="9" t="s">
        <v>39</v>
      </c>
      <c r="I9" s="10">
        <v>1</v>
      </c>
      <c r="J9" s="11" t="s">
        <v>20</v>
      </c>
      <c r="K9" s="11" t="s">
        <v>20</v>
      </c>
      <c r="L9" s="11" t="s">
        <v>20</v>
      </c>
      <c r="M9" s="12" t="s">
        <v>40</v>
      </c>
    </row>
    <row r="10" spans="1:13" ht="63" customHeight="1">
      <c r="A10" s="3" t="s">
        <v>41</v>
      </c>
      <c r="B10" s="4" t="s">
        <v>23</v>
      </c>
      <c r="C10" s="5">
        <v>42828</v>
      </c>
      <c r="D10" s="3" t="s">
        <v>42</v>
      </c>
      <c r="E10" s="6">
        <v>1010001030093</v>
      </c>
      <c r="F10" s="7" t="s">
        <v>18</v>
      </c>
      <c r="G10" s="8">
        <v>52504180</v>
      </c>
      <c r="H10" s="9" t="s">
        <v>43</v>
      </c>
      <c r="I10" s="10">
        <v>0.9662862080695289</v>
      </c>
      <c r="J10" s="11" t="s">
        <v>20</v>
      </c>
      <c r="K10" s="11" t="s">
        <v>20</v>
      </c>
      <c r="L10" s="11" t="s">
        <v>20</v>
      </c>
      <c r="M10" s="12" t="s">
        <v>44</v>
      </c>
    </row>
    <row r="11" spans="1:13" ht="63" customHeight="1">
      <c r="A11" s="3" t="s">
        <v>45</v>
      </c>
      <c r="B11" s="4" t="s">
        <v>23</v>
      </c>
      <c r="C11" s="5">
        <v>42828</v>
      </c>
      <c r="D11" s="3" t="s">
        <v>46</v>
      </c>
      <c r="E11" s="6">
        <v>3010002049767</v>
      </c>
      <c r="F11" s="7" t="s">
        <v>18</v>
      </c>
      <c r="G11" s="8">
        <v>563951919</v>
      </c>
      <c r="H11" s="9" t="s">
        <v>47</v>
      </c>
      <c r="I11" s="10">
        <v>0.9978355778943631</v>
      </c>
      <c r="J11" s="11" t="s">
        <v>20</v>
      </c>
      <c r="K11" s="11" t="s">
        <v>20</v>
      </c>
      <c r="L11" s="11" t="s">
        <v>20</v>
      </c>
      <c r="M11" s="12" t="s">
        <v>48</v>
      </c>
    </row>
    <row r="12" spans="1:13" ht="63" customHeight="1">
      <c r="A12" s="3" t="s">
        <v>49</v>
      </c>
      <c r="B12" s="4" t="s">
        <v>23</v>
      </c>
      <c r="C12" s="5">
        <v>42828</v>
      </c>
      <c r="D12" s="3" t="s">
        <v>50</v>
      </c>
      <c r="E12" s="6">
        <v>8010601005356</v>
      </c>
      <c r="F12" s="7" t="s">
        <v>18</v>
      </c>
      <c r="G12" s="8">
        <v>6644131</v>
      </c>
      <c r="H12" s="9" t="s">
        <v>51</v>
      </c>
      <c r="I12" s="10">
        <v>0.7937608394536472</v>
      </c>
      <c r="J12" s="11" t="s">
        <v>20</v>
      </c>
      <c r="K12" s="11" t="s">
        <v>20</v>
      </c>
      <c r="L12" s="11" t="s">
        <v>20</v>
      </c>
      <c r="M12" s="12" t="s">
        <v>52</v>
      </c>
    </row>
    <row r="13" spans="1:13" ht="63" customHeight="1">
      <c r="A13" s="3" t="s">
        <v>53</v>
      </c>
      <c r="B13" s="4" t="s">
        <v>23</v>
      </c>
      <c r="C13" s="5">
        <v>42828</v>
      </c>
      <c r="D13" s="3" t="s">
        <v>54</v>
      </c>
      <c r="E13" s="6">
        <v>1010001030093</v>
      </c>
      <c r="F13" s="7" t="s">
        <v>18</v>
      </c>
      <c r="G13" s="8">
        <v>96496660</v>
      </c>
      <c r="H13" s="9" t="s">
        <v>55</v>
      </c>
      <c r="I13" s="10">
        <v>0.8566738475715118</v>
      </c>
      <c r="J13" s="11" t="s">
        <v>20</v>
      </c>
      <c r="K13" s="11" t="s">
        <v>20</v>
      </c>
      <c r="L13" s="11" t="s">
        <v>20</v>
      </c>
      <c r="M13" s="12" t="s">
        <v>56</v>
      </c>
    </row>
    <row r="14" spans="1:13" ht="63" customHeight="1">
      <c r="A14" s="3" t="s">
        <v>57</v>
      </c>
      <c r="B14" s="4" t="s">
        <v>23</v>
      </c>
      <c r="C14" s="5">
        <v>42828</v>
      </c>
      <c r="D14" s="3" t="s">
        <v>58</v>
      </c>
      <c r="E14" s="6">
        <v>8010005000813</v>
      </c>
      <c r="F14" s="7" t="s">
        <v>18</v>
      </c>
      <c r="G14" s="8">
        <v>24432019</v>
      </c>
      <c r="H14" s="9" t="s">
        <v>59</v>
      </c>
      <c r="I14" s="10">
        <v>0.9238286856276593</v>
      </c>
      <c r="J14" s="11" t="s">
        <v>20</v>
      </c>
      <c r="K14" s="11" t="s">
        <v>20</v>
      </c>
      <c r="L14" s="11" t="s">
        <v>20</v>
      </c>
      <c r="M14" s="22" t="s">
        <v>60</v>
      </c>
    </row>
    <row r="15" spans="1:13" ht="63" customHeight="1">
      <c r="A15" s="3" t="s">
        <v>61</v>
      </c>
      <c r="B15" s="4" t="s">
        <v>23</v>
      </c>
      <c r="C15" s="5">
        <v>42888</v>
      </c>
      <c r="D15" s="3" t="s">
        <v>62</v>
      </c>
      <c r="E15" s="6">
        <v>7010401052137</v>
      </c>
      <c r="F15" s="7" t="s">
        <v>25</v>
      </c>
      <c r="G15" s="8">
        <v>16983564840</v>
      </c>
      <c r="H15" s="9" t="s">
        <v>63</v>
      </c>
      <c r="I15" s="10">
        <v>0.7754909010021479</v>
      </c>
      <c r="J15" s="11" t="s">
        <v>20</v>
      </c>
      <c r="K15" s="11" t="s">
        <v>20</v>
      </c>
      <c r="L15" s="11" t="s">
        <v>20</v>
      </c>
      <c r="M15" s="12" t="s">
        <v>64</v>
      </c>
    </row>
    <row r="16" spans="1:13" ht="63" customHeight="1">
      <c r="A16" s="3" t="s">
        <v>65</v>
      </c>
      <c r="B16" s="4" t="s">
        <v>23</v>
      </c>
      <c r="C16" s="5">
        <v>42922</v>
      </c>
      <c r="D16" s="3" t="s">
        <v>66</v>
      </c>
      <c r="E16" s="6">
        <v>5010401035317</v>
      </c>
      <c r="F16" s="7" t="s">
        <v>18</v>
      </c>
      <c r="G16" s="8">
        <v>6200611</v>
      </c>
      <c r="H16" s="9" t="s">
        <v>67</v>
      </c>
      <c r="I16" s="10">
        <v>0.975603694539135</v>
      </c>
      <c r="J16" s="11" t="s">
        <v>20</v>
      </c>
      <c r="K16" s="11" t="s">
        <v>20</v>
      </c>
      <c r="L16" s="11" t="s">
        <v>20</v>
      </c>
      <c r="M16" s="12" t="s">
        <v>68</v>
      </c>
    </row>
    <row r="17" spans="1:13" ht="63" customHeight="1">
      <c r="A17" s="3" t="s">
        <v>69</v>
      </c>
      <c r="B17" s="4" t="s">
        <v>70</v>
      </c>
      <c r="C17" s="5">
        <v>43048</v>
      </c>
      <c r="D17" s="3" t="s">
        <v>71</v>
      </c>
      <c r="E17" s="6">
        <v>7010401052137</v>
      </c>
      <c r="F17" s="7" t="s">
        <v>25</v>
      </c>
      <c r="G17" s="8">
        <v>2139663600</v>
      </c>
      <c r="H17" s="9" t="s">
        <v>72</v>
      </c>
      <c r="I17" s="10">
        <v>0.751</v>
      </c>
      <c r="J17" s="11" t="s">
        <v>20</v>
      </c>
      <c r="K17" s="11" t="s">
        <v>20</v>
      </c>
      <c r="L17" s="11" t="s">
        <v>20</v>
      </c>
      <c r="M17" s="12" t="s">
        <v>73</v>
      </c>
    </row>
    <row r="18" spans="1:13" ht="63">
      <c r="A18" s="3" t="s">
        <v>74</v>
      </c>
      <c r="B18" s="4" t="s">
        <v>75</v>
      </c>
      <c r="C18" s="5">
        <v>42839</v>
      </c>
      <c r="D18" s="3" t="s">
        <v>76</v>
      </c>
      <c r="E18" s="6">
        <v>4010401049813</v>
      </c>
      <c r="F18" s="7" t="s">
        <v>18</v>
      </c>
      <c r="G18" s="8">
        <v>3417120</v>
      </c>
      <c r="H18" s="9" t="s">
        <v>77</v>
      </c>
      <c r="I18" s="10">
        <v>0.0806</v>
      </c>
      <c r="J18" s="13" t="s">
        <v>20</v>
      </c>
      <c r="K18" s="13" t="s">
        <v>20</v>
      </c>
      <c r="L18" s="13" t="s">
        <v>20</v>
      </c>
      <c r="M18" s="14" t="s">
        <v>21</v>
      </c>
    </row>
    <row r="19" spans="1:13" ht="63" customHeight="1">
      <c r="A19" s="3" t="s">
        <v>78</v>
      </c>
      <c r="B19" s="4" t="s">
        <v>75</v>
      </c>
      <c r="C19" s="5">
        <v>42853</v>
      </c>
      <c r="D19" s="3" t="s">
        <v>79</v>
      </c>
      <c r="E19" s="15" t="s">
        <v>80</v>
      </c>
      <c r="F19" s="7" t="s">
        <v>25</v>
      </c>
      <c r="G19" s="8">
        <v>1289482200</v>
      </c>
      <c r="H19" s="16" t="s">
        <v>81</v>
      </c>
      <c r="I19" s="10">
        <v>0.7328978655153208</v>
      </c>
      <c r="J19" s="13" t="s">
        <v>20</v>
      </c>
      <c r="K19" s="13" t="s">
        <v>20</v>
      </c>
      <c r="L19" s="13" t="s">
        <v>20</v>
      </c>
      <c r="M19" s="14" t="s">
        <v>82</v>
      </c>
    </row>
    <row r="20" spans="1:13" ht="63">
      <c r="A20" s="3" t="s">
        <v>83</v>
      </c>
      <c r="B20" s="4" t="s">
        <v>75</v>
      </c>
      <c r="C20" s="5">
        <v>42907</v>
      </c>
      <c r="D20" s="3" t="s">
        <v>84</v>
      </c>
      <c r="E20" s="15">
        <v>5011501008212</v>
      </c>
      <c r="F20" s="7" t="s">
        <v>18</v>
      </c>
      <c r="G20" s="8">
        <v>9616590</v>
      </c>
      <c r="H20" s="9">
        <v>1296000</v>
      </c>
      <c r="I20" s="10">
        <f aca="true" t="shared" si="0" ref="I20:I27">H20/G20</f>
        <v>0.13476710559564253</v>
      </c>
      <c r="J20" s="13" t="s">
        <v>20</v>
      </c>
      <c r="K20" s="13" t="s">
        <v>20</v>
      </c>
      <c r="L20" s="13" t="s">
        <v>20</v>
      </c>
      <c r="M20" s="14" t="s">
        <v>85</v>
      </c>
    </row>
    <row r="21" spans="1:13" ht="63">
      <c r="A21" s="3" t="s">
        <v>86</v>
      </c>
      <c r="B21" s="4" t="s">
        <v>75</v>
      </c>
      <c r="C21" s="5">
        <v>42916</v>
      </c>
      <c r="D21" s="3" t="s">
        <v>87</v>
      </c>
      <c r="E21" s="15" t="s">
        <v>88</v>
      </c>
      <c r="F21" s="7" t="s">
        <v>18</v>
      </c>
      <c r="G21" s="8">
        <v>22523100</v>
      </c>
      <c r="H21" s="9">
        <v>22099913</v>
      </c>
      <c r="I21" s="10">
        <f t="shared" si="0"/>
        <v>0.9812109789504997</v>
      </c>
      <c r="J21" s="13" t="s">
        <v>20</v>
      </c>
      <c r="K21" s="13" t="s">
        <v>20</v>
      </c>
      <c r="L21" s="13" t="s">
        <v>20</v>
      </c>
      <c r="M21" s="14" t="s">
        <v>89</v>
      </c>
    </row>
    <row r="22" spans="1:13" s="19" customFormat="1" ht="63">
      <c r="A22" s="3" t="s">
        <v>90</v>
      </c>
      <c r="B22" s="4" t="s">
        <v>91</v>
      </c>
      <c r="C22" s="5">
        <v>42975</v>
      </c>
      <c r="D22" s="3" t="s">
        <v>92</v>
      </c>
      <c r="E22" s="15">
        <v>1011101066507</v>
      </c>
      <c r="F22" s="7" t="s">
        <v>18</v>
      </c>
      <c r="G22" s="8">
        <v>9288000</v>
      </c>
      <c r="H22" s="9">
        <v>8110800</v>
      </c>
      <c r="I22" s="10">
        <f t="shared" si="0"/>
        <v>0.8732558139534884</v>
      </c>
      <c r="J22" s="17" t="s">
        <v>20</v>
      </c>
      <c r="K22" s="17" t="s">
        <v>20</v>
      </c>
      <c r="L22" s="17" t="s">
        <v>20</v>
      </c>
      <c r="M22" s="18" t="s">
        <v>93</v>
      </c>
    </row>
    <row r="23" spans="1:13" s="19" customFormat="1" ht="63">
      <c r="A23" s="3" t="s">
        <v>94</v>
      </c>
      <c r="B23" s="4" t="s">
        <v>91</v>
      </c>
      <c r="C23" s="5">
        <v>42976</v>
      </c>
      <c r="D23" s="3" t="s">
        <v>95</v>
      </c>
      <c r="E23" s="15">
        <v>4010701009442</v>
      </c>
      <c r="F23" s="7" t="s">
        <v>18</v>
      </c>
      <c r="G23" s="8">
        <v>3927834</v>
      </c>
      <c r="H23" s="9">
        <v>2570400</v>
      </c>
      <c r="I23" s="10">
        <f t="shared" si="0"/>
        <v>0.6544064744080326</v>
      </c>
      <c r="J23" s="17" t="s">
        <v>20</v>
      </c>
      <c r="K23" s="17" t="s">
        <v>20</v>
      </c>
      <c r="L23" s="17" t="s">
        <v>20</v>
      </c>
      <c r="M23" s="18" t="s">
        <v>96</v>
      </c>
    </row>
    <row r="24" spans="1:13" s="19" customFormat="1" ht="63">
      <c r="A24" s="3" t="s">
        <v>97</v>
      </c>
      <c r="B24" s="4" t="s">
        <v>91</v>
      </c>
      <c r="C24" s="5">
        <v>42986</v>
      </c>
      <c r="D24" s="3" t="s">
        <v>98</v>
      </c>
      <c r="E24" s="15">
        <v>4011401002621</v>
      </c>
      <c r="F24" s="7" t="s">
        <v>18</v>
      </c>
      <c r="G24" s="8">
        <v>1797382</v>
      </c>
      <c r="H24" s="9">
        <v>1017360</v>
      </c>
      <c r="I24" s="10">
        <f t="shared" si="0"/>
        <v>0.5660232493704733</v>
      </c>
      <c r="J24" s="17" t="s">
        <v>20</v>
      </c>
      <c r="K24" s="17" t="s">
        <v>20</v>
      </c>
      <c r="L24" s="17" t="s">
        <v>20</v>
      </c>
      <c r="M24" s="18" t="s">
        <v>96</v>
      </c>
    </row>
    <row r="25" spans="1:13" s="19" customFormat="1" ht="63">
      <c r="A25" s="3" t="s">
        <v>99</v>
      </c>
      <c r="B25" s="4" t="s">
        <v>91</v>
      </c>
      <c r="C25" s="5">
        <v>43047</v>
      </c>
      <c r="D25" s="3" t="s">
        <v>100</v>
      </c>
      <c r="E25" s="15">
        <v>7021001009856</v>
      </c>
      <c r="F25" s="7" t="s">
        <v>25</v>
      </c>
      <c r="G25" s="8">
        <v>24714720</v>
      </c>
      <c r="H25" s="9">
        <v>17042400</v>
      </c>
      <c r="I25" s="10">
        <f t="shared" si="0"/>
        <v>0.6895647614053487</v>
      </c>
      <c r="J25" s="17" t="s">
        <v>20</v>
      </c>
      <c r="K25" s="17" t="s">
        <v>20</v>
      </c>
      <c r="L25" s="17" t="s">
        <v>20</v>
      </c>
      <c r="M25" s="18" t="s">
        <v>21</v>
      </c>
    </row>
    <row r="26" spans="1:13" s="19" customFormat="1" ht="63">
      <c r="A26" s="3" t="s">
        <v>101</v>
      </c>
      <c r="B26" s="4" t="s">
        <v>91</v>
      </c>
      <c r="C26" s="5">
        <v>43091</v>
      </c>
      <c r="D26" s="3" t="s">
        <v>92</v>
      </c>
      <c r="E26" s="15">
        <v>1011101066507</v>
      </c>
      <c r="F26" s="7" t="s">
        <v>18</v>
      </c>
      <c r="G26" s="8">
        <v>9828360</v>
      </c>
      <c r="H26" s="9">
        <v>8550360</v>
      </c>
      <c r="I26" s="10">
        <f t="shared" si="0"/>
        <v>0.86996813303542</v>
      </c>
      <c r="J26" s="17" t="s">
        <v>20</v>
      </c>
      <c r="K26" s="17" t="s">
        <v>20</v>
      </c>
      <c r="L26" s="17" t="s">
        <v>20</v>
      </c>
      <c r="M26" s="18" t="s">
        <v>102</v>
      </c>
    </row>
    <row r="27" spans="1:13" s="19" customFormat="1" ht="63">
      <c r="A27" s="3" t="s">
        <v>103</v>
      </c>
      <c r="B27" s="4" t="s">
        <v>91</v>
      </c>
      <c r="C27" s="5">
        <v>43131</v>
      </c>
      <c r="D27" s="3" t="s">
        <v>104</v>
      </c>
      <c r="E27" s="15">
        <v>7013401000164</v>
      </c>
      <c r="F27" s="7" t="s">
        <v>18</v>
      </c>
      <c r="G27" s="8">
        <v>2155294</v>
      </c>
      <c r="H27" s="9">
        <v>1468800</v>
      </c>
      <c r="I27" s="10">
        <f t="shared" si="0"/>
        <v>0.6814847533561547</v>
      </c>
      <c r="J27" s="17" t="s">
        <v>20</v>
      </c>
      <c r="K27" s="17" t="s">
        <v>20</v>
      </c>
      <c r="L27" s="17" t="s">
        <v>20</v>
      </c>
      <c r="M27" s="18" t="s">
        <v>21</v>
      </c>
    </row>
    <row r="28" spans="1:13" s="19" customFormat="1" ht="63">
      <c r="A28" s="3" t="s">
        <v>105</v>
      </c>
      <c r="B28" s="4" t="s">
        <v>91</v>
      </c>
      <c r="C28" s="5">
        <v>43168</v>
      </c>
      <c r="D28" s="3" t="s">
        <v>106</v>
      </c>
      <c r="E28" s="15">
        <v>6010001021699</v>
      </c>
      <c r="F28" s="7" t="s">
        <v>18</v>
      </c>
      <c r="G28" s="8">
        <v>2972863</v>
      </c>
      <c r="H28" s="9">
        <v>1965254</v>
      </c>
      <c r="I28" s="10">
        <f>H28/G28</f>
        <v>0.6610644351926073</v>
      </c>
      <c r="J28" s="17" t="s">
        <v>20</v>
      </c>
      <c r="K28" s="17" t="s">
        <v>20</v>
      </c>
      <c r="L28" s="17" t="s">
        <v>20</v>
      </c>
      <c r="M28" s="18" t="s">
        <v>107</v>
      </c>
    </row>
    <row r="29" spans="1:13" ht="13.5">
      <c r="A29" s="20" t="s">
        <v>108</v>
      </c>
      <c r="B29" s="21"/>
      <c r="C29" s="21"/>
      <c r="D29" s="21"/>
      <c r="E29" s="21"/>
      <c r="F29" s="21"/>
      <c r="G29" s="21"/>
      <c r="H29" s="21"/>
      <c r="I29" s="21"/>
      <c r="J29" s="21"/>
      <c r="K29" s="21"/>
      <c r="L29" s="21"/>
      <c r="M29" s="21"/>
    </row>
    <row r="30" spans="1:13" ht="13.5">
      <c r="A30" s="20" t="s">
        <v>109</v>
      </c>
      <c r="B30" s="21"/>
      <c r="C30" s="21"/>
      <c r="D30" s="21"/>
      <c r="E30" s="21"/>
      <c r="F30" s="21"/>
      <c r="G30" s="21"/>
      <c r="H30" s="21"/>
      <c r="I30" s="21"/>
      <c r="J30" s="21"/>
      <c r="K30" s="21"/>
      <c r="L30" s="21"/>
      <c r="M30" s="21"/>
    </row>
    <row r="31" spans="10:11" ht="13.5">
      <c r="J31" s="1" t="s">
        <v>110</v>
      </c>
      <c r="K31" s="1" t="s">
        <v>111</v>
      </c>
    </row>
    <row r="32" spans="10:11" ht="13.5">
      <c r="J32" s="1" t="s">
        <v>112</v>
      </c>
      <c r="K32" s="1" t="s">
        <v>113</v>
      </c>
    </row>
    <row r="33" ht="13.5">
      <c r="J33" s="1" t="s">
        <v>114</v>
      </c>
    </row>
    <row r="34" ht="13.5">
      <c r="J34" s="1" t="s">
        <v>115</v>
      </c>
    </row>
  </sheetData>
  <sheetProtection/>
  <autoFilter ref="A4:M4"/>
  <mergeCells count="12">
    <mergeCell ref="H3:H4"/>
    <mergeCell ref="I3:I4"/>
    <mergeCell ref="J3:L3"/>
    <mergeCell ref="M3:M4"/>
    <mergeCell ref="A1:M1"/>
    <mergeCell ref="A3:A4"/>
    <mergeCell ref="B3:B4"/>
    <mergeCell ref="C3:C4"/>
    <mergeCell ref="D3:D4"/>
    <mergeCell ref="E3:E4"/>
    <mergeCell ref="F3:F4"/>
    <mergeCell ref="G3:G4"/>
  </mergeCells>
  <dataValidations count="4">
    <dataValidation type="list" allowBlank="1" showInputMessage="1" showErrorMessage="1" sqref="F5:F28">
      <formula1>$BC$18:$BC$30</formula1>
    </dataValidation>
    <dataValidation type="list" allowBlank="1" showInputMessage="1" showErrorMessage="1" sqref="K5:K28">
      <formula1>$K$31:$K$32</formula1>
    </dataValidation>
    <dataValidation type="list" allowBlank="1" showInputMessage="1" showErrorMessage="1" sqref="J5:J28">
      <formula1>$J$31:$J$34</formula1>
    </dataValidation>
    <dataValidation type="list" showDropDown="1" showInputMessage="1" showErrorMessage="1" sqref="J31">
      <formula1>$K$31:$K$34</formula1>
    </dataValidation>
  </dataValidations>
  <printOptions horizontalCentered="1"/>
  <pageMargins left="0.5118110236220472" right="0.5118110236220472" top="0.5511811023622047" bottom="0.35433070866141736" header="0.31496062992125984" footer="0.31496062992125984"/>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一瀬 貴光(isse-takamitsu.uh6)</cp:lastModifiedBy>
  <cp:lastPrinted>2024-04-11T08:12:21Z</cp:lastPrinted>
  <dcterms:created xsi:type="dcterms:W3CDTF">2018-05-21T06:22:41Z</dcterms:created>
  <dcterms:modified xsi:type="dcterms:W3CDTF">2024-04-11T08:12:25Z</dcterms:modified>
  <cp:category/>
  <cp:version/>
  <cp:contentType/>
  <cp:contentStatus/>
</cp:coreProperties>
</file>