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6.19.240\共有フォルダ\03システム計画班\02システム計画係\97_行政事業レビューシート（HP公表版）\レビューシート修正後\施設\"/>
    </mc:Choice>
  </mc:AlternateContent>
  <bookViews>
    <workbookView xWindow="0" yWindow="0" windowWidth="1368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<sst xmlns="http://schemas.openxmlformats.org/spreadsheetml/2006/main" count="2914" uniqueCount="652">
  <si>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</si>
  <si>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</si>
  <si>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</si>
  <si>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</si>
  <si>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</si>
  <si>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</si>
  <si>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</si>
  <si>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</si>
  <si>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</si>
  <si>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</si>
  <si>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</si>
  <si>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</si>
  <si>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</si>
  <si>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</si>
  <si>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</si>
  <si>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</si>
  <si>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</si>
  <si>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</si>
  <si>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</si>
  <si>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</si>
  <si>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</si>
  <si>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</si>
  <si>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</si>
  <si>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</si>
  <si>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</si>
  <si>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</si>
  <si>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</si>
  <si>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</si>
  <si>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</si>
  <si>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</si>
  <si>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</si>
  <si>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</si>
  <si>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</si>
  <si>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</si>
  <si>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</si>
  <si>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</si>
  <si>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</si>
  <si>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</si>
  <si>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</si>
  <si>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</si>
  <si>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</si>
  <si>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</si>
  <si>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</si>
  <si>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</si>
  <si>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</si>
  <si>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</si>
  <si>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</si>
  <si>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</si>
  <si>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</si>
  <si>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</si>
  <si>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</si>
  <si>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</si>
  <si>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</si>
  <si>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</si>
  <si>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</si>
  <si>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</si>
  <si>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</si>
  <si>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</si>
  <si>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</si>
  <si>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</si>
  <si>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</si>
  <si>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</si>
  <si>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</si>
  <si>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</si>
  <si>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</si>
  <si>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</si>
  <si>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</si>
  <si>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</si>
  <si>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</si>
  <si>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</si>
  <si>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</si>
  <si>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</si>
  <si>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</si>
  <si>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</si>
  <si>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</si>
  <si>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</si>
  <si>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</si>
  <si>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</si>
  <si>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</si>
  <si>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</si>
  <si>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</si>
  <si>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</si>
  <si>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</si>
  <si>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</si>
  <si>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</si>
  <si>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</si>
  <si>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</si>
  <si>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</si>
  <si>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</si>
  <si>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</si>
  <si>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</si>
  <si>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</si>
  <si>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</si>
  <si>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</si>
  <si>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</si>
  <si>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</si>
  <si>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</si>
  <si>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</si>
  <si>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</si>
  <si>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</si>
  <si>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</si>
  <si>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</si>
  <si>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</si>
  <si>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</si>
  <si>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</si>
  <si>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</si>
  <si>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</si>
  <si>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</si>
  <si>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</si>
  <si>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</si>
  <si>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</si>
  <si>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</si>
  <si>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</si>
  <si>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</si>
  <si>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</si>
  <si>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</si>
  <si>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</si>
  <si>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</si>
  <si>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</si>
  <si>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</si>
  <si>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</si>
  <si>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</si>
  <si>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</si>
  <si>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</si>
  <si>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</si>
  <si>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</si>
  <si>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</si>
  <si>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</si>
  <si>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</si>
  <si>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</si>
  <si>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</si>
  <si>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</si>
  <si>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</si>
  <si>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</si>
  <si>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</si>
  <si>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</si>
  <si>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</si>
  <si>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</si>
  <si>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</si>
  <si>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</si>
  <si>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</si>
  <si>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</si>
  <si>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</si>
  <si>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</si>
  <si>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</si>
  <si>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</si>
  <si>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</si>
  <si>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</si>
  <si>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</si>
  <si>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</si>
  <si>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</si>
  <si>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</si>
  <si>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</si>
  <si>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</si>
  <si>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</si>
  <si>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</si>
  <si>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</si>
  <si>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</si>
  <si>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</si>
  <si>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</si>
  <si>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</si>
  <si>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</si>
  <si>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</si>
  <si>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</si>
  <si>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</si>
  <si>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</si>
  <si>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</si>
  <si>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</si>
  <si>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</si>
  <si>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</si>
  <si>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</si>
  <si>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</si>
  <si>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</si>
  <si>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</si>
  <si>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</si>
  <si>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</si>
  <si>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</si>
  <si>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</si>
  <si>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</si>
  <si>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</si>
  <si>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</si>
  <si>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</si>
  <si>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</si>
  <si>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</si>
  <si>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</si>
  <si>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</si>
  <si>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</si>
  <si>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</si>
  <si>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</si>
  <si>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</si>
  <si>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</si>
  <si>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</si>
  <si>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</si>
  <si>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</si>
  <si>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</si>
  <si>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</si>
  <si>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</si>
  <si>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</si>
  <si>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</si>
  <si>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</si>
  <si>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</si>
  <si>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</si>
  <si>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</si>
  <si>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</si>
  <si>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</si>
  <si>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</si>
  <si>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</si>
  <si>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</si>
  <si>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</si>
  <si>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</si>
  <si>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</si>
  <si>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</si>
  <si>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</si>
  <si>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</si>
  <si>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</si>
  <si>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</si>
  <si>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</si>
  <si>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</si>
  <si>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</si>
  <si>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</si>
  <si>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</si>
  <si>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</si>
  <si>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</si>
  <si>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</si>
  <si>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</si>
  <si>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</si>
  <si>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</si>
  <si>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</si>
  <si>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</si>
  <si>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</si>
  <si>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</si>
  <si>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</si>
  <si>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</si>
  <si>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</si>
  <si>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</si>
  <si>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</si>
  <si>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</si>
  <si>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</si>
  <si>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</si>
  <si>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</si>
  <si>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</si>
  <si>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</si>
  <si>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</si>
  <si>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</si>
  <si>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</si>
  <si>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</si>
  <si>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</si>
  <si>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</si>
  <si>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</si>
  <si>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</si>
  <si>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</si>
  <si>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</si>
  <si>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</si>
  <si>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</si>
  <si>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</si>
  <si>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</si>
  <si>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</si>
  <si>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</si>
  <si>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</si>
  <si>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</si>
  <si>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</si>
  <si>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</si>
  <si>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</si>
  <si>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</si>
  <si>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</si>
  <si>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</si>
  <si>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</si>
  <si>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</si>
  <si>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</si>
  <si>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</si>
  <si>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</si>
  <si>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</si>
  <si>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</si>
  <si>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</si>
  <si>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</si>
  <si>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</si>
  <si>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</si>
  <si>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</si>
  <si>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</si>
  <si>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</si>
  <si>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</si>
  <si>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</si>
  <si>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</si>
  <si>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</si>
  <si>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</si>
  <si>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</si>
  <si>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</si>
  <si>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</si>
  <si>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</si>
  <si>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</si>
  <si>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</si>
  <si>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</si>
  <si>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</si>
  <si>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</si>
  <si>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</si>
  <si>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</si>
  <si>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</si>
  <si>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</si>
  <si>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</si>
  <si>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</si>
  <si>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</si>
  <si>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</si>
  <si>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</si>
  <si>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</si>
  <si>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</si>
  <si>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</si>
  <si>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</si>
  <si>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</si>
  <si>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</si>
  <si>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</si>
  <si>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</si>
  <si>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</si>
  <si>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</si>
  <si>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</si>
  <si>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</si>
  <si>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</si>
  <si>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</si>
  <si>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</si>
  <si>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</si>
  <si>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</si>
  <si>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</si>
  <si>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</si>
  <si>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</si>
  <si>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</si>
  <si>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</si>
  <si>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</si>
  <si>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</si>
  <si>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</si>
  <si>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</si>
  <si>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</si>
  <si>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</si>
  <si>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</si>
  <si>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</si>
  <si>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</si>
  <si>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</si>
  <si>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</si>
  <si>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</si>
  <si>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</si>
  <si>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</si>
  <si>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</si>
  <si>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</si>
  <si>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</si>
  <si>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</si>
  <si>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</si>
  <si>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</si>
  <si>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</si>
  <si>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</si>
  <si>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</si>
  <si>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</si>
  <si>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</si>
  <si>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</si>
  <si>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</si>
  <si>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</si>
  <si>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</si>
  <si>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</si>
  <si>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</si>
  <si>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</si>
  <si>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</si>
  <si>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</si>
  <si>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</si>
  <si>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</si>
  <si>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</si>
  <si>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</si>
  <si>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</si>
  <si>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</si>
  <si>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</si>
  <si>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</si>
  <si>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</si>
  <si>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</si>
  <si>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</si>
  <si>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</si>
  <si>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</si>
  <si>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</si>
  <si>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</si>
  <si>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</si>
  <si>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</si>
  <si>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</si>
  <si>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</si>
  <si>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</si>
  <si>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</si>
  <si>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</si>
  <si>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</si>
  <si>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</si>
  <si>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</si>
  <si>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</si>
  <si>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</si>
  <si>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</si>
  <si>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</si>
  <si>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</si>
  <si>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</si>
  <si>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</si>
  <si>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</si>
  <si>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</si>
  <si>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</si>
  <si>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</si>
  <si>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</si>
  <si>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</si>
  <si>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</si>
  <si>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</si>
  <si>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</si>
  <si>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</si>
  <si>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</si>
  <si>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</si>
  <si>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</si>
  <si>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</si>
  <si>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</si>
  <si>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</si>
  <si>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</si>
  <si>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</si>
  <si>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</si>
  <si>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</si>
  <si>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</si>
  <si>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</si>
  <si>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</si>
  <si>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</si>
  <si>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</si>
  <si>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</si>
  <si>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</si>
  <si>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</si>
  <si>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</si>
  <si>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</si>
  <si>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</si>
  <si>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</si>
  <si>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</si>
  <si>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</si>
  <si>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</si>
  <si>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</si>
  <si>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</si>
  <si>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</si>
  <si>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</si>
  <si>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</si>
  <si>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</si>
  <si>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</si>
  <si>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</si>
  <si>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</si>
  <si>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</si>
  <si>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</si>
  <si>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</si>
  <si>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</si>
  <si>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</si>
  <si>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</si>
  <si>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</si>
  <si>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</si>
  <si>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</si>
  <si>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</si>
  <si>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</si>
  <si>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</si>
  <si>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</si>
  <si>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</si>
  <si>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</si>
  <si>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</si>
  <si>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</si>
  <si>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</si>
  <si>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</si>
  <si>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</si>
  <si>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</si>
  <si>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</si>
  <si>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</si>
  <si>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</si>
  <si>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</si>
  <si>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</si>
  <si>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</si>
  <si>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</si>
  <si>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</si>
  <si>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</si>
  <si>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</si>
  <si>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</si>
  <si>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</si>
  <si>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</si>
  <si>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</si>
  <si>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</si>
  <si>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</si>
  <si>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</si>
  <si>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</si>
  <si>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</si>
  <si>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</si>
  <si>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</si>
  <si>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</si>
  <si>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</si>
  <si>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</si>
  <si>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</si>
  <si>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</si>
  <si>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</si>
  <si>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</si>
  <si>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</si>
  <si>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</si>
  <si>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</si>
  <si>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</si>
  <si>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</si>
  <si>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</si>
  <si>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</si>
  <si>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</si>
  <si>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</si>
  <si>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</si>
  <si>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</si>
  <si>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</si>
  <si>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</si>
  <si>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</si>
  <si>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</si>
  <si>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</si>
  <si>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</si>
  <si>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</si>
  <si>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</si>
  <si>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</si>
  <si>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</si>
  <si>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</si>
  <si>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</si>
  <si>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</si>
  <si>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</si>
  <si>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</si>
  <si>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</si>
  <si>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</si>
  <si>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</si>
  <si>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</si>
  <si>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</si>
  <si>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</si>
  <si>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</si>
  <si>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</si>
  <si>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</si>
  <si>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</si>
  <si>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</si>
  <si>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</si>
  <si>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</si>
  <si>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</si>
  <si>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</si>
  <si>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</si>
  <si>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</si>
  <si>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</si>
  <si>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</si>
  <si>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</si>
  <si>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</si>
  <si>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</si>
  <si>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</si>
  <si>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</si>
  <si>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</si>
  <si>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</si>
  <si>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</si>
  <si>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</si>
  <si>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</si>
  <si>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</si>
  <si>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</si>
  <si>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</si>
  <si>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</si>
  <si>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</si>
  <si>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</si>
  <si>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</si>
  <si>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</si>
  <si>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</si>
  <si>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</si>
  <si>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</si>
  <si>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</si>
  <si>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</si>
  <si>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</si>
  <si>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</si>
  <si>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</si>
  <si>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</si>
  <si>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</si>
  <si>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</si>
  <si>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</si>
  <si>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</si>
  <si>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</si>
  <si>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</si>
  <si>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</si>
  <si>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</si>
  <si>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</si>
  <si>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</si>
  <si>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</si>
  <si>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</si>
  <si>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上石神井庁舎の施設整備に必要な経費</t>
    <rPh sb="0" eb="4">
      <t>カミシャクジイ</t>
    </rPh>
    <rPh sb="4" eb="6">
      <t>チョウシャ</t>
    </rPh>
    <rPh sb="7" eb="9">
      <t>シセツ</t>
    </rPh>
    <rPh sb="9" eb="11">
      <t>セイビ</t>
    </rPh>
    <rPh sb="12" eb="14">
      <t>ヒツヨウ</t>
    </rPh>
    <rPh sb="15" eb="17">
      <t>ケイヒ</t>
    </rPh>
    <phoneticPr fontId="5"/>
  </si>
  <si>
    <t>労働基準局、職業安定局</t>
    <rPh sb="0" eb="2">
      <t>ロウドウ</t>
    </rPh>
    <rPh sb="2" eb="5">
      <t>キジュンキョク</t>
    </rPh>
    <rPh sb="6" eb="8">
      <t>ショクギョウ</t>
    </rPh>
    <rPh sb="8" eb="10">
      <t>アンテイ</t>
    </rPh>
    <rPh sb="10" eb="11">
      <t>キョク</t>
    </rPh>
    <phoneticPr fontId="5"/>
  </si>
  <si>
    <t>労災保険業務課
労働市場センター業務室</t>
    <rPh sb="0" eb="2">
      <t>ロウサイ</t>
    </rPh>
    <rPh sb="2" eb="4">
      <t>ホケン</t>
    </rPh>
    <rPh sb="4" eb="7">
      <t>ギョウムカ</t>
    </rPh>
    <rPh sb="8" eb="10">
      <t>ロウドウ</t>
    </rPh>
    <rPh sb="10" eb="12">
      <t>シジョウ</t>
    </rPh>
    <rPh sb="16" eb="19">
      <t>ギョウムシツ</t>
    </rPh>
    <phoneticPr fontId="5"/>
  </si>
  <si>
    <t>厚生労働省</t>
  </si>
  <si>
    <t>厚生労働省</t>
    <rPh sb="0" eb="2">
      <t>コウセイ</t>
    </rPh>
    <rPh sb="2" eb="5">
      <t>ロウドウショウ</t>
    </rPh>
    <phoneticPr fontId="5"/>
  </si>
  <si>
    <t>官公庁施設の建設等に関する法律第9条及び第11条</t>
    <rPh sb="0" eb="3">
      <t>カンコウチョウ</t>
    </rPh>
    <rPh sb="3" eb="5">
      <t>シセツ</t>
    </rPh>
    <rPh sb="6" eb="8">
      <t>ケンセツ</t>
    </rPh>
    <rPh sb="8" eb="9">
      <t>トウ</t>
    </rPh>
    <rPh sb="10" eb="11">
      <t>カン</t>
    </rPh>
    <rPh sb="13" eb="15">
      <t>ホウリツ</t>
    </rPh>
    <rPh sb="15" eb="16">
      <t>ダイ</t>
    </rPh>
    <rPh sb="17" eb="18">
      <t>ジョウ</t>
    </rPh>
    <rPh sb="18" eb="19">
      <t>オヨ</t>
    </rPh>
    <rPh sb="20" eb="21">
      <t>ダイ</t>
    </rPh>
    <rPh sb="23" eb="24">
      <t>ジョウ</t>
    </rPh>
    <phoneticPr fontId="5"/>
  </si>
  <si>
    <t>-</t>
    <phoneticPr fontId="5"/>
  </si>
  <si>
    <t>上石神井庁舎は、事務棟及び電算棟からなる庁舎であり、電算棟には労働行政に係るシステム及びその安定的な運用を行うための様々な設備、機器等が設置されている。必要な施設整備を行うことで円滑な行政事務の遂行及びシステムの安定稼働を行うことを目的とする。</t>
    <rPh sb="0" eb="4">
      <t>カミシャクジイ</t>
    </rPh>
    <rPh sb="4" eb="6">
      <t>チョウシャ</t>
    </rPh>
    <rPh sb="8" eb="11">
      <t>ジムトウ</t>
    </rPh>
    <rPh sb="11" eb="12">
      <t>オヨ</t>
    </rPh>
    <rPh sb="13" eb="15">
      <t>デンサン</t>
    </rPh>
    <rPh sb="15" eb="16">
      <t>トウ</t>
    </rPh>
    <rPh sb="20" eb="22">
      <t>チョウシャ</t>
    </rPh>
    <rPh sb="26" eb="29">
      <t>デンサントウ</t>
    </rPh>
    <rPh sb="31" eb="33">
      <t>ロウドウ</t>
    </rPh>
    <rPh sb="33" eb="35">
      <t>ギョウセイ</t>
    </rPh>
    <rPh sb="36" eb="37">
      <t>カカ</t>
    </rPh>
    <rPh sb="42" eb="43">
      <t>オヨ</t>
    </rPh>
    <rPh sb="46" eb="49">
      <t>アンテイテキ</t>
    </rPh>
    <rPh sb="50" eb="52">
      <t>ウンヨウ</t>
    </rPh>
    <rPh sb="53" eb="54">
      <t>オコナ</t>
    </rPh>
    <rPh sb="58" eb="60">
      <t>サマザマ</t>
    </rPh>
    <rPh sb="61" eb="63">
      <t>セツビ</t>
    </rPh>
    <rPh sb="64" eb="66">
      <t>キキ</t>
    </rPh>
    <rPh sb="66" eb="67">
      <t>トウ</t>
    </rPh>
    <rPh sb="68" eb="70">
      <t>セッチ</t>
    </rPh>
    <rPh sb="76" eb="78">
      <t>ヒツヨウ</t>
    </rPh>
    <rPh sb="79" eb="81">
      <t>シセツ</t>
    </rPh>
    <rPh sb="81" eb="83">
      <t>セイビ</t>
    </rPh>
    <rPh sb="84" eb="85">
      <t>オコナ</t>
    </rPh>
    <rPh sb="89" eb="91">
      <t>エンカツ</t>
    </rPh>
    <rPh sb="92" eb="94">
      <t>ギョウセイ</t>
    </rPh>
    <rPh sb="94" eb="96">
      <t>ジム</t>
    </rPh>
    <rPh sb="97" eb="99">
      <t>スイコウ</t>
    </rPh>
    <rPh sb="99" eb="100">
      <t>オヨ</t>
    </rPh>
    <rPh sb="106" eb="108">
      <t>アンテイ</t>
    </rPh>
    <rPh sb="108" eb="110">
      <t>カドウ</t>
    </rPh>
    <rPh sb="111" eb="112">
      <t>オコナ</t>
    </rPh>
    <rPh sb="116" eb="118">
      <t>モクテキ</t>
    </rPh>
    <phoneticPr fontId="5"/>
  </si>
  <si>
    <t>上石神井庁舎においては、個々の設備等の不具合発生頻度（耐用年数）や緊急度により、時宜に応じた計画的な改修や更新等を実施している。平成31年度においては、電算棟において経年劣化した設備機器の更新を行う等の施設整備を行う。</t>
    <rPh sb="0" eb="4">
      <t>カミシャクジイ</t>
    </rPh>
    <rPh sb="4" eb="6">
      <t>チョウシャ</t>
    </rPh>
    <rPh sb="12" eb="14">
      <t>ココ</t>
    </rPh>
    <rPh sb="15" eb="17">
      <t>セツビ</t>
    </rPh>
    <rPh sb="17" eb="18">
      <t>トウ</t>
    </rPh>
    <rPh sb="19" eb="22">
      <t>フグアイ</t>
    </rPh>
    <phoneticPr fontId="5"/>
  </si>
  <si>
    <t>-</t>
    <phoneticPr fontId="5"/>
  </si>
  <si>
    <t>-</t>
    <phoneticPr fontId="5"/>
  </si>
  <si>
    <t>施設整備費（労災勘定）</t>
    <rPh sb="0" eb="2">
      <t>シセツ</t>
    </rPh>
    <rPh sb="2" eb="5">
      <t>セイビヒ</t>
    </rPh>
    <rPh sb="6" eb="8">
      <t>ロウサイ</t>
    </rPh>
    <rPh sb="8" eb="10">
      <t>カンジョウ</t>
    </rPh>
    <phoneticPr fontId="5"/>
  </si>
  <si>
    <t>施設整備費（雇用勘定）</t>
    <rPh sb="0" eb="2">
      <t>シセツ</t>
    </rPh>
    <rPh sb="2" eb="5">
      <t>セイビヒ</t>
    </rPh>
    <rPh sb="6" eb="8">
      <t>コヨウ</t>
    </rPh>
    <rPh sb="8" eb="10">
      <t>カンジョウ</t>
    </rPh>
    <phoneticPr fontId="5"/>
  </si>
  <si>
    <t>予定期間内に完了した工事件数</t>
    <rPh sb="0" eb="2">
      <t>ヨテイ</t>
    </rPh>
    <rPh sb="2" eb="5">
      <t>キカンナイ</t>
    </rPh>
    <rPh sb="6" eb="8">
      <t>カンリョウ</t>
    </rPh>
    <rPh sb="10" eb="12">
      <t>コウジ</t>
    </rPh>
    <rPh sb="12" eb="14">
      <t>ケンスウ</t>
    </rPh>
    <phoneticPr fontId="5"/>
  </si>
  <si>
    <t>件</t>
    <rPh sb="0" eb="1">
      <t>ケン</t>
    </rPh>
    <phoneticPr fontId="5"/>
  </si>
  <si>
    <t>-</t>
    <phoneticPr fontId="5"/>
  </si>
  <si>
    <t>-</t>
    <phoneticPr fontId="5"/>
  </si>
  <si>
    <t>工事完了報告</t>
    <rPh sb="0" eb="2">
      <t>コウジ</t>
    </rPh>
    <rPh sb="2" eb="4">
      <t>カンリョウ</t>
    </rPh>
    <rPh sb="4" eb="6">
      <t>ホウコク</t>
    </rPh>
    <phoneticPr fontId="5"/>
  </si>
  <si>
    <t>－</t>
  </si>
  <si>
    <t>－</t>
    <phoneticPr fontId="5"/>
  </si>
  <si>
    <t>－</t>
    <phoneticPr fontId="5"/>
  </si>
  <si>
    <t>－</t>
    <phoneticPr fontId="5"/>
  </si>
  <si>
    <t>国の所有する施設の整備であり、国が実施すべき事業である。</t>
    <rPh sb="0" eb="1">
      <t>クニ</t>
    </rPh>
    <rPh sb="2" eb="4">
      <t>ショユウ</t>
    </rPh>
    <rPh sb="6" eb="8">
      <t>シセツ</t>
    </rPh>
    <rPh sb="9" eb="11">
      <t>セイビ</t>
    </rPh>
    <rPh sb="15" eb="16">
      <t>クニ</t>
    </rPh>
    <rPh sb="17" eb="19">
      <t>ジッシ</t>
    </rPh>
    <rPh sb="22" eb="24">
      <t>ジギョウ</t>
    </rPh>
    <phoneticPr fontId="5"/>
  </si>
  <si>
    <t>労働行政の効率的な実施のためシステムが使用されており、当該システムを設置する施設の整備事業であるため、優先度は高い。</t>
    <rPh sb="0" eb="2">
      <t>ロウドウ</t>
    </rPh>
    <rPh sb="2" eb="4">
      <t>ギョウセイ</t>
    </rPh>
    <rPh sb="5" eb="8">
      <t>コウリツテキ</t>
    </rPh>
    <rPh sb="9" eb="11">
      <t>ジッシ</t>
    </rPh>
    <rPh sb="19" eb="21">
      <t>シヨウ</t>
    </rPh>
    <rPh sb="27" eb="29">
      <t>トウガイ</t>
    </rPh>
    <rPh sb="34" eb="36">
      <t>セッチ</t>
    </rPh>
    <rPh sb="38" eb="40">
      <t>シセツ</t>
    </rPh>
    <rPh sb="41" eb="43">
      <t>セイビ</t>
    </rPh>
    <rPh sb="43" eb="45">
      <t>ジギョウ</t>
    </rPh>
    <rPh sb="51" eb="54">
      <t>ユウセンド</t>
    </rPh>
    <rPh sb="55" eb="56">
      <t>タカ</t>
    </rPh>
    <phoneticPr fontId="5"/>
  </si>
  <si>
    <t>労働行政の効率的な実施のためのシステムを設置する施設の整備事業であり、当該費用を労働保険特別会計で負担することは妥当である。</t>
    <rPh sb="0" eb="2">
      <t>ロウドウ</t>
    </rPh>
    <rPh sb="2" eb="4">
      <t>ギョウセイ</t>
    </rPh>
    <rPh sb="5" eb="8">
      <t>コウリツテキ</t>
    </rPh>
    <rPh sb="9" eb="11">
      <t>ジッシ</t>
    </rPh>
    <rPh sb="20" eb="22">
      <t>セッチ</t>
    </rPh>
    <rPh sb="24" eb="26">
      <t>シセツ</t>
    </rPh>
    <rPh sb="27" eb="29">
      <t>セイビ</t>
    </rPh>
    <rPh sb="29" eb="31">
      <t>ジギョウ</t>
    </rPh>
    <rPh sb="35" eb="37">
      <t>トウガイ</t>
    </rPh>
    <rPh sb="37" eb="39">
      <t>ヒヨウ</t>
    </rPh>
    <rPh sb="40" eb="42">
      <t>ロウドウ</t>
    </rPh>
    <rPh sb="42" eb="44">
      <t>ホケン</t>
    </rPh>
    <rPh sb="44" eb="46">
      <t>トクベツ</t>
    </rPh>
    <rPh sb="46" eb="48">
      <t>カイケイ</t>
    </rPh>
    <rPh sb="49" eb="51">
      <t>フタン</t>
    </rPh>
    <rPh sb="56" eb="58">
      <t>ダトウ</t>
    </rPh>
    <phoneticPr fontId="5"/>
  </si>
  <si>
    <t>一般競争入札（最低価格）等による調達であり、妥当である。</t>
    <rPh sb="0" eb="2">
      <t>イッパン</t>
    </rPh>
    <rPh sb="2" eb="4">
      <t>キョウソウ</t>
    </rPh>
    <rPh sb="4" eb="6">
      <t>ニュウサツ</t>
    </rPh>
    <rPh sb="7" eb="9">
      <t>サイテイ</t>
    </rPh>
    <rPh sb="9" eb="11">
      <t>カカク</t>
    </rPh>
    <rPh sb="12" eb="13">
      <t>トウ</t>
    </rPh>
    <rPh sb="16" eb="18">
      <t>チョウタツ</t>
    </rPh>
    <rPh sb="22" eb="24">
      <t>ダトウ</t>
    </rPh>
    <phoneticPr fontId="5"/>
  </si>
  <si>
    <t>施設の整備事業に限られている。</t>
    <rPh sb="0" eb="2">
      <t>シセツ</t>
    </rPh>
    <rPh sb="3" eb="5">
      <t>セイビ</t>
    </rPh>
    <rPh sb="5" eb="7">
      <t>ジギョウ</t>
    </rPh>
    <rPh sb="8" eb="9">
      <t>カギ</t>
    </rPh>
    <phoneticPr fontId="5"/>
  </si>
  <si>
    <t>一般競争入札により、最低限のコストで事業を実施した。</t>
    <rPh sb="0" eb="2">
      <t>イッパン</t>
    </rPh>
    <rPh sb="2" eb="4">
      <t>キョウソウ</t>
    </rPh>
    <rPh sb="4" eb="6">
      <t>ニュウサツ</t>
    </rPh>
    <rPh sb="10" eb="13">
      <t>サイテイゲン</t>
    </rPh>
    <rPh sb="18" eb="20">
      <t>ジギョウ</t>
    </rPh>
    <rPh sb="21" eb="23">
      <t>ジッシ</t>
    </rPh>
    <phoneticPr fontId="5"/>
  </si>
  <si>
    <t>活動実績は当初見込みに見合っている。</t>
    <rPh sb="0" eb="2">
      <t>カツドウ</t>
    </rPh>
    <rPh sb="2" eb="4">
      <t>ジッセキ</t>
    </rPh>
    <rPh sb="5" eb="7">
      <t>トウショ</t>
    </rPh>
    <rPh sb="7" eb="9">
      <t>ミコ</t>
    </rPh>
    <rPh sb="11" eb="13">
      <t>ミア</t>
    </rPh>
    <phoneticPr fontId="5"/>
  </si>
  <si>
    <t>－</t>
    <phoneticPr fontId="5"/>
  </si>
  <si>
    <t>‐</t>
  </si>
  <si>
    <t>労災保険業務課長
園田　宝
労働市場センター業務室長
吉野　彰一</t>
    <rPh sb="0" eb="2">
      <t>ロウサイ</t>
    </rPh>
    <rPh sb="2" eb="4">
      <t>ホケン</t>
    </rPh>
    <rPh sb="4" eb="6">
      <t>ギョウム</t>
    </rPh>
    <rPh sb="6" eb="8">
      <t>カチョウ</t>
    </rPh>
    <rPh sb="9" eb="11">
      <t>ソノダ</t>
    </rPh>
    <rPh sb="12" eb="13">
      <t>タカラ</t>
    </rPh>
    <rPh sb="14" eb="16">
      <t>ロウドウ</t>
    </rPh>
    <rPh sb="16" eb="18">
      <t>シジョウ</t>
    </rPh>
    <rPh sb="22" eb="25">
      <t>ギョウムシツ</t>
    </rPh>
    <rPh sb="25" eb="26">
      <t>チョウ</t>
    </rPh>
    <rPh sb="27" eb="29">
      <t>ヨシノ</t>
    </rPh>
    <rPh sb="30" eb="32">
      <t>ショウイチ</t>
    </rPh>
    <phoneticPr fontId="5"/>
  </si>
  <si>
    <t>工事実施件数</t>
    <rPh sb="0" eb="2">
      <t>コウジ</t>
    </rPh>
    <rPh sb="2" eb="4">
      <t>ジッシ</t>
    </rPh>
    <rPh sb="4" eb="6">
      <t>ケンスウ</t>
    </rPh>
    <phoneticPr fontId="5"/>
  </si>
  <si>
    <t>単位当たりコスト＝X／Y
X：「執行額（単位：円）」
Y：「工事件数」　　　　　　　　　　　　　　</t>
    <rPh sb="0" eb="2">
      <t>タンイ</t>
    </rPh>
    <rPh sb="2" eb="3">
      <t>ア</t>
    </rPh>
    <rPh sb="17" eb="19">
      <t>シッコウ</t>
    </rPh>
    <rPh sb="19" eb="20">
      <t>ガク</t>
    </rPh>
    <rPh sb="21" eb="23">
      <t>タンイ</t>
    </rPh>
    <rPh sb="24" eb="25">
      <t>エン</t>
    </rPh>
    <rPh sb="31" eb="33">
      <t>コウジ</t>
    </rPh>
    <rPh sb="33" eb="35">
      <t>ケンスウ</t>
    </rPh>
    <phoneticPr fontId="5"/>
  </si>
  <si>
    <t>百万円</t>
    <rPh sb="0" eb="2">
      <t>ヒャクマン</t>
    </rPh>
    <rPh sb="2" eb="3">
      <t>エン</t>
    </rPh>
    <phoneticPr fontId="5"/>
  </si>
  <si>
    <t>　X/Y</t>
    <phoneticPr fontId="5"/>
  </si>
  <si>
    <t>件</t>
    <rPh sb="0" eb="1">
      <t>ケン</t>
    </rPh>
    <phoneticPr fontId="5"/>
  </si>
  <si>
    <t>-</t>
    <phoneticPr fontId="5"/>
  </si>
  <si>
    <t>-</t>
    <phoneticPr fontId="5"/>
  </si>
  <si>
    <t>-</t>
    <phoneticPr fontId="5"/>
  </si>
  <si>
    <t>施設整備費</t>
    <phoneticPr fontId="5"/>
  </si>
  <si>
    <t>上石神井庁舎電算棟中央監視装置更新工事</t>
    <phoneticPr fontId="5"/>
  </si>
  <si>
    <t>アズビル株式会社</t>
    <phoneticPr fontId="5"/>
  </si>
  <si>
    <t>上石神井庁舎電算棟中央監視装置の更新工事</t>
    <phoneticPr fontId="5"/>
  </si>
  <si>
    <t>新日本空調株式会社</t>
    <phoneticPr fontId="5"/>
  </si>
  <si>
    <t>株式会社目時工務店</t>
    <phoneticPr fontId="5"/>
  </si>
  <si>
    <t>B.</t>
    <phoneticPr fontId="5"/>
  </si>
  <si>
    <t>-</t>
    <phoneticPr fontId="5"/>
  </si>
  <si>
    <t>-</t>
    <phoneticPr fontId="5"/>
  </si>
  <si>
    <t>-</t>
    <phoneticPr fontId="5"/>
  </si>
  <si>
    <t>-</t>
    <phoneticPr fontId="5"/>
  </si>
  <si>
    <t>○</t>
  </si>
  <si>
    <t>有</t>
  </si>
  <si>
    <t>無</t>
  </si>
  <si>
    <t>３０年度内に工事が３件完了し、当初の成果目標は達成した。</t>
    <rPh sb="2" eb="5">
      <t>ネンドナイ</t>
    </rPh>
    <rPh sb="6" eb="8">
      <t>コウジ</t>
    </rPh>
    <rPh sb="10" eb="11">
      <t>ケン</t>
    </rPh>
    <rPh sb="11" eb="13">
      <t>カンリョウ</t>
    </rPh>
    <rPh sb="15" eb="17">
      <t>トウショ</t>
    </rPh>
    <rPh sb="18" eb="20">
      <t>セイカ</t>
    </rPh>
    <rPh sb="20" eb="22">
      <t>モクヒョウ</t>
    </rPh>
    <rPh sb="23" eb="25">
      <t>タッセイ</t>
    </rPh>
    <phoneticPr fontId="5"/>
  </si>
  <si>
    <t>A.民間企業等</t>
    <rPh sb="2" eb="4">
      <t>ミンカン</t>
    </rPh>
    <rPh sb="4" eb="6">
      <t>キギョウ</t>
    </rPh>
    <rPh sb="6" eb="7">
      <t>トウ</t>
    </rPh>
    <phoneticPr fontId="5"/>
  </si>
  <si>
    <t>上石神井庁舎既存ブロック塀の改修工事</t>
    <phoneticPr fontId="5"/>
  </si>
  <si>
    <t>-</t>
    <phoneticPr fontId="5"/>
  </si>
  <si>
    <t>-</t>
    <phoneticPr fontId="5"/>
  </si>
  <si>
    <t>-</t>
    <phoneticPr fontId="5"/>
  </si>
  <si>
    <t>-</t>
    <phoneticPr fontId="5"/>
  </si>
  <si>
    <t>-</t>
    <phoneticPr fontId="5"/>
  </si>
  <si>
    <t xml:space="preserve">・執行率は約98％で、一般競争入札により低コストで調達できたので妥当である。
・空調機器増設工事では、稼働中の空調機器や中央監視装置等に影響を与えることなく予定期間内に工事完了した。
</t>
    <rPh sb="1" eb="3">
      <t>シッコウ</t>
    </rPh>
    <rPh sb="3" eb="4">
      <t>リツ</t>
    </rPh>
    <rPh sb="5" eb="6">
      <t>ヤク</t>
    </rPh>
    <rPh sb="11" eb="13">
      <t>イッパン</t>
    </rPh>
    <rPh sb="13" eb="15">
      <t>キョウソウ</t>
    </rPh>
    <rPh sb="15" eb="17">
      <t>ニュウサツ</t>
    </rPh>
    <rPh sb="20" eb="21">
      <t>テイ</t>
    </rPh>
    <rPh sb="25" eb="27">
      <t>チョウタツ</t>
    </rPh>
    <rPh sb="32" eb="34">
      <t>ダトウ</t>
    </rPh>
    <rPh sb="40" eb="42">
      <t>クウチョウ</t>
    </rPh>
    <rPh sb="42" eb="44">
      <t>キキ</t>
    </rPh>
    <rPh sb="44" eb="46">
      <t>ゾウセツ</t>
    </rPh>
    <rPh sb="46" eb="48">
      <t>コウジ</t>
    </rPh>
    <rPh sb="51" eb="54">
      <t>カドウチュウ</t>
    </rPh>
    <rPh sb="55" eb="57">
      <t>クウチョウ</t>
    </rPh>
    <rPh sb="57" eb="59">
      <t>キキ</t>
    </rPh>
    <rPh sb="60" eb="62">
      <t>チュウオウ</t>
    </rPh>
    <rPh sb="62" eb="64">
      <t>カンシ</t>
    </rPh>
    <rPh sb="64" eb="66">
      <t>ソウチ</t>
    </rPh>
    <rPh sb="66" eb="67">
      <t>トウ</t>
    </rPh>
    <rPh sb="68" eb="70">
      <t>エイキョウ</t>
    </rPh>
    <rPh sb="71" eb="72">
      <t>アタ</t>
    </rPh>
    <rPh sb="78" eb="80">
      <t>ヨテイ</t>
    </rPh>
    <rPh sb="80" eb="83">
      <t>キカンナイ</t>
    </rPh>
    <rPh sb="84" eb="86">
      <t>コウジ</t>
    </rPh>
    <rPh sb="86" eb="88">
      <t>カンリョウ</t>
    </rPh>
    <phoneticPr fontId="5"/>
  </si>
  <si>
    <t>・低コスト、複数業者応札の調達となるよう、一般競争入札、長めの公示期間の設定、関係業者への声かけ等につとめる。</t>
    <rPh sb="1" eb="2">
      <t>テイ</t>
    </rPh>
    <rPh sb="6" eb="8">
      <t>フクスウ</t>
    </rPh>
    <rPh sb="8" eb="10">
      <t>ギョウシャ</t>
    </rPh>
    <rPh sb="10" eb="12">
      <t>オウサツ</t>
    </rPh>
    <rPh sb="13" eb="15">
      <t>チョウタツ</t>
    </rPh>
    <rPh sb="21" eb="23">
      <t>イッパン</t>
    </rPh>
    <rPh sb="23" eb="25">
      <t>キョウソウ</t>
    </rPh>
    <rPh sb="25" eb="27">
      <t>ニュウサツ</t>
    </rPh>
    <rPh sb="28" eb="29">
      <t>ナガ</t>
    </rPh>
    <rPh sb="31" eb="33">
      <t>コウジ</t>
    </rPh>
    <rPh sb="33" eb="35">
      <t>キカン</t>
    </rPh>
    <rPh sb="34" eb="35">
      <t>コウキ</t>
    </rPh>
    <rPh sb="36" eb="38">
      <t>セッテイ</t>
    </rPh>
    <rPh sb="39" eb="41">
      <t>カンケイ</t>
    </rPh>
    <rPh sb="41" eb="43">
      <t>ギョウシャ</t>
    </rPh>
    <rPh sb="45" eb="46">
      <t>コエ</t>
    </rPh>
    <rPh sb="48" eb="49">
      <t>トウ</t>
    </rPh>
    <phoneticPr fontId="5"/>
  </si>
  <si>
    <t>上石神井庁舎電算棟空調機器の増設工事</t>
    <rPh sb="6" eb="9">
      <t>デンサントウ</t>
    </rPh>
    <rPh sb="9" eb="11">
      <t>クウチョウ</t>
    </rPh>
    <rPh sb="11" eb="13">
      <t>キキ</t>
    </rPh>
    <rPh sb="14" eb="16">
      <t>ゾウセツ</t>
    </rPh>
    <rPh sb="16" eb="18">
      <t>コウジ</t>
    </rPh>
    <phoneticPr fontId="5"/>
  </si>
  <si>
    <t>増設した空調機器は、電算室の室温維持に活用している。</t>
    <rPh sb="0" eb="2">
      <t>ゾウセツ</t>
    </rPh>
    <rPh sb="4" eb="6">
      <t>クウチョウ</t>
    </rPh>
    <rPh sb="6" eb="8">
      <t>キキ</t>
    </rPh>
    <rPh sb="10" eb="13">
      <t>デンサンシツ</t>
    </rPh>
    <rPh sb="14" eb="16">
      <t>シツオン</t>
    </rPh>
    <rPh sb="16" eb="18">
      <t>イジ</t>
    </rPh>
    <rPh sb="19" eb="21">
      <t>カツヨウ</t>
    </rPh>
    <phoneticPr fontId="5"/>
  </si>
  <si>
    <t>点検対象外</t>
    <rPh sb="0" eb="5">
      <t>テンケンタイショウガイ</t>
    </rPh>
    <phoneticPr fontId="5"/>
  </si>
  <si>
    <t>-</t>
  </si>
  <si>
    <t>全国で運用する労働行政関係システムを設備する施設の整備事業であり、広く国民のニーズを反映している。</t>
    <rPh sb="0" eb="2">
      <t>ゼンコク</t>
    </rPh>
    <rPh sb="3" eb="5">
      <t>ウンヨウ</t>
    </rPh>
    <rPh sb="7" eb="9">
      <t>ロウドウ</t>
    </rPh>
    <rPh sb="9" eb="11">
      <t>ギョウセイ</t>
    </rPh>
    <rPh sb="11" eb="13">
      <t>カンケイ</t>
    </rPh>
    <rPh sb="18" eb="20">
      <t>セツビ</t>
    </rPh>
    <rPh sb="22" eb="24">
      <t>シセツ</t>
    </rPh>
    <rPh sb="25" eb="27">
      <t>セイビ</t>
    </rPh>
    <rPh sb="27" eb="29">
      <t>ジギョウ</t>
    </rPh>
    <rPh sb="33" eb="34">
      <t>ヒロ</t>
    </rPh>
    <rPh sb="35" eb="37">
      <t>コクミン</t>
    </rPh>
    <rPh sb="42" eb="44">
      <t>ハンエイ</t>
    </rPh>
    <phoneticPr fontId="5"/>
  </si>
  <si>
    <t>－</t>
    <phoneticPr fontId="5"/>
  </si>
  <si>
    <t>－</t>
    <phoneticPr fontId="5"/>
  </si>
  <si>
    <t>△</t>
  </si>
  <si>
    <t>点検結果は妥当であり、執行率も良好であることから、引き続き必要な予算額を確保し、適正な執行に努めること。</t>
    <phoneticPr fontId="5"/>
  </si>
  <si>
    <t>－</t>
    <phoneticPr fontId="5"/>
  </si>
  <si>
    <t>-</t>
    <phoneticPr fontId="5"/>
  </si>
  <si>
    <t>・令和元年度については、空調機を28台新調し、非常用自家発電設備の部品を交換した。令和2年度は空調機を４台更新する予定。</t>
    <rPh sb="1" eb="3">
      <t>レイワ</t>
    </rPh>
    <rPh sb="3" eb="6">
      <t>ガンネンド</t>
    </rPh>
    <rPh sb="12" eb="15">
      <t>クウチョウキ</t>
    </rPh>
    <rPh sb="18" eb="19">
      <t>ダイ</t>
    </rPh>
    <rPh sb="19" eb="21">
      <t>シンチョウ</t>
    </rPh>
    <rPh sb="23" eb="26">
      <t>ヒジョウヨウ</t>
    </rPh>
    <rPh sb="26" eb="28">
      <t>ジカ</t>
    </rPh>
    <rPh sb="28" eb="30">
      <t>ハツデン</t>
    </rPh>
    <rPh sb="30" eb="32">
      <t>セツビ</t>
    </rPh>
    <rPh sb="33" eb="35">
      <t>ブヒン</t>
    </rPh>
    <rPh sb="36" eb="38">
      <t>コウカン</t>
    </rPh>
    <rPh sb="41" eb="43">
      <t>レイワ</t>
    </rPh>
    <rPh sb="44" eb="46">
      <t>ネンド</t>
    </rPh>
    <rPh sb="47" eb="50">
      <t>クウチョウキ</t>
    </rPh>
    <rPh sb="52" eb="53">
      <t>ダイ</t>
    </rPh>
    <rPh sb="53" eb="55">
      <t>コウシン</t>
    </rPh>
    <rPh sb="57" eb="59">
      <t>ヨテイ</t>
    </rPh>
    <phoneticPr fontId="5"/>
  </si>
  <si>
    <t>3件(一般競争契約)のうち2件が一者応札だったが、入札しなかった会社の担当者は2件とも作業人員の確保が難しいことを辞退理由としてあげていた。1者応札を防止するため説明会を複数回開催することを検討する。</t>
    <rPh sb="25" eb="27">
      <t>ニュウサツ</t>
    </rPh>
    <rPh sb="32" eb="34">
      <t>カイシャ</t>
    </rPh>
    <rPh sb="35" eb="38">
      <t>タントウシャ</t>
    </rPh>
    <rPh sb="40" eb="41">
      <t>ケン</t>
    </rPh>
    <rPh sb="43" eb="45">
      <t>サギョウ</t>
    </rPh>
    <rPh sb="45" eb="47">
      <t>ジンイン</t>
    </rPh>
    <rPh sb="48" eb="50">
      <t>カクホ</t>
    </rPh>
    <rPh sb="51" eb="52">
      <t>ムズカ</t>
    </rPh>
    <rPh sb="57" eb="59">
      <t>ジタイ</t>
    </rPh>
    <rPh sb="59" eb="61">
      <t>リユウ</t>
    </rPh>
    <rPh sb="71" eb="72">
      <t>シャ</t>
    </rPh>
    <rPh sb="72" eb="74">
      <t>オウサツ</t>
    </rPh>
    <rPh sb="75" eb="77">
      <t>ボウシ</t>
    </rPh>
    <rPh sb="81" eb="84">
      <t>セツメイカイ</t>
    </rPh>
    <rPh sb="85" eb="88">
      <t>フクスウカイ</t>
    </rPh>
    <rPh sb="88" eb="90">
      <t>カイサイ</t>
    </rPh>
    <rPh sb="95" eb="97">
      <t>ケントウ</t>
    </rPh>
    <phoneticPr fontId="5"/>
  </si>
  <si>
    <t>新29-0067</t>
    <phoneticPr fontId="5"/>
  </si>
  <si>
    <t>新29-0059</t>
    <phoneticPr fontId="5"/>
  </si>
  <si>
    <t>予定された工事を確実に実施する。</t>
    <phoneticPr fontId="5"/>
  </si>
  <si>
    <t>138,186,000
／２</t>
    <phoneticPr fontId="5"/>
  </si>
  <si>
    <t>225,072,000
／３</t>
    <phoneticPr fontId="5"/>
  </si>
  <si>
    <t>419,298,000
／2</t>
    <phoneticPr fontId="5"/>
  </si>
  <si>
    <t>A.アズビル株式会社</t>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</si>
</sst>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89647</xdr:colOff>
      <xdr:row>741</xdr:row>
      <xdr:rowOff>78441</xdr:rowOff>
    </xdr:from>
    <xdr:to>
      <xdr:col>35</xdr:col>
      <xdr:colOff>112058</xdr:colOff>
      <xdr:row>744</xdr:row>
      <xdr:rowOff>0</xdr:rowOff>
    </xdr:to>
    <xdr:sp macro="" textlink="">
      <xdr:nvSpPr>
        <xdr:cNvPr id="4" name="正方形/長方形 3"/>
        <xdr:cNvSpPr/>
      </xdr:nvSpPr>
      <xdr:spPr>
        <a:xfrm>
          <a:off x="4325471" y="209830147"/>
          <a:ext cx="2846293" cy="9637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厚生労働省</a:t>
          </a:r>
          <a:endParaRPr kumimoji="1" lang="en-US" altLang="ja-JP" sz="1400"/>
        </a:p>
        <a:p>
          <a:pPr algn="ctr"/>
          <a:r>
            <a:rPr kumimoji="1" lang="ja-JP" altLang="en-US" sz="1400"/>
            <a:t>２２５百万円</a:t>
          </a:r>
        </a:p>
      </xdr:txBody>
    </xdr:sp>
    <xdr:clientData/>
  </xdr:twoCellAnchor>
  <xdr:twoCellAnchor>
    <xdr:from>
      <xdr:col>11</xdr:col>
      <xdr:colOff>89646</xdr:colOff>
      <xdr:row>746</xdr:row>
      <xdr:rowOff>324971</xdr:rowOff>
    </xdr:from>
    <xdr:to>
      <xdr:col>24</xdr:col>
      <xdr:colOff>78441</xdr:colOff>
      <xdr:row>748</xdr:row>
      <xdr:rowOff>78442</xdr:rowOff>
    </xdr:to>
    <xdr:sp macro="" textlink="">
      <xdr:nvSpPr>
        <xdr:cNvPr id="6" name="大かっこ 5"/>
        <xdr:cNvSpPr/>
      </xdr:nvSpPr>
      <xdr:spPr>
        <a:xfrm>
          <a:off x="2308411" y="211813589"/>
          <a:ext cx="2610971"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xdr:colOff>
      <xdr:row>746</xdr:row>
      <xdr:rowOff>89647</xdr:rowOff>
    </xdr:from>
    <xdr:to>
      <xdr:col>29</xdr:col>
      <xdr:colOff>81221</xdr:colOff>
      <xdr:row>749</xdr:row>
      <xdr:rowOff>25908</xdr:rowOff>
    </xdr:to>
    <xdr:sp macro="" textlink="">
      <xdr:nvSpPr>
        <xdr:cNvPr id="7" name="下矢印 6"/>
        <xdr:cNvSpPr/>
      </xdr:nvSpPr>
      <xdr:spPr>
        <a:xfrm>
          <a:off x="5446060" y="211578265"/>
          <a:ext cx="484632" cy="97840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179294</xdr:colOff>
      <xdr:row>749</xdr:row>
      <xdr:rowOff>268941</xdr:rowOff>
    </xdr:from>
    <xdr:to>
      <xdr:col>35</xdr:col>
      <xdr:colOff>100853</xdr:colOff>
      <xdr:row>752</xdr:row>
      <xdr:rowOff>179294</xdr:rowOff>
    </xdr:to>
    <xdr:sp macro="" textlink="">
      <xdr:nvSpPr>
        <xdr:cNvPr id="8" name="正方形/長方形 7"/>
        <xdr:cNvSpPr/>
      </xdr:nvSpPr>
      <xdr:spPr>
        <a:xfrm>
          <a:off x="4415118" y="212799706"/>
          <a:ext cx="2745441" cy="952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en-US" altLang="ja-JP" sz="1400"/>
            <a:t>A.</a:t>
          </a:r>
          <a:r>
            <a:rPr kumimoji="1" lang="ja-JP" altLang="en-US" sz="1400"/>
            <a:t>民間企業等　（計３社）  </a:t>
          </a:r>
          <a:endParaRPr kumimoji="1" lang="en-US" altLang="ja-JP" sz="1400"/>
        </a:p>
        <a:p>
          <a:pPr algn="ctr"/>
          <a:r>
            <a:rPr kumimoji="1" lang="ja-JP" altLang="en-US" sz="1400"/>
            <a:t>２２５百万円</a:t>
          </a:r>
          <a:endParaRPr kumimoji="1" lang="en-US" altLang="ja-JP" sz="1400"/>
        </a:p>
        <a:p>
          <a:pPr algn="ctr"/>
          <a:endParaRPr kumimoji="1" lang="ja-JP" altLang="en-US" sz="1400"/>
        </a:p>
      </xdr:txBody>
    </xdr:sp>
    <xdr:clientData/>
  </xdr:twoCellAnchor>
  <xdr:twoCellAnchor>
    <xdr:from>
      <xdr:col>12</xdr:col>
      <xdr:colOff>11205</xdr:colOff>
      <xdr:row>747</xdr:row>
      <xdr:rowOff>78441</xdr:rowOff>
    </xdr:from>
    <xdr:to>
      <xdr:col>25</xdr:col>
      <xdr:colOff>56030</xdr:colOff>
      <xdr:row>748</xdr:row>
      <xdr:rowOff>33618</xdr:rowOff>
    </xdr:to>
    <xdr:sp macro="" textlink="">
      <xdr:nvSpPr>
        <xdr:cNvPr id="9" name="正方形/長方形 8"/>
        <xdr:cNvSpPr/>
      </xdr:nvSpPr>
      <xdr:spPr>
        <a:xfrm>
          <a:off x="2431676" y="211914441"/>
          <a:ext cx="2667001"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一般競争入札（最低価格）</a:t>
          </a:r>
          <a:endParaRPr kumimoji="1" lang="en-US" altLang="ja-JP" sz="1400"/>
        </a:p>
      </xdr:txBody>
    </xdr:sp>
    <xdr:clientData/>
  </xdr:twoCellAnchor>
  <xdr:twoCellAnchor>
    <xdr:from>
      <xdr:col>22</xdr:col>
      <xdr:colOff>123265</xdr:colOff>
      <xdr:row>744</xdr:row>
      <xdr:rowOff>100854</xdr:rowOff>
    </xdr:from>
    <xdr:to>
      <xdr:col>32</xdr:col>
      <xdr:colOff>134472</xdr:colOff>
      <xdr:row>745</xdr:row>
      <xdr:rowOff>179295</xdr:rowOff>
    </xdr:to>
    <xdr:grpSp>
      <xdr:nvGrpSpPr>
        <xdr:cNvPr id="11" name="グループ化 10"/>
        <xdr:cNvGrpSpPr/>
      </xdr:nvGrpSpPr>
      <xdr:grpSpPr>
        <a:xfrm>
          <a:off x="4593665" y="36753054"/>
          <a:ext cx="2043207" cy="434041"/>
          <a:chOff x="4560794" y="210894707"/>
          <a:chExt cx="2028266" cy="425823"/>
        </a:xfrm>
      </xdr:grpSpPr>
      <xdr:sp macro="" textlink="">
        <xdr:nvSpPr>
          <xdr:cNvPr id="10" name="正方形/長方形 9"/>
          <xdr:cNvSpPr/>
        </xdr:nvSpPr>
        <xdr:spPr>
          <a:xfrm>
            <a:off x="4784912" y="210961943"/>
            <a:ext cx="1792942"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機器設備の更新等</a:t>
            </a:r>
            <a:endParaRPr kumimoji="1" lang="en-US" altLang="ja-JP" sz="1400"/>
          </a:p>
        </xdr:txBody>
      </xdr:sp>
      <xdr:sp macro="" textlink="">
        <xdr:nvSpPr>
          <xdr:cNvPr id="5" name="大かっこ 4"/>
          <xdr:cNvSpPr/>
        </xdr:nvSpPr>
        <xdr:spPr>
          <a:xfrm>
            <a:off x="4560794" y="210894707"/>
            <a:ext cx="2028266" cy="4258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750" sqref="AQ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t="s">
        <v>466</v>
      </c>
      <c r="AP2" s="938"/>
      <c r="AQ2" s="938"/>
      <c r="AR2" s="79" t="str">
        <f>IF(OR(AO2="　", AO2=""), "", "-")</f>
        <v/>
      </c>
      <c r="AS2" s="939">
        <v>938</v>
      </c>
      <c r="AT2" s="939"/>
      <c r="AU2" s="939"/>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57.75" customHeight="1" x14ac:dyDescent="0.15">
      <c r="A5" s="693" t="s">
        <v>67</v>
      </c>
      <c r="B5" s="694"/>
      <c r="C5" s="694"/>
      <c r="D5" s="694"/>
      <c r="E5" s="694"/>
      <c r="F5" s="695"/>
      <c r="G5" s="839" t="s">
        <v>77</v>
      </c>
      <c r="H5" s="840"/>
      <c r="I5" s="840"/>
      <c r="J5" s="840"/>
      <c r="K5" s="840"/>
      <c r="L5" s="840"/>
      <c r="M5" s="841" t="s">
        <v>66</v>
      </c>
      <c r="N5" s="842"/>
      <c r="O5" s="842"/>
      <c r="P5" s="842"/>
      <c r="Q5" s="842"/>
      <c r="R5" s="843"/>
      <c r="S5" s="844" t="s">
        <v>131</v>
      </c>
      <c r="T5" s="840"/>
      <c r="U5" s="840"/>
      <c r="V5" s="840"/>
      <c r="W5" s="840"/>
      <c r="X5" s="845"/>
      <c r="Y5" s="699" t="s">
        <v>3</v>
      </c>
      <c r="Z5" s="543"/>
      <c r="AA5" s="543"/>
      <c r="AB5" s="543"/>
      <c r="AC5" s="543"/>
      <c r="AD5" s="544"/>
      <c r="AE5" s="700" t="s">
        <v>570</v>
      </c>
      <c r="AF5" s="700"/>
      <c r="AG5" s="700"/>
      <c r="AH5" s="700"/>
      <c r="AI5" s="700"/>
      <c r="AJ5" s="700"/>
      <c r="AK5" s="700"/>
      <c r="AL5" s="700"/>
      <c r="AM5" s="700"/>
      <c r="AN5" s="700"/>
      <c r="AO5" s="700"/>
      <c r="AP5" s="701"/>
      <c r="AQ5" s="702" t="s">
        <v>599</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19" t="s">
        <v>514</v>
      </c>
      <c r="Z7" s="443"/>
      <c r="AA7" s="443"/>
      <c r="AB7" s="443"/>
      <c r="AC7" s="443"/>
      <c r="AD7" s="920"/>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v>
      </c>
      <c r="H8" s="721"/>
      <c r="I8" s="721"/>
      <c r="J8" s="721"/>
      <c r="K8" s="721"/>
      <c r="L8" s="721"/>
      <c r="M8" s="721"/>
      <c r="N8" s="721"/>
      <c r="O8" s="721"/>
      <c r="P8" s="721"/>
      <c r="Q8" s="721"/>
      <c r="R8" s="721"/>
      <c r="S8" s="721"/>
      <c r="T8" s="721"/>
      <c r="U8" s="721"/>
      <c r="V8" s="721"/>
      <c r="W8" s="721"/>
      <c r="X8" s="941"/>
      <c r="Y8" s="846" t="s">
        <v>379</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0.25" customHeight="1" x14ac:dyDescent="0.15">
      <c r="A10" s="661" t="s">
        <v>30</v>
      </c>
      <c r="B10" s="662"/>
      <c r="C10" s="662"/>
      <c r="D10" s="662"/>
      <c r="E10" s="662"/>
      <c r="F10" s="662"/>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574</v>
      </c>
      <c r="Q13" s="659"/>
      <c r="R13" s="659"/>
      <c r="S13" s="659"/>
      <c r="T13" s="659"/>
      <c r="U13" s="659"/>
      <c r="V13" s="660"/>
      <c r="W13" s="658">
        <v>170</v>
      </c>
      <c r="X13" s="659"/>
      <c r="Y13" s="659"/>
      <c r="Z13" s="659"/>
      <c r="AA13" s="659"/>
      <c r="AB13" s="659"/>
      <c r="AC13" s="660"/>
      <c r="AD13" s="658">
        <v>230</v>
      </c>
      <c r="AE13" s="659"/>
      <c r="AF13" s="659"/>
      <c r="AG13" s="659"/>
      <c r="AH13" s="659"/>
      <c r="AI13" s="659"/>
      <c r="AJ13" s="660"/>
      <c r="AK13" s="658">
        <v>419</v>
      </c>
      <c r="AL13" s="659"/>
      <c r="AM13" s="659"/>
      <c r="AN13" s="659"/>
      <c r="AO13" s="659"/>
      <c r="AP13" s="659"/>
      <c r="AQ13" s="660"/>
      <c r="AR13" s="658">
        <v>57</v>
      </c>
      <c r="AS13" s="659"/>
      <c r="AT13" s="659"/>
      <c r="AU13" s="659"/>
      <c r="AV13" s="659"/>
      <c r="AW13" s="659"/>
      <c r="AX13" s="660"/>
    </row>
    <row r="14" spans="1:50" ht="21" customHeight="1" x14ac:dyDescent="0.15">
      <c r="A14" s="615"/>
      <c r="B14" s="616"/>
      <c r="C14" s="616"/>
      <c r="D14" s="616"/>
      <c r="E14" s="616"/>
      <c r="F14" s="617"/>
      <c r="G14" s="726"/>
      <c r="H14" s="727"/>
      <c r="I14" s="712" t="s">
        <v>8</v>
      </c>
      <c r="J14" s="763"/>
      <c r="K14" s="763"/>
      <c r="L14" s="763"/>
      <c r="M14" s="763"/>
      <c r="N14" s="763"/>
      <c r="O14" s="764"/>
      <c r="P14" s="658" t="s">
        <v>577</v>
      </c>
      <c r="Q14" s="659"/>
      <c r="R14" s="659"/>
      <c r="S14" s="659"/>
      <c r="T14" s="659"/>
      <c r="U14" s="659"/>
      <c r="V14" s="660"/>
      <c r="W14" s="658" t="s">
        <v>577</v>
      </c>
      <c r="X14" s="659"/>
      <c r="Y14" s="659"/>
      <c r="Z14" s="659"/>
      <c r="AA14" s="659"/>
      <c r="AB14" s="659"/>
      <c r="AC14" s="660"/>
      <c r="AD14" s="658" t="s">
        <v>577</v>
      </c>
      <c r="AE14" s="659"/>
      <c r="AF14" s="659"/>
      <c r="AG14" s="659"/>
      <c r="AH14" s="659"/>
      <c r="AI14" s="659"/>
      <c r="AJ14" s="660"/>
      <c r="AK14" s="658" t="s">
        <v>577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578</v>
      </c>
      <c r="Q15" s="659"/>
      <c r="R15" s="659"/>
      <c r="S15" s="659"/>
      <c r="T15" s="659"/>
      <c r="U15" s="659"/>
      <c r="V15" s="660"/>
      <c r="W15" s="658" t="s">
        <v>577</v>
      </c>
      <c r="X15" s="659"/>
      <c r="Y15" s="659"/>
      <c r="Z15" s="659"/>
      <c r="AA15" s="659"/>
      <c r="AB15" s="659"/>
      <c r="AC15" s="660"/>
      <c r="AD15" s="658" t="s">
        <v>577</v>
      </c>
      <c r="AE15" s="659"/>
      <c r="AF15" s="659"/>
      <c r="AG15" s="659"/>
      <c r="AH15" s="659"/>
      <c r="AI15" s="659"/>
      <c r="AJ15" s="660"/>
      <c r="AK15" s="658" t="s">
        <v>577</v>
      </c>
      <c r="AL15" s="659"/>
      <c r="AM15" s="659"/>
      <c r="AN15" s="659"/>
      <c r="AO15" s="659"/>
      <c r="AP15" s="659"/>
      <c r="AQ15" s="660"/>
      <c r="AR15" s="658" t="s">
        <v>577</v>
      </c>
      <c r="AS15" s="659"/>
      <c r="AT15" s="659"/>
      <c r="AU15" s="659"/>
      <c r="AV15" s="659"/>
      <c r="AW15" s="659"/>
      <c r="AX15" s="660"/>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577</v>
      </c>
      <c r="X16" s="659"/>
      <c r="Y16" s="659"/>
      <c r="Z16" s="659"/>
      <c r="AA16" s="659"/>
      <c r="AB16" s="659"/>
      <c r="AC16" s="660"/>
      <c r="AD16" s="658" t="s">
        <v>577</v>
      </c>
      <c r="AE16" s="659"/>
      <c r="AF16" s="659"/>
      <c r="AG16" s="659"/>
      <c r="AH16" s="659"/>
      <c r="AI16" s="659"/>
      <c r="AJ16" s="660"/>
      <c r="AK16" s="658" t="s">
        <v>577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578</v>
      </c>
      <c r="Q17" s="659"/>
      <c r="R17" s="659"/>
      <c r="S17" s="659"/>
      <c r="T17" s="659"/>
      <c r="U17" s="659"/>
      <c r="V17" s="660"/>
      <c r="W17" s="658" t="s">
        <v>577</v>
      </c>
      <c r="X17" s="659"/>
      <c r="Y17" s="659"/>
      <c r="Z17" s="659"/>
      <c r="AA17" s="659"/>
      <c r="AB17" s="659"/>
      <c r="AC17" s="660"/>
      <c r="AD17" s="658" t="s">
        <v>577</v>
      </c>
      <c r="AE17" s="659"/>
      <c r="AF17" s="659"/>
      <c r="AG17" s="659"/>
      <c r="AH17" s="659"/>
      <c r="AI17" s="659"/>
      <c r="AJ17" s="660"/>
      <c r="AK17" s="658" t="s">
        <v>577</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8">
        <f>SUM(P13:V17)</f>
        <v>0</v>
      </c>
      <c r="Q18" s="879"/>
      <c r="R18" s="879"/>
      <c r="S18" s="879"/>
      <c r="T18" s="879"/>
      <c r="U18" s="879"/>
      <c r="V18" s="880"/>
      <c r="W18" s="878">
        <f>SUM(W13:AC17)</f>
        <v>170</v>
      </c>
      <c r="X18" s="879"/>
      <c r="Y18" s="879"/>
      <c r="Z18" s="879"/>
      <c r="AA18" s="879"/>
      <c r="AB18" s="879"/>
      <c r="AC18" s="880"/>
      <c r="AD18" s="878">
        <f>SUM(AD13:AJ17)</f>
        <v>230</v>
      </c>
      <c r="AE18" s="879"/>
      <c r="AF18" s="879"/>
      <c r="AG18" s="879"/>
      <c r="AH18" s="879"/>
      <c r="AI18" s="879"/>
      <c r="AJ18" s="880"/>
      <c r="AK18" s="878">
        <f>SUM(AK13:AQ17)</f>
        <v>419</v>
      </c>
      <c r="AL18" s="879"/>
      <c r="AM18" s="879"/>
      <c r="AN18" s="879"/>
      <c r="AO18" s="879"/>
      <c r="AP18" s="879"/>
      <c r="AQ18" s="880"/>
      <c r="AR18" s="878">
        <f>SUM(AR13:AX17)</f>
        <v>57</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0</v>
      </c>
      <c r="Q19" s="659"/>
      <c r="R19" s="659"/>
      <c r="S19" s="659"/>
      <c r="T19" s="659"/>
      <c r="U19" s="659"/>
      <c r="V19" s="660"/>
      <c r="W19" s="658">
        <v>138</v>
      </c>
      <c r="X19" s="659"/>
      <c r="Y19" s="659"/>
      <c r="Z19" s="659"/>
      <c r="AA19" s="659"/>
      <c r="AB19" s="659"/>
      <c r="AC19" s="660"/>
      <c r="AD19" s="658">
        <v>225</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0.81176470588235294</v>
      </c>
      <c r="X20" s="318"/>
      <c r="Y20" s="318"/>
      <c r="Z20" s="318"/>
      <c r="AA20" s="318"/>
      <c r="AB20" s="318"/>
      <c r="AC20" s="318"/>
      <c r="AD20" s="318">
        <f t="shared" ref="AD20" si="1">IF(AD18=0, "-", SUM(AD19)/AD18)</f>
        <v>0.97826086956521741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5"/>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0.81176470588235294</v>
      </c>
      <c r="X21" s="318"/>
      <c r="Y21" s="318"/>
      <c r="Z21" s="318"/>
      <c r="AA21" s="318"/>
      <c r="AB21" s="318"/>
      <c r="AC21" s="318"/>
      <c r="AD21" s="318">
        <f t="shared" ref="AD21" si="3">IF(AD19=0, "-", SUM(AD19)/SUM(AD13,AD14))</f>
        <v>0.97826086956521741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558</v>
      </c>
      <c r="B22" s="964"/>
      <c r="C22" s="964"/>
      <c r="D22" s="964"/>
      <c r="E22" s="964"/>
      <c r="F22" s="965"/>
      <c r="G22" s="950" t="s">
        <v>457</v>
      </c>
      <c r="H22" s="222"/>
      <c r="I22" s="222"/>
      <c r="J22" s="222"/>
      <c r="K22" s="222"/>
      <c r="L22" s="222"/>
      <c r="M22" s="222"/>
      <c r="N22" s="222"/>
      <c r="O22" s="223"/>
      <c r="P22" s="933" t="s">
        <v>519</v>
      </c>
      <c r="Q22" s="222"/>
      <c r="R22" s="222"/>
      <c r="S22" s="222"/>
      <c r="T22" s="222"/>
      <c r="U22" s="222"/>
      <c r="V22" s="223"/>
      <c r="W22" s="933" t="s">
        <v>515</v>
      </c>
      <c r="X22" s="222"/>
      <c r="Y22" s="222"/>
      <c r="Z22" s="222"/>
      <c r="AA22" s="222"/>
      <c r="AB22" s="222"/>
      <c r="AC22" s="223"/>
      <c r="AD22" s="933"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579</v>
      </c>
      <c r="H23" s="952"/>
      <c r="I23" s="952"/>
      <c r="J23" s="952"/>
      <c r="K23" s="952"/>
      <c r="L23" s="952"/>
      <c r="M23" s="952"/>
      <c r="N23" s="952"/>
      <c r="O23" s="953"/>
      <c r="P23" s="934">
        <v>209.5</v>
      </c>
      <c r="Q23" s="935"/>
      <c r="R23" s="935"/>
      <c r="S23" s="935"/>
      <c r="T23" s="935"/>
      <c r="U23" s="935"/>
      <c r="V23" s="936"/>
      <c r="W23" s="934">
        <v>28.5</v>
      </c>
      <c r="X23" s="935"/>
      <c r="Y23" s="935"/>
      <c r="Z23" s="935"/>
      <c r="AA23" s="935"/>
      <c r="AB23" s="935"/>
      <c r="AC23" s="936"/>
      <c r="AD23" s="973" t="s">
        <v>643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580</v>
      </c>
      <c r="H24" s="955"/>
      <c r="I24" s="955"/>
      <c r="J24" s="955"/>
      <c r="K24" s="955"/>
      <c r="L24" s="955"/>
      <c r="M24" s="955"/>
      <c r="N24" s="955"/>
      <c r="O24" s="956"/>
      <c r="P24" s="658">
        <v>209.5</v>
      </c>
      <c r="Q24" s="659"/>
      <c r="R24" s="659"/>
      <c r="S24" s="659"/>
      <c r="T24" s="659"/>
      <c r="U24" s="659"/>
      <c r="V24" s="660"/>
      <c r="W24" s="658">
        <v>28.5</v>
      </c>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8"/>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8"/>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8">
        <f>AK13</f>
        <v>419</v>
      </c>
      <c r="Q29" s="659"/>
      <c r="R29" s="659"/>
      <c r="S29" s="659"/>
      <c r="T29" s="659"/>
      <c r="U29" s="659"/>
      <c r="V29" s="660"/>
      <c r="W29" s="930">
        <f>AR13</f>
        <v>57</v>
      </c>
      <c r="X29" s="931"/>
      <c r="Y29" s="931"/>
      <c r="Z29" s="931"/>
      <c r="AA29" s="931"/>
      <c r="AB29" s="931"/>
      <c r="AC29" s="932"/>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473</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8" t="s">
        <v>354</v>
      </c>
      <c r="AR30" s="769"/>
      <c r="AS30" s="769"/>
      <c r="AT30" s="770"/>
      <c r="AU30" s="775" t="s">
        <v>253</v>
      </c>
      <c r="AV30" s="775"/>
      <c r="AW30" s="775"/>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584</v>
      </c>
      <c r="AR31" s="200"/>
      <c r="AS31" s="133" t="s">
        <v>355</v>
      </c>
      <c r="AT31" s="134"/>
      <c r="AU31" s="199">
        <v>31</v>
      </c>
      <c r="AV31" s="199"/>
      <c r="AW31" s="398" t="s">
        <v>300</v>
      </c>
      <c r="AX31" s="399"/>
    </row>
    <row r="32" spans="1:50" ht="23.25" customHeight="1" x14ac:dyDescent="0.15">
      <c r="A32" s="403"/>
      <c r="B32" s="401"/>
      <c r="C32" s="401"/>
      <c r="D32" s="401"/>
      <c r="E32" s="401"/>
      <c r="F32" s="402"/>
      <c r="G32" s="564" t="s">
        <v>647</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t="s">
        <v>583</v>
      </c>
      <c r="AF32" s="219"/>
      <c r="AG32" s="219"/>
      <c r="AH32" s="219"/>
      <c r="AI32" s="218">
        <v>2</v>
      </c>
      <c r="AJ32" s="219"/>
      <c r="AK32" s="219"/>
      <c r="AL32" s="219"/>
      <c r="AM32" s="218">
        <v>3</v>
      </c>
      <c r="AN32" s="219"/>
      <c r="AO32" s="219"/>
      <c r="AP32" s="219"/>
      <c r="AQ32" s="340" t="s">
        <v>615</v>
      </c>
      <c r="AR32" s="207"/>
      <c r="AS32" s="207"/>
      <c r="AT32" s="341"/>
      <c r="AU32" s="219" t="s">
        <v>617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583</v>
      </c>
      <c r="AF33" s="219"/>
      <c r="AG33" s="219"/>
      <c r="AH33" s="219"/>
      <c r="AI33" s="218">
        <v>2</v>
      </c>
      <c r="AJ33" s="219"/>
      <c r="AK33" s="219"/>
      <c r="AL33" s="219"/>
      <c r="AM33" s="218">
        <v>2</v>
      </c>
      <c r="AN33" s="219"/>
      <c r="AO33" s="219"/>
      <c r="AP33" s="219"/>
      <c r="AQ33" s="340" t="s">
        <v>616</v>
      </c>
      <c r="AR33" s="207"/>
      <c r="AS33" s="207"/>
      <c r="AT33" s="341"/>
      <c r="AU33" s="219">
        <v>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583</v>
      </c>
      <c r="AF34" s="219"/>
      <c r="AG34" s="219"/>
      <c r="AH34" s="219"/>
      <c r="AI34" s="218">
        <v>100</v>
      </c>
      <c r="AJ34" s="219"/>
      <c r="AK34" s="219"/>
      <c r="AL34" s="219"/>
      <c r="AM34" s="218">
        <v>150</v>
      </c>
      <c r="AN34" s="219"/>
      <c r="AO34" s="219"/>
      <c r="AP34" s="219"/>
      <c r="AQ34" s="340" t="s">
        <v>617</v>
      </c>
      <c r="AR34" s="207"/>
      <c r="AS34" s="207"/>
      <c r="AT34" s="341"/>
      <c r="AU34" s="219" t="s">
        <v>618</v>
      </c>
      <c r="AV34" s="219"/>
      <c r="AW34" s="219"/>
      <c r="AX34" s="221"/>
    </row>
    <row r="35" spans="1:50" ht="23.25" customHeight="1" x14ac:dyDescent="0.15">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thickBot="1" x14ac:dyDescent="0.2">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600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604</v>
      </c>
      <c r="AC101" s="461"/>
      <c r="AD101" s="461"/>
      <c r="AE101" s="218" t="s">
        <v>605</v>
      </c>
      <c r="AF101" s="219"/>
      <c r="AG101" s="219"/>
      <c r="AH101" s="220"/>
      <c r="AI101" s="218">
        <v>2</v>
      </c>
      <c r="AJ101" s="219"/>
      <c r="AK101" s="219"/>
      <c r="AL101" s="220"/>
      <c r="AM101" s="218">
        <v>3</v>
      </c>
      <c r="AN101" s="219"/>
      <c r="AO101" s="219"/>
      <c r="AP101" s="220"/>
      <c r="AQ101" s="218" t="s">
        <v>625</v>
      </c>
      <c r="AR101" s="219"/>
      <c r="AS101" s="219"/>
      <c r="AT101" s="220"/>
      <c r="AU101" s="218" t="s">
        <v>642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604</v>
      </c>
      <c r="AC102" s="461"/>
      <c r="AD102" s="461"/>
      <c r="AE102" s="418" t="s">
        <v>606</v>
      </c>
      <c r="AF102" s="418"/>
      <c r="AG102" s="418"/>
      <c r="AH102" s="418"/>
      <c r="AI102" s="418">
        <v>2</v>
      </c>
      <c r="AJ102" s="418"/>
      <c r="AK102" s="418"/>
      <c r="AL102" s="418"/>
      <c r="AM102" s="418">
        <v>2</v>
      </c>
      <c r="AN102" s="418"/>
      <c r="AO102" s="418"/>
      <c r="AP102" s="418"/>
      <c r="AQ102" s="218">
        <v>2</v>
      </c>
      <c r="AR102" s="219"/>
      <c r="AS102" s="219"/>
      <c r="AT102" s="220"/>
      <c r="AU102" s="218">
        <v>1</v>
      </c>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t="s">
        <v>606</v>
      </c>
      <c r="AF116" s="418"/>
      <c r="AG116" s="418"/>
      <c r="AH116" s="418"/>
      <c r="AI116" s="418">
        <v>69</v>
      </c>
      <c r="AJ116" s="418"/>
      <c r="AK116" s="418"/>
      <c r="AL116" s="418"/>
      <c r="AM116" s="418">
        <v>75</v>
      </c>
      <c r="AN116" s="418"/>
      <c r="AO116" s="418"/>
      <c r="AP116" s="418"/>
      <c r="AQ116" s="218">
        <v>210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51" t="s">
        <v>607</v>
      </c>
      <c r="AF117" s="551"/>
      <c r="AG117" s="551"/>
      <c r="AH117" s="551"/>
      <c r="AI117" s="591" t="s">
        <v>648</v>
      </c>
      <c r="AJ117" s="551"/>
      <c r="AK117" s="551"/>
      <c r="AL117" s="551"/>
      <c r="AM117" s="591" t="s">
        <v>649</v>
      </c>
      <c r="AN117" s="551"/>
      <c r="AO117" s="551"/>
      <c r="AP117" s="551"/>
      <c r="AQ117" s="591" t="s">
        <v>650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t="s">
        <v>586</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t="s">
        <v>586</v>
      </c>
      <c r="AF134" s="207"/>
      <c r="AG134" s="207"/>
      <c r="AH134" s="207"/>
      <c r="AI134" s="206" t="s">
        <v>586</v>
      </c>
      <c r="AJ134" s="207"/>
      <c r="AK134" s="207"/>
      <c r="AL134" s="207"/>
      <c r="AM134" s="206" t="s">
        <v>586</v>
      </c>
      <c r="AN134" s="207"/>
      <c r="AO134" s="207"/>
      <c r="AP134" s="207"/>
      <c r="AQ134" s="206" t="s">
        <v>626</v>
      </c>
      <c r="AR134" s="207"/>
      <c r="AS134" s="207"/>
      <c r="AT134" s="207"/>
      <c r="AU134" s="206" t="s">
        <v>627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586</v>
      </c>
      <c r="AC135" s="205"/>
      <c r="AD135" s="205"/>
      <c r="AE135" s="206" t="s">
        <v>586</v>
      </c>
      <c r="AF135" s="207"/>
      <c r="AG135" s="207"/>
      <c r="AH135" s="207"/>
      <c r="AI135" s="206" t="s">
        <v>586</v>
      </c>
      <c r="AJ135" s="207"/>
      <c r="AK135" s="207"/>
      <c r="AL135" s="207"/>
      <c r="AM135" s="206" t="s">
        <v>586</v>
      </c>
      <c r="AN135" s="207"/>
      <c r="AO135" s="207"/>
      <c r="AP135" s="207"/>
      <c r="AQ135" s="206" t="s">
        <v>628</v>
      </c>
      <c r="AR135" s="207"/>
      <c r="AS135" s="207"/>
      <c r="AT135" s="207"/>
      <c r="AU135" s="206" t="s">
        <v>626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7.25" hidden="1" customHeight="1" x14ac:dyDescent="0.15">
      <c r="A154" s="189"/>
      <c r="B154" s="186"/>
      <c r="C154" s="180"/>
      <c r="D154" s="186"/>
      <c r="E154" s="180"/>
      <c r="F154" s="181"/>
      <c r="G154" s="104" t="s">
        <v>586</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586</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7.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8.7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8.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586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33.75" hidden="1" customHeight="1" x14ac:dyDescent="0.15">
      <c r="A250" s="189"/>
      <c r="B250" s="186"/>
      <c r="C250" s="180"/>
      <c r="D250" s="186"/>
      <c r="E250" s="169" t="s">
        <v>387</v>
      </c>
      <c r="F250" s="170"/>
      <c r="G250" s="171" t="s">
        <v>586</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33.75" hidden="1" customHeight="1" x14ac:dyDescent="0.15">
      <c r="A251" s="189"/>
      <c r="B251" s="186"/>
      <c r="C251" s="180"/>
      <c r="D251" s="186"/>
      <c r="E251" s="174" t="s">
        <v>386</v>
      </c>
      <c r="F251" s="175"/>
      <c r="G251" s="110" t="s">
        <v>586</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586</v>
      </c>
      <c r="AR253" s="199"/>
      <c r="AS253" s="133" t="s">
        <v>355</v>
      </c>
      <c r="AT253" s="134"/>
      <c r="AU253" s="200" t="s">
        <v>629</v>
      </c>
      <c r="AV253" s="200"/>
      <c r="AW253" s="133" t="s">
        <v>300</v>
      </c>
      <c r="AX253" s="195"/>
    </row>
    <row r="254" spans="1:50" ht="39.75" hidden="1" customHeight="1" x14ac:dyDescent="0.15">
      <c r="A254" s="189"/>
      <c r="B254" s="186"/>
      <c r="C254" s="180"/>
      <c r="D254" s="186"/>
      <c r="E254" s="180"/>
      <c r="F254" s="181"/>
      <c r="G254" s="104" t="s">
        <v>586</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586</v>
      </c>
      <c r="AC254" s="205"/>
      <c r="AD254" s="205"/>
      <c r="AE254" s="206" t="s">
        <v>586</v>
      </c>
      <c r="AF254" s="207"/>
      <c r="AG254" s="207"/>
      <c r="AH254" s="207"/>
      <c r="AI254" s="206" t="s">
        <v>586</v>
      </c>
      <c r="AJ254" s="207"/>
      <c r="AK254" s="207"/>
      <c r="AL254" s="207"/>
      <c r="AM254" s="206" t="s">
        <v>586</v>
      </c>
      <c r="AN254" s="207"/>
      <c r="AO254" s="207"/>
      <c r="AP254" s="207"/>
      <c r="AQ254" s="206" t="s">
        <v>586</v>
      </c>
      <c r="AR254" s="207"/>
      <c r="AS254" s="207"/>
      <c r="AT254" s="207"/>
      <c r="AU254" s="206" t="s">
        <v>586</v>
      </c>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04" t="s">
        <v>586</v>
      </c>
      <c r="AC255" s="205"/>
      <c r="AD255" s="205"/>
      <c r="AE255" s="206" t="s">
        <v>586</v>
      </c>
      <c r="AF255" s="207"/>
      <c r="AG255" s="207"/>
      <c r="AH255" s="207"/>
      <c r="AI255" s="206" t="s">
        <v>586</v>
      </c>
      <c r="AJ255" s="207"/>
      <c r="AK255" s="207"/>
      <c r="AL255" s="207"/>
      <c r="AM255" s="206" t="s">
        <v>586</v>
      </c>
      <c r="AN255" s="207"/>
      <c r="AO255" s="207"/>
      <c r="AP255" s="207"/>
      <c r="AQ255" s="206" t="s">
        <v>586</v>
      </c>
      <c r="AR255" s="207"/>
      <c r="AS255" s="207"/>
      <c r="AT255" s="207"/>
      <c r="AU255" s="206" t="s">
        <v>586</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18" hidden="1" customHeight="1" x14ac:dyDescent="0.15">
      <c r="A295" s="189"/>
      <c r="B295" s="186"/>
      <c r="C295" s="180"/>
      <c r="D295" s="186"/>
      <c r="E295" s="180"/>
      <c r="F295" s="181"/>
      <c r="G295" s="104" t="s">
        <v>586</v>
      </c>
      <c r="H295" s="105"/>
      <c r="I295" s="105"/>
      <c r="J295" s="105"/>
      <c r="K295" s="105"/>
      <c r="L295" s="105"/>
      <c r="M295" s="105"/>
      <c r="N295" s="105"/>
      <c r="O295" s="105"/>
      <c r="P295" s="106"/>
      <c r="Q295" s="113" t="s">
        <v>586</v>
      </c>
      <c r="R295" s="114"/>
      <c r="S295" s="114"/>
      <c r="T295" s="114"/>
      <c r="U295" s="114"/>
      <c r="V295" s="114"/>
      <c r="W295" s="114"/>
      <c r="X295" s="114"/>
      <c r="Y295" s="114"/>
      <c r="Z295" s="114"/>
      <c r="AA295" s="115"/>
      <c r="AB295" s="141" t="s">
        <v>586</v>
      </c>
      <c r="AC295" s="142"/>
      <c r="AD295" s="142"/>
      <c r="AE295" s="147" t="s">
        <v>586</v>
      </c>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18"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18.7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t="s">
        <v>586</v>
      </c>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18.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586</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28"/>
      <c r="E430" s="174" t="s">
        <v>544</v>
      </c>
      <c r="F430" s="898"/>
      <c r="G430" s="899" t="s">
        <v>374</v>
      </c>
      <c r="H430" s="123"/>
      <c r="I430" s="123"/>
      <c r="J430" s="900" t="s">
        <v>586</v>
      </c>
      <c r="K430" s="901"/>
      <c r="L430" s="901"/>
      <c r="M430" s="901"/>
      <c r="N430" s="901"/>
      <c r="O430" s="901"/>
      <c r="P430" s="901"/>
      <c r="Q430" s="901"/>
      <c r="R430" s="901"/>
      <c r="S430" s="901"/>
      <c r="T430" s="902"/>
      <c r="U430" s="588" t="s">
        <v>586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0" t="s">
        <v>586</v>
      </c>
      <c r="AR432" s="200"/>
      <c r="AS432" s="133" t="s">
        <v>355</v>
      </c>
      <c r="AT432" s="134"/>
      <c r="AU432" s="200" t="s">
        <v>586</v>
      </c>
      <c r="AV432" s="200"/>
      <c r="AW432" s="133" t="s">
        <v>300</v>
      </c>
      <c r="AX432" s="195"/>
    </row>
    <row r="433" spans="1:50" ht="23.25" customHeight="1" x14ac:dyDescent="0.15">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t="s">
        <v>586</v>
      </c>
      <c r="AF433" s="207"/>
      <c r="AG433" s="207"/>
      <c r="AH433" s="207"/>
      <c r="AI433" s="340" t="s">
        <v>586</v>
      </c>
      <c r="AJ433" s="207"/>
      <c r="AK433" s="207"/>
      <c r="AL433" s="207"/>
      <c r="AM433" s="340" t="s">
        <v>586</v>
      </c>
      <c r="AN433" s="207"/>
      <c r="AO433" s="207"/>
      <c r="AP433" s="341"/>
      <c r="AQ433" s="340" t="s">
        <v>586</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586</v>
      </c>
      <c r="AF434" s="207"/>
      <c r="AG434" s="207"/>
      <c r="AH434" s="341"/>
      <c r="AI434" s="340" t="s">
        <v>586</v>
      </c>
      <c r="AJ434" s="207"/>
      <c r="AK434" s="207"/>
      <c r="AL434" s="207"/>
      <c r="AM434" s="340" t="s">
        <v>586</v>
      </c>
      <c r="AN434" s="207"/>
      <c r="AO434" s="207"/>
      <c r="AP434" s="341"/>
      <c r="AQ434" s="340" t="s">
        <v>586</v>
      </c>
      <c r="AR434" s="207"/>
      <c r="AS434" s="207"/>
      <c r="AT434" s="341"/>
      <c r="AU434" s="207" t="s">
        <v>586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586</v>
      </c>
      <c r="AJ435" s="207"/>
      <c r="AK435" s="207"/>
      <c r="AL435" s="207"/>
      <c r="AM435" s="340" t="s">
        <v>586</v>
      </c>
      <c r="AN435" s="207"/>
      <c r="AO435" s="207"/>
      <c r="AP435" s="341"/>
      <c r="AQ435" s="340" t="s">
        <v>586</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586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619</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619</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619</v>
      </c>
      <c r="AE704" s="784"/>
      <c r="AF704" s="784"/>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639</v>
      </c>
      <c r="AE705" s="716"/>
      <c r="AF705" s="716"/>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620</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621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619</v>
      </c>
      <c r="AE708" s="606"/>
      <c r="AF708" s="606"/>
      <c r="AG708" s="743" t="s">
        <v>592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619</v>
      </c>
      <c r="AE709" s="329"/>
      <c r="AF709" s="329"/>
      <c r="AG709" s="101" t="s">
        <v>593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619</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43.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598</v>
      </c>
      <c r="AE712" s="784"/>
      <c r="AF712" s="784"/>
      <c r="AG712" s="810" t="s">
        <v>637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598</v>
      </c>
      <c r="AE713" s="329"/>
      <c r="AF713" s="664"/>
      <c r="AG713" s="101" t="s">
        <v>638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619</v>
      </c>
      <c r="AE714" s="808"/>
      <c r="AF714" s="809"/>
      <c r="AG714" s="737" t="s">
        <v>595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619</v>
      </c>
      <c r="AE715" s="606"/>
      <c r="AF715" s="657"/>
      <c r="AG715" s="743" t="s">
        <v>622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598</v>
      </c>
      <c r="AE716" s="628"/>
      <c r="AF716" s="628"/>
      <c r="AG716" s="101" t="s">
        <v>587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619</v>
      </c>
      <c r="AE717" s="329"/>
      <c r="AF717" s="329"/>
      <c r="AG717" s="101" t="s">
        <v>596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598</v>
      </c>
      <c r="AE719" s="606"/>
      <c r="AF719" s="606"/>
      <c r="AG719" s="125" t="s">
        <v>597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571</v>
      </c>
      <c r="D721" s="297"/>
      <c r="E721" s="297"/>
      <c r="F721" s="298"/>
      <c r="G721" s="287"/>
      <c r="H721" s="288"/>
      <c r="I721" s="83" t="str">
        <f>IF(OR(G721="　", G721=""), "", "-")</f>
        <v/>
      </c>
      <c r="J721" s="291"/>
      <c r="K721" s="291"/>
      <c r="L721" s="83" t="str">
        <f>IF(M721="","","-")</f>
        <v/>
      </c>
      <c r="M721" s="84"/>
      <c r="N721" s="304" t="s">
        <v>583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5" t="s">
        <v>53</v>
      </c>
      <c r="D726" s="837"/>
      <c r="E726" s="837"/>
      <c r="F726" s="838"/>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3.25" customHeight="1" thickBot="1" x14ac:dyDescent="0.2">
      <c r="A729" s="635" t="s">
        <v>634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0.25" customHeight="1" thickBot="1" x14ac:dyDescent="0.2">
      <c r="A731" s="800" t="s">
        <v>257</v>
      </c>
      <c r="B731" s="801"/>
      <c r="C731" s="801"/>
      <c r="D731" s="801"/>
      <c r="E731" s="802"/>
      <c r="F731" s="730" t="s">
        <v>640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0.5" customHeight="1" thickBot="1" x14ac:dyDescent="0.2">
      <c r="A733" s="674" t="s">
        <v>257</v>
      </c>
      <c r="B733" s="675"/>
      <c r="C733" s="675"/>
      <c r="D733" s="675"/>
      <c r="E733" s="676"/>
      <c r="F733" s="638" t="s">
        <v>641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0.25" customHeight="1" thickBot="1" x14ac:dyDescent="0.2">
      <c r="A735" s="791" t="s">
        <v>635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548</v>
      </c>
      <c r="B737" s="210"/>
      <c r="C737" s="210"/>
      <c r="D737" s="211"/>
      <c r="E737" s="989" t="s">
        <v>586</v>
      </c>
      <c r="F737" s="989"/>
      <c r="G737" s="989"/>
      <c r="H737" s="989"/>
      <c r="I737" s="989"/>
      <c r="J737" s="989"/>
      <c r="K737" s="989"/>
      <c r="L737" s="989"/>
      <c r="M737" s="989"/>
      <c r="N737" s="365" t="s">
        <v>541</v>
      </c>
      <c r="O737" s="365"/>
      <c r="P737" s="365"/>
      <c r="Q737" s="365"/>
      <c r="R737" s="989" t="s">
        <v>586</v>
      </c>
      <c r="S737" s="989"/>
      <c r="T737" s="989"/>
      <c r="U737" s="989"/>
      <c r="V737" s="989"/>
      <c r="W737" s="989"/>
      <c r="X737" s="989"/>
      <c r="Y737" s="989"/>
      <c r="Z737" s="989"/>
      <c r="AA737" s="365" t="s">
        <v>540</v>
      </c>
      <c r="AB737" s="365"/>
      <c r="AC737" s="365"/>
      <c r="AD737" s="365"/>
      <c r="AE737" s="989" t="s">
        <v>586</v>
      </c>
      <c r="AF737" s="989"/>
      <c r="AG737" s="989"/>
      <c r="AH737" s="989"/>
      <c r="AI737" s="989"/>
      <c r="AJ737" s="989"/>
      <c r="AK737" s="989"/>
      <c r="AL737" s="989"/>
      <c r="AM737" s="989"/>
      <c r="AN737" s="365" t="s">
        <v>539</v>
      </c>
      <c r="AO737" s="365"/>
      <c r="AP737" s="365"/>
      <c r="AQ737" s="365"/>
      <c r="AR737" s="981" t="s">
        <v>586</v>
      </c>
      <c r="AS737" s="982"/>
      <c r="AT737" s="982"/>
      <c r="AU737" s="982"/>
      <c r="AV737" s="982"/>
      <c r="AW737" s="982"/>
      <c r="AX737" s="983"/>
      <c r="AY737" s="89"/>
      <c r="AZ737" s="89"/>
    </row>
    <row r="738" spans="1:52" ht="24.75" customHeight="1" x14ac:dyDescent="0.15">
      <c r="A738" s="990" t="s">
        <v>538</v>
      </c>
      <c r="B738" s="210"/>
      <c r="C738" s="210"/>
      <c r="D738" s="211"/>
      <c r="E738" s="989" t="s">
        <v>586</v>
      </c>
      <c r="F738" s="989"/>
      <c r="G738" s="989"/>
      <c r="H738" s="989"/>
      <c r="I738" s="989"/>
      <c r="J738" s="989"/>
      <c r="K738" s="989"/>
      <c r="L738" s="989"/>
      <c r="M738" s="989"/>
      <c r="N738" s="365" t="s">
        <v>537</v>
      </c>
      <c r="O738" s="365"/>
      <c r="P738" s="365"/>
      <c r="Q738" s="365"/>
      <c r="R738" s="989" t="s">
        <v>586</v>
      </c>
      <c r="S738" s="989"/>
      <c r="T738" s="989"/>
      <c r="U738" s="989"/>
      <c r="V738" s="989"/>
      <c r="W738" s="989"/>
      <c r="X738" s="989"/>
      <c r="Y738" s="989"/>
      <c r="Z738" s="989"/>
      <c r="AA738" s="365" t="s">
        <v>536</v>
      </c>
      <c r="AB738" s="365"/>
      <c r="AC738" s="365"/>
      <c r="AD738" s="365"/>
      <c r="AE738" s="989" t="s">
        <v>645</v>
      </c>
      <c r="AF738" s="989"/>
      <c r="AG738" s="989"/>
      <c r="AH738" s="989"/>
      <c r="AI738" s="989"/>
      <c r="AJ738" s="989"/>
      <c r="AK738" s="989"/>
      <c r="AL738" s="989"/>
      <c r="AM738" s="989"/>
      <c r="AN738" s="365" t="s">
        <v>532</v>
      </c>
      <c r="AO738" s="365"/>
      <c r="AP738" s="365"/>
      <c r="AQ738" s="365"/>
      <c r="AR738" s="981" t="s">
        <v>646</v>
      </c>
      <c r="AS738" s="982"/>
      <c r="AT738" s="982"/>
      <c r="AU738" s="982"/>
      <c r="AV738" s="982"/>
      <c r="AW738" s="982"/>
      <c r="AX738" s="983"/>
    </row>
    <row r="739" spans="1:52" ht="24.75" customHeight="1" thickBot="1" x14ac:dyDescent="0.2">
      <c r="A739" s="991" t="s">
        <v>528</v>
      </c>
      <c r="B739" s="992"/>
      <c r="C739" s="992"/>
      <c r="D739" s="993"/>
      <c r="E739" s="994" t="s">
        <v>571</v>
      </c>
      <c r="F739" s="984"/>
      <c r="G739" s="984"/>
      <c r="H739" s="93" t="str">
        <f>IF(E739="", "", "(")</f>
        <v>(</v>
      </c>
      <c r="I739" s="984"/>
      <c r="J739" s="984"/>
      <c r="K739" s="93" t="str">
        <f>IF(OR(I739="　", I739=""), "", "-")</f>
        <v/>
      </c>
      <c r="L739" s="985">
        <v>926</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651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608</v>
      </c>
      <c r="H781" s="672"/>
      <c r="I781" s="672"/>
      <c r="J781" s="672"/>
      <c r="K781" s="673"/>
      <c r="L781" s="665" t="s">
        <v>609</v>
      </c>
      <c r="M781" s="666"/>
      <c r="N781" s="666"/>
      <c r="O781" s="666"/>
      <c r="P781" s="666"/>
      <c r="Q781" s="666"/>
      <c r="R781" s="666"/>
      <c r="S781" s="666"/>
      <c r="T781" s="666"/>
      <c r="U781" s="666"/>
      <c r="V781" s="666"/>
      <c r="W781" s="666"/>
      <c r="X781" s="667"/>
      <c r="Y781" s="388">
        <v>150</v>
      </c>
      <c r="Z781" s="389"/>
      <c r="AA781" s="389"/>
      <c r="AB781" s="806"/>
      <c r="AC781" s="671" t="s">
        <v>586</v>
      </c>
      <c r="AD781" s="672"/>
      <c r="AE781" s="672"/>
      <c r="AF781" s="672"/>
      <c r="AG781" s="673"/>
      <c r="AH781" s="665" t="s">
        <v>586</v>
      </c>
      <c r="AI781" s="666"/>
      <c r="AJ781" s="666"/>
      <c r="AK781" s="666"/>
      <c r="AL781" s="666"/>
      <c r="AM781" s="666"/>
      <c r="AN781" s="666"/>
      <c r="AO781" s="666"/>
      <c r="AP781" s="666"/>
      <c r="AQ781" s="666"/>
      <c r="AR781" s="666"/>
      <c r="AS781" s="666"/>
      <c r="AT781" s="667"/>
      <c r="AU781" s="388">
        <v>0</v>
      </c>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04"/>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150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610</v>
      </c>
      <c r="D837" s="347"/>
      <c r="E837" s="347"/>
      <c r="F837" s="347"/>
      <c r="G837" s="347"/>
      <c r="H837" s="347"/>
      <c r="I837" s="347"/>
      <c r="J837" s="348">
        <v>9010001096367</v>
      </c>
      <c r="K837" s="349"/>
      <c r="L837" s="349"/>
      <c r="M837" s="349"/>
      <c r="N837" s="349"/>
      <c r="O837" s="349"/>
      <c r="P837" s="362" t="s">
        <v>611</v>
      </c>
      <c r="Q837" s="350"/>
      <c r="R837" s="350"/>
      <c r="S837" s="350"/>
      <c r="T837" s="350"/>
      <c r="U837" s="350"/>
      <c r="V837" s="350"/>
      <c r="W837" s="350"/>
      <c r="X837" s="350"/>
      <c r="Y837" s="351">
        <v>150</v>
      </c>
      <c r="Z837" s="352"/>
      <c r="AA837" s="352"/>
      <c r="AB837" s="353"/>
      <c r="AC837" s="363" t="s">
        <v>496</v>
      </c>
      <c r="AD837" s="371"/>
      <c r="AE837" s="371"/>
      <c r="AF837" s="371"/>
      <c r="AG837" s="371"/>
      <c r="AH837" s="372">
        <v>1</v>
      </c>
      <c r="AI837" s="373"/>
      <c r="AJ837" s="373"/>
      <c r="AK837" s="373"/>
      <c r="AL837" s="357">
        <v>99.78</v>
      </c>
      <c r="AM837" s="358"/>
      <c r="AN837" s="358"/>
      <c r="AO837" s="359"/>
      <c r="AP837" s="360" t="s">
        <v>586</v>
      </c>
      <c r="AQ837" s="360"/>
      <c r="AR837" s="360"/>
      <c r="AS837" s="360"/>
      <c r="AT837" s="360"/>
      <c r="AU837" s="360"/>
      <c r="AV837" s="360"/>
      <c r="AW837" s="360"/>
      <c r="AX837" s="360"/>
    </row>
    <row r="838" spans="1:50" ht="30" customHeight="1" x14ac:dyDescent="0.15">
      <c r="A838" s="376">
        <v>2</v>
      </c>
      <c r="B838" s="376">
        <v>1</v>
      </c>
      <c r="C838" s="361" t="s">
        <v>612</v>
      </c>
      <c r="D838" s="347"/>
      <c r="E838" s="347"/>
      <c r="F838" s="347"/>
      <c r="G838" s="347"/>
      <c r="H838" s="347"/>
      <c r="I838" s="347"/>
      <c r="J838" s="348">
        <v>2010001062912</v>
      </c>
      <c r="K838" s="349"/>
      <c r="L838" s="349"/>
      <c r="M838" s="349"/>
      <c r="N838" s="349"/>
      <c r="O838" s="349"/>
      <c r="P838" s="362" t="s">
        <v>632</v>
      </c>
      <c r="Q838" s="350"/>
      <c r="R838" s="350"/>
      <c r="S838" s="350"/>
      <c r="T838" s="350"/>
      <c r="U838" s="350"/>
      <c r="V838" s="350"/>
      <c r="W838" s="350"/>
      <c r="X838" s="350"/>
      <c r="Y838" s="351">
        <v>67</v>
      </c>
      <c r="Z838" s="352"/>
      <c r="AA838" s="352"/>
      <c r="AB838" s="353"/>
      <c r="AC838" s="363" t="s">
        <v>496</v>
      </c>
      <c r="AD838" s="363"/>
      <c r="AE838" s="363"/>
      <c r="AF838" s="363"/>
      <c r="AG838" s="363"/>
      <c r="AH838" s="372">
        <v>4</v>
      </c>
      <c r="AI838" s="373"/>
      <c r="AJ838" s="373"/>
      <c r="AK838" s="373"/>
      <c r="AL838" s="357">
        <v>92</v>
      </c>
      <c r="AM838" s="358"/>
      <c r="AN838" s="358"/>
      <c r="AO838" s="359"/>
      <c r="AP838" s="360" t="s">
        <v>586</v>
      </c>
      <c r="AQ838" s="360"/>
      <c r="AR838" s="360"/>
      <c r="AS838" s="360"/>
      <c r="AT838" s="360"/>
      <c r="AU838" s="360"/>
      <c r="AV838" s="360"/>
      <c r="AW838" s="360"/>
      <c r="AX838" s="360"/>
    </row>
    <row r="839" spans="1:50" ht="30" customHeight="1" x14ac:dyDescent="0.15">
      <c r="A839" s="376">
        <v>3</v>
      </c>
      <c r="B839" s="376">
        <v>1</v>
      </c>
      <c r="C839" s="361" t="s">
        <v>613</v>
      </c>
      <c r="D839" s="347"/>
      <c r="E839" s="347"/>
      <c r="F839" s="347"/>
      <c r="G839" s="347"/>
      <c r="H839" s="347"/>
      <c r="I839" s="347"/>
      <c r="J839" s="348">
        <v>4011301007076</v>
      </c>
      <c r="K839" s="349"/>
      <c r="L839" s="349"/>
      <c r="M839" s="349"/>
      <c r="N839" s="349"/>
      <c r="O839" s="349"/>
      <c r="P839" s="362" t="s">
        <v>624</v>
      </c>
      <c r="Q839" s="350"/>
      <c r="R839" s="350"/>
      <c r="S839" s="350"/>
      <c r="T839" s="350"/>
      <c r="U839" s="350"/>
      <c r="V839" s="350"/>
      <c r="W839" s="350"/>
      <c r="X839" s="350"/>
      <c r="Y839" s="351">
        <v>8</v>
      </c>
      <c r="Z839" s="352"/>
      <c r="AA839" s="352"/>
      <c r="AB839" s="353"/>
      <c r="AC839" s="363" t="s">
        <v>496</v>
      </c>
      <c r="AD839" s="363"/>
      <c r="AE839" s="363"/>
      <c r="AF839" s="363"/>
      <c r="AG839" s="363"/>
      <c r="AH839" s="355">
        <v>1</v>
      </c>
      <c r="AI839" s="356"/>
      <c r="AJ839" s="356"/>
      <c r="AK839" s="356"/>
      <c r="AL839" s="357">
        <v>98.75</v>
      </c>
      <c r="AM839" s="358"/>
      <c r="AN839" s="358"/>
      <c r="AO839" s="359"/>
      <c r="AP839" s="360" t="s">
        <v>586</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1.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586</v>
      </c>
      <c r="D1102" s="374"/>
      <c r="E1102" s="147" t="s">
        <v>589</v>
      </c>
      <c r="F1102" s="375"/>
      <c r="G1102" s="375"/>
      <c r="H1102" s="375"/>
      <c r="I1102" s="375"/>
      <c r="J1102" s="348" t="s">
        <v>586</v>
      </c>
      <c r="K1102" s="349"/>
      <c r="L1102" s="349"/>
      <c r="M1102" s="349"/>
      <c r="N1102" s="349"/>
      <c r="O1102" s="349"/>
      <c r="P1102" s="350" t="s">
        <v>586</v>
      </c>
      <c r="Q1102" s="350"/>
      <c r="R1102" s="350"/>
      <c r="S1102" s="350"/>
      <c r="T1102" s="350"/>
      <c r="U1102" s="350"/>
      <c r="V1102" s="350"/>
      <c r="W1102" s="350"/>
      <c r="X1102" s="350"/>
      <c r="Y1102" s="351" t="s">
        <v>586</v>
      </c>
      <c r="Z1102" s="352"/>
      <c r="AA1102" s="352"/>
      <c r="AB1102" s="353"/>
      <c r="AC1102" s="147" t="s">
        <v>589</v>
      </c>
      <c r="AD1102" s="375"/>
      <c r="AE1102" s="375"/>
      <c r="AF1102" s="375"/>
      <c r="AG1102" s="375"/>
      <c r="AH1102" s="355" t="s">
        <v>586</v>
      </c>
      <c r="AI1102" s="356"/>
      <c r="AJ1102" s="356"/>
      <c r="AK1102" s="356"/>
      <c r="AL1102" s="357" t="s">
        <v>586</v>
      </c>
      <c r="AM1102" s="358"/>
      <c r="AN1102" s="358"/>
      <c r="AO1102" s="359"/>
      <c r="AP1102" s="360" t="s">
        <v>586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49">
      <formula>IF(RIGHT(TEXT(P14,"0.#"),1)=".",FALSE,TRUE)</formula>
    </cfRule>
    <cfRule type="expression" dxfId="2826" priority="14050">
      <formula>IF(RIGHT(TEXT(P14,"0.#"),1)=".",TRUE,FALSE)</formula>
    </cfRule>
  </conditionalFormatting>
  <conditionalFormatting sqref="AE32">
    <cfRule type="expression" dxfId="2825" priority="14039">
      <formula>IF(RIGHT(TEXT(AE32,"0.#"),1)=".",FALSE,TRUE)</formula>
    </cfRule>
    <cfRule type="expression" dxfId="2824" priority="14040">
      <formula>IF(RIGHT(TEXT(AE32,"0.#"),1)=".",TRUE,FALSE)</formula>
    </cfRule>
  </conditionalFormatting>
  <conditionalFormatting sqref="P18:AX18">
    <cfRule type="expression" dxfId="2823" priority="13925">
      <formula>IF(RIGHT(TEXT(P18,"0.#"),1)=".",FALSE,TRUE)</formula>
    </cfRule>
    <cfRule type="expression" dxfId="2822" priority="13926">
      <formula>IF(RIGHT(TEXT(P18,"0.#"),1)=".",TRUE,FALSE)</formula>
    </cfRule>
  </conditionalFormatting>
  <conditionalFormatting sqref="Y782">
    <cfRule type="expression" dxfId="2821" priority="13921">
      <formula>IF(RIGHT(TEXT(Y782,"0.#"),1)=".",FALSE,TRUE)</formula>
    </cfRule>
    <cfRule type="expression" dxfId="2820" priority="13922">
      <formula>IF(RIGHT(TEXT(Y782,"0.#"),1)=".",TRUE,FALSE)</formula>
    </cfRule>
  </conditionalFormatting>
  <conditionalFormatting sqref="Y791">
    <cfRule type="expression" dxfId="2819" priority="13917">
      <formula>IF(RIGHT(TEXT(Y791,"0.#"),1)=".",FALSE,TRUE)</formula>
    </cfRule>
    <cfRule type="expression" dxfId="2818" priority="13918">
      <formula>IF(RIGHT(TEXT(Y791,"0.#"),1)=".",TRUE,FALSE)</formula>
    </cfRule>
  </conditionalFormatting>
  <conditionalFormatting sqref="Y822:Y829 Y820 Y809:Y816 Y807 Y796:Y803 Y794">
    <cfRule type="expression" dxfId="2817" priority="13699">
      <formula>IF(RIGHT(TEXT(Y794,"0.#"),1)=".",FALSE,TRUE)</formula>
    </cfRule>
    <cfRule type="expression" dxfId="2816" priority="13700">
      <formula>IF(RIGHT(TEXT(Y794,"0.#"),1)=".",TRUE,FALSE)</formula>
    </cfRule>
  </conditionalFormatting>
  <conditionalFormatting sqref="P13:AQ13 P15:V17">
    <cfRule type="expression" dxfId="2815" priority="13747">
      <formula>IF(RIGHT(TEXT(P13,"0.#"),1)=".",FALSE,TRUE)</formula>
    </cfRule>
    <cfRule type="expression" dxfId="2814" priority="13748">
      <formula>IF(RIGHT(TEXT(P13,"0.#"),1)=".",TRUE,FALSE)</formula>
    </cfRule>
  </conditionalFormatting>
  <conditionalFormatting sqref="P19:AJ19">
    <cfRule type="expression" dxfId="2813" priority="13745">
      <formula>IF(RIGHT(TEXT(P19,"0.#"),1)=".",FALSE,TRUE)</formula>
    </cfRule>
    <cfRule type="expression" dxfId="2812" priority="13746">
      <formula>IF(RIGHT(TEXT(P19,"0.#"),1)=".",TRUE,FALSE)</formula>
    </cfRule>
  </conditionalFormatting>
  <conditionalFormatting sqref="AE101 AQ101">
    <cfRule type="expression" dxfId="2811" priority="13737">
      <formula>IF(RIGHT(TEXT(AE101,"0.#"),1)=".",FALSE,TRUE)</formula>
    </cfRule>
    <cfRule type="expression" dxfId="2810" priority="13738">
      <formula>IF(RIGHT(TEXT(AE101,"0.#"),1)=".",TRUE,FALSE)</formula>
    </cfRule>
  </conditionalFormatting>
  <conditionalFormatting sqref="Y784:Y790 Y781">
    <cfRule type="expression" dxfId="2809" priority="13723">
      <formula>IF(RIGHT(TEXT(Y781,"0.#"),1)=".",FALSE,TRUE)</formula>
    </cfRule>
    <cfRule type="expression" dxfId="2808" priority="13724">
      <formula>IF(RIGHT(TEXT(Y781,"0.#"),1)=".",TRUE,FALSE)</formula>
    </cfRule>
  </conditionalFormatting>
  <conditionalFormatting sqref="AU782">
    <cfRule type="expression" dxfId="2807" priority="13721">
      <formula>IF(RIGHT(TEXT(AU782,"0.#"),1)=".",FALSE,TRUE)</formula>
    </cfRule>
    <cfRule type="expression" dxfId="2806" priority="13722">
      <formula>IF(RIGHT(TEXT(AU782,"0.#"),1)=".",TRUE,FALSE)</formula>
    </cfRule>
  </conditionalFormatting>
  <conditionalFormatting sqref="AU791">
    <cfRule type="expression" dxfId="2805" priority="13719">
      <formula>IF(RIGHT(TEXT(AU791,"0.#"),1)=".",FALSE,TRUE)</formula>
    </cfRule>
    <cfRule type="expression" dxfId="2804" priority="13720">
      <formula>IF(RIGHT(TEXT(AU791,"0.#"),1)=".",TRUE,FALSE)</formula>
    </cfRule>
  </conditionalFormatting>
  <conditionalFormatting sqref="AU783:AU790 AU781">
    <cfRule type="expression" dxfId="2803" priority="13717">
      <formula>IF(RIGHT(TEXT(AU781,"0.#"),1)=".",FALSE,TRUE)</formula>
    </cfRule>
    <cfRule type="expression" dxfId="2802" priority="13718">
      <formula>IF(RIGHT(TEXT(AU781,"0.#"),1)=".",TRUE,FALSE)</formula>
    </cfRule>
  </conditionalFormatting>
  <conditionalFormatting sqref="Y821 Y808 Y795">
    <cfRule type="expression" dxfId="2801" priority="13703">
      <formula>IF(RIGHT(TEXT(Y795,"0.#"),1)=".",FALSE,TRUE)</formula>
    </cfRule>
    <cfRule type="expression" dxfId="2800" priority="13704">
      <formula>IF(RIGHT(TEXT(Y795,"0.#"),1)=".",TRUE,FALSE)</formula>
    </cfRule>
  </conditionalFormatting>
  <conditionalFormatting sqref="Y830 Y817 Y804">
    <cfRule type="expression" dxfId="2799" priority="13701">
      <formula>IF(RIGHT(TEXT(Y804,"0.#"),1)=".",FALSE,TRUE)</formula>
    </cfRule>
    <cfRule type="expression" dxfId="2798" priority="13702">
      <formula>IF(RIGHT(TEXT(Y804,"0.#"),1)=".",TRUE,FALSE)</formula>
    </cfRule>
  </conditionalFormatting>
  <conditionalFormatting sqref="AU821 AU808 AU795">
    <cfRule type="expression" dxfId="2797" priority="13697">
      <formula>IF(RIGHT(TEXT(AU795,"0.#"),1)=".",FALSE,TRUE)</formula>
    </cfRule>
    <cfRule type="expression" dxfId="2796" priority="13698">
      <formula>IF(RIGHT(TEXT(AU795,"0.#"),1)=".",TRUE,FALSE)</formula>
    </cfRule>
  </conditionalFormatting>
  <conditionalFormatting sqref="AU830 AU817 AU804">
    <cfRule type="expression" dxfId="2795" priority="13695">
      <formula>IF(RIGHT(TEXT(AU804,"0.#"),1)=".",FALSE,TRUE)</formula>
    </cfRule>
    <cfRule type="expression" dxfId="2794" priority="13696">
      <formula>IF(RIGHT(TEXT(AU804,"0.#"),1)=".",TRUE,FALSE)</formula>
    </cfRule>
  </conditionalFormatting>
  <conditionalFormatting sqref="AU822:AU829 AU820 AU809:AU816 AU807 AU796:AU803 AU794">
    <cfRule type="expression" dxfId="2793" priority="13693">
      <formula>IF(RIGHT(TEXT(AU794,"0.#"),1)=".",FALSE,TRUE)</formula>
    </cfRule>
    <cfRule type="expression" dxfId="2792" priority="13694">
      <formula>IF(RIGHT(TEXT(AU794,"0.#"),1)=".",TRUE,FALSE)</formula>
    </cfRule>
  </conditionalFormatting>
  <conditionalFormatting sqref="AM87">
    <cfRule type="expression" dxfId="2791" priority="13347">
      <formula>IF(RIGHT(TEXT(AM87,"0.#"),1)=".",FALSE,TRUE)</formula>
    </cfRule>
    <cfRule type="expression" dxfId="2790" priority="13348">
      <formula>IF(RIGHT(TEXT(AM87,"0.#"),1)=".",TRUE,FALSE)</formula>
    </cfRule>
  </conditionalFormatting>
  <conditionalFormatting sqref="AE55">
    <cfRule type="expression" dxfId="2789" priority="13415">
      <formula>IF(RIGHT(TEXT(AE55,"0.#"),1)=".",FALSE,TRUE)</formula>
    </cfRule>
    <cfRule type="expression" dxfId="2788" priority="13416">
      <formula>IF(RIGHT(TEXT(AE55,"0.#"),1)=".",TRUE,FALSE)</formula>
    </cfRule>
  </conditionalFormatting>
  <conditionalFormatting sqref="AI55">
    <cfRule type="expression" dxfId="2787" priority="13413">
      <formula>IF(RIGHT(TEXT(AI55,"0.#"),1)=".",FALSE,TRUE)</formula>
    </cfRule>
    <cfRule type="expression" dxfId="2786" priority="13414">
      <formula>IF(RIGHT(TEXT(AI55,"0.#"),1)=".",TRUE,FALSE)</formula>
    </cfRule>
  </conditionalFormatting>
  <conditionalFormatting sqref="AM34">
    <cfRule type="expression" dxfId="2785" priority="13493">
      <formula>IF(RIGHT(TEXT(AM34,"0.#"),1)=".",FALSE,TRUE)</formula>
    </cfRule>
    <cfRule type="expression" dxfId="2784" priority="13494">
      <formula>IF(RIGHT(TEXT(AM34,"0.#"),1)=".",TRUE,FALSE)</formula>
    </cfRule>
  </conditionalFormatting>
  <conditionalFormatting sqref="AE33">
    <cfRule type="expression" dxfId="2783" priority="13507">
      <formula>IF(RIGHT(TEXT(AE33,"0.#"),1)=".",FALSE,TRUE)</formula>
    </cfRule>
    <cfRule type="expression" dxfId="2782" priority="13508">
      <formula>IF(RIGHT(TEXT(AE33,"0.#"),1)=".",TRUE,FALSE)</formula>
    </cfRule>
  </conditionalFormatting>
  <conditionalFormatting sqref="AE34">
    <cfRule type="expression" dxfId="2781" priority="13505">
      <formula>IF(RIGHT(TEXT(AE34,"0.#"),1)=".",FALSE,TRUE)</formula>
    </cfRule>
    <cfRule type="expression" dxfId="2780" priority="13506">
      <formula>IF(RIGHT(TEXT(AE34,"0.#"),1)=".",TRUE,FALSE)</formula>
    </cfRule>
  </conditionalFormatting>
  <conditionalFormatting sqref="AI34">
    <cfRule type="expression" dxfId="2779" priority="13503">
      <formula>IF(RIGHT(TEXT(AI34,"0.#"),1)=".",FALSE,TRUE)</formula>
    </cfRule>
    <cfRule type="expression" dxfId="2778" priority="13504">
      <formula>IF(RIGHT(TEXT(AI34,"0.#"),1)=".",TRUE,FALSE)</formula>
    </cfRule>
  </conditionalFormatting>
  <conditionalFormatting sqref="AI33">
    <cfRule type="expression" dxfId="2777" priority="13501">
      <formula>IF(RIGHT(TEXT(AI33,"0.#"),1)=".",FALSE,TRUE)</formula>
    </cfRule>
    <cfRule type="expression" dxfId="2776" priority="13502">
      <formula>IF(RIGHT(TEXT(AI33,"0.#"),1)=".",TRUE,FALSE)</formula>
    </cfRule>
  </conditionalFormatting>
  <conditionalFormatting sqref="AI32">
    <cfRule type="expression" dxfId="2775" priority="13499">
      <formula>IF(RIGHT(TEXT(AI32,"0.#"),1)=".",FALSE,TRUE)</formula>
    </cfRule>
    <cfRule type="expression" dxfId="2774" priority="13500">
      <formula>IF(RIGHT(TEXT(AI32,"0.#"),1)=".",TRUE,FALSE)</formula>
    </cfRule>
  </conditionalFormatting>
  <conditionalFormatting sqref="AM32">
    <cfRule type="expression" dxfId="2773" priority="13497">
      <formula>IF(RIGHT(TEXT(AM32,"0.#"),1)=".",FALSE,TRUE)</formula>
    </cfRule>
    <cfRule type="expression" dxfId="2772" priority="13498">
      <formula>IF(RIGHT(TEXT(AM32,"0.#"),1)=".",TRUE,FALSE)</formula>
    </cfRule>
  </conditionalFormatting>
  <conditionalFormatting sqref="AM33">
    <cfRule type="expression" dxfId="2771" priority="13495">
      <formula>IF(RIGHT(TEXT(AM33,"0.#"),1)=".",FALSE,TRUE)</formula>
    </cfRule>
    <cfRule type="expression" dxfId="2770" priority="13496">
      <formula>IF(RIGHT(TEXT(AM33,"0.#"),1)=".",TRUE,FALSE)</formula>
    </cfRule>
  </conditionalFormatting>
  <conditionalFormatting sqref="AQ32:AQ34">
    <cfRule type="expression" dxfId="2769" priority="13487">
      <formula>IF(RIGHT(TEXT(AQ32,"0.#"),1)=".",FALSE,TRUE)</formula>
    </cfRule>
    <cfRule type="expression" dxfId="2768" priority="13488">
      <formula>IF(RIGHT(TEXT(AQ32,"0.#"),1)=".",TRUE,FALSE)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I101">
    <cfRule type="expression" dxfId="2681" priority="13269">
      <formula>IF(RIGHT(TEXT(AI101,"0.#"),1)=".",FALSE,TRUE)</formula>
    </cfRule>
    <cfRule type="expression" dxfId="2680" priority="13270">
      <formula>IF(RIGHT(TEXT(AI101,"0.#"),1)=".",TRUE,FALSE)</formula>
    </cfRule>
  </conditionalFormatting>
  <conditionalFormatting sqref="AM101">
    <cfRule type="expression" dxfId="2679" priority="13267">
      <formula>IF(RIGHT(TEXT(AM101,"0.#"),1)=".",FALSE,TRUE)</formula>
    </cfRule>
    <cfRule type="expression" dxfId="2678" priority="13268">
      <formula>IF(RIGHT(TEXT(AM101,"0.#"),1)=".",TRUE,FALSE)</formula>
    </cfRule>
  </conditionalFormatting>
  <conditionalFormatting sqref="AE102">
    <cfRule type="expression" dxfId="2677" priority="13265">
      <formula>IF(RIGHT(TEXT(AE102,"0.#"),1)=".",FALSE,TRUE)</formula>
    </cfRule>
    <cfRule type="expression" dxfId="2676" priority="13266">
      <formula>IF(RIGHT(TEXT(AE102,"0.#"),1)=".",TRUE,FALSE)</formula>
    </cfRule>
  </conditionalFormatting>
  <conditionalFormatting sqref="AI102">
    <cfRule type="expression" dxfId="2675" priority="13263">
      <formula>IF(RIGHT(TEXT(AI102,"0.#"),1)=".",FALSE,TRUE)</formula>
    </cfRule>
    <cfRule type="expression" dxfId="2674" priority="13264">
      <formula>IF(RIGHT(TEXT(AI102,"0.#"),1)=".",TRUE,FALSE)</formula>
    </cfRule>
  </conditionalFormatting>
  <conditionalFormatting sqref="AM102">
    <cfRule type="expression" dxfId="2673" priority="13261">
      <formula>IF(RIGHT(TEXT(AM102,"0.#"),1)=".",FALSE,TRUE)</formula>
    </cfRule>
    <cfRule type="expression" dxfId="2672" priority="13262">
      <formula>IF(RIGHT(TEXT(AM102,"0.#"),1)=".",TRUE,FALSE)</formula>
    </cfRule>
  </conditionalFormatting>
  <conditionalFormatting sqref="AE104">
    <cfRule type="expression" dxfId="2671" priority="13257">
      <formula>IF(RIGHT(TEXT(AE104,"0.#"),1)=".",FALSE,TRUE)</formula>
    </cfRule>
    <cfRule type="expression" dxfId="2670" priority="13258">
      <formula>IF(RIGHT(TEXT(AE104,"0.#"),1)=".",TRUE,FALSE)</formula>
    </cfRule>
  </conditionalFormatting>
  <conditionalFormatting sqref="AI104">
    <cfRule type="expression" dxfId="2669" priority="13255">
      <formula>IF(RIGHT(TEXT(AI104,"0.#"),1)=".",FALSE,TRUE)</formula>
    </cfRule>
    <cfRule type="expression" dxfId="2668" priority="13256">
      <formula>IF(RIGHT(TEXT(AI104,"0.#"),1)=".",TRUE,FALSE)</formula>
    </cfRule>
  </conditionalFormatting>
  <conditionalFormatting sqref="AM104">
    <cfRule type="expression" dxfId="2667" priority="13253">
      <formula>IF(RIGHT(TEXT(AM104,"0.#"),1)=".",FALSE,TRUE)</formula>
    </cfRule>
    <cfRule type="expression" dxfId="2666" priority="13254">
      <formula>IF(RIGHT(TEXT(AM104,"0.#"),1)=".",TRUE,FALSE)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M105">
    <cfRule type="expression" dxfId="2661" priority="13247">
      <formula>IF(RIGHT(TEXT(AM105,"0.#"),1)=".",FALSE,TRUE)</formula>
    </cfRule>
    <cfRule type="expression" dxfId="2660" priority="13248">
      <formula>IF(RIGHT(TEXT(AM105,"0.#"),1)=".",TRUE,FALSE)</formula>
    </cfRule>
  </conditionalFormatting>
  <conditionalFormatting sqref="AE107">
    <cfRule type="expression" dxfId="2659" priority="13243">
      <formula>IF(RIGHT(TEXT(AE107,"0.#"),1)=".",FALSE,TRUE)</formula>
    </cfRule>
    <cfRule type="expression" dxfId="2658" priority="13244">
      <formula>IF(RIGHT(TEXT(AE107,"0.#"),1)=".",TRUE,FALSE)</formula>
    </cfRule>
  </conditionalFormatting>
  <conditionalFormatting sqref="AI107">
    <cfRule type="expression" dxfId="2657" priority="13241">
      <formula>IF(RIGHT(TEXT(AI107,"0.#"),1)=".",FALSE,TRUE)</formula>
    </cfRule>
    <cfRule type="expression" dxfId="2656" priority="13242">
      <formula>IF(RIGHT(TEXT(AI107,"0.#"),1)=".",TRUE,FALSE)</formula>
    </cfRule>
  </conditionalFormatting>
  <conditionalFormatting sqref="AM107">
    <cfRule type="expression" dxfId="2655" priority="13239">
      <formula>IF(RIGHT(TEXT(AM107,"0.#"),1)=".",FALSE,TRUE)</formula>
    </cfRule>
    <cfRule type="expression" dxfId="2654" priority="13240">
      <formula>IF(RIGHT(TEXT(AM107,"0.#"),1)=".",TRUE,FALSE)</formula>
    </cfRule>
  </conditionalFormatting>
  <conditionalFormatting sqref="AE108">
    <cfRule type="expression" dxfId="2653" priority="13237">
      <formula>IF(RIGHT(TEXT(AE108,"0.#"),1)=".",FALSE,TRUE)</formula>
    </cfRule>
    <cfRule type="expression" dxfId="2652" priority="13238">
      <formula>IF(RIGHT(TEXT(AE108,"0.#"),1)=".",TRUE,FALSE)</formula>
    </cfRule>
  </conditionalFormatting>
  <conditionalFormatting sqref="AI108">
    <cfRule type="expression" dxfId="2651" priority="13235">
      <formula>IF(RIGHT(TEXT(AI108,"0.#"),1)=".",FALSE,TRUE)</formula>
    </cfRule>
    <cfRule type="expression" dxfId="2650" priority="13236">
      <formula>IF(RIGHT(TEXT(AI108,"0.#"),1)=".",TRUE,FALSE)</formula>
    </cfRule>
  </conditionalFormatting>
  <conditionalFormatting sqref="AM108">
    <cfRule type="expression" dxfId="2649" priority="13233">
      <formula>IF(RIGHT(TEXT(AM108,"0.#"),1)=".",FALSE,TRUE)</formula>
    </cfRule>
    <cfRule type="expression" dxfId="2648" priority="13234">
      <formula>IF(RIGHT(TEXT(AM108,"0.#"),1)=".",TRUE,FALSE)</formula>
    </cfRule>
  </conditionalFormatting>
  <conditionalFormatting sqref="AE110">
    <cfRule type="expression" dxfId="2647" priority="13229">
      <formula>IF(RIGHT(TEXT(AE110,"0.#"),1)=".",FALSE,TRUE)</formula>
    </cfRule>
    <cfRule type="expression" dxfId="2646" priority="13230">
      <formula>IF(RIGHT(TEXT(AE110,"0.#"),1)=".",TRUE,FALSE)</formula>
    </cfRule>
  </conditionalFormatting>
  <conditionalFormatting sqref="AI110">
    <cfRule type="expression" dxfId="2645" priority="13227">
      <formula>IF(RIGHT(TEXT(AI110,"0.#"),1)=".",FALSE,TRUE)</formula>
    </cfRule>
    <cfRule type="expression" dxfId="2644" priority="13228">
      <formula>IF(RIGHT(TEXT(AI110,"0.#"),1)=".",TRUE,FALSE)</formula>
    </cfRule>
  </conditionalFormatting>
  <conditionalFormatting sqref="AM110">
    <cfRule type="expression" dxfId="2643" priority="13225">
      <formula>IF(RIGHT(TEXT(AM110,"0.#"),1)=".",FALSE,TRUE)</formula>
    </cfRule>
    <cfRule type="expression" dxfId="2642" priority="13226">
      <formula>IF(RIGHT(TEXT(AM110,"0.#"),1)=".",TRUE,FALSE)</formula>
    </cfRule>
  </conditionalFormatting>
  <conditionalFormatting sqref="AE111">
    <cfRule type="expression" dxfId="2641" priority="13223">
      <formula>IF(RIGHT(TEXT(AE111,"0.#"),1)=".",FALSE,TRUE)</formula>
    </cfRule>
    <cfRule type="expression" dxfId="2640" priority="13224">
      <formula>IF(RIGHT(TEXT(AE111,"0.#"),1)=".",TRUE,FALSE)</formula>
    </cfRule>
  </conditionalFormatting>
  <conditionalFormatting sqref="AI111">
    <cfRule type="expression" dxfId="2639" priority="13221">
      <formula>IF(RIGHT(TEXT(AI111,"0.#"),1)=".",FALSE,TRUE)</formula>
    </cfRule>
    <cfRule type="expression" dxfId="2638" priority="13222">
      <formula>IF(RIGHT(TEXT(AI111,"0.#"),1)=".",TRUE,FALSE)</formula>
    </cfRule>
  </conditionalFormatting>
  <conditionalFormatting sqref="AM111">
    <cfRule type="expression" dxfId="2637" priority="13219">
      <formula>IF(RIGHT(TEXT(AM111,"0.#"),1)=".",FALSE,TRUE)</formula>
    </cfRule>
    <cfRule type="expression" dxfId="2636" priority="13220">
      <formula>IF(RIGHT(TEXT(AM111,"0.#"),1)=".",TRUE,FALSE)</formula>
    </cfRule>
  </conditionalFormatting>
  <conditionalFormatting sqref="AE113">
    <cfRule type="expression" dxfId="2635" priority="13215">
      <formula>IF(RIGHT(TEXT(AE113,"0.#"),1)=".",FALSE,TRUE)</formula>
    </cfRule>
    <cfRule type="expression" dxfId="2634" priority="13216">
      <formula>IF(RIGHT(TEXT(AE113,"0.#"),1)=".",TRUE,FALSE)</formula>
    </cfRule>
  </conditionalFormatting>
  <conditionalFormatting sqref="AI113">
    <cfRule type="expression" dxfId="2633" priority="13213">
      <formula>IF(RIGHT(TEXT(AI113,"0.#"),1)=".",FALSE,TRUE)</formula>
    </cfRule>
    <cfRule type="expression" dxfId="2632" priority="13214">
      <formula>IF(RIGHT(TEXT(AI113,"0.#"),1)=".",TRUE,FALSE)</formula>
    </cfRule>
  </conditionalFormatting>
  <conditionalFormatting sqref="AM113">
    <cfRule type="expression" dxfId="2631" priority="13211">
      <formula>IF(RIGHT(TEXT(AM113,"0.#"),1)=".",FALSE,TRUE)</formula>
    </cfRule>
    <cfRule type="expression" dxfId="2630" priority="13212">
      <formula>IF(RIGHT(TEXT(AM113,"0.#"),1)=".",TRUE,FALSE)</formula>
    </cfRule>
  </conditionalFormatting>
  <conditionalFormatting sqref="AE114">
    <cfRule type="expression" dxfId="2629" priority="13209">
      <formula>IF(RIGHT(TEXT(AE114,"0.#"),1)=".",FALSE,TRUE)</formula>
    </cfRule>
    <cfRule type="expression" dxfId="2628" priority="13210">
      <formula>IF(RIGHT(TEXT(AE114,"0.#"),1)=".",TRUE,FALSE)</formula>
    </cfRule>
  </conditionalFormatting>
  <conditionalFormatting sqref="AI114">
    <cfRule type="expression" dxfId="2627" priority="13207">
      <formula>IF(RIGHT(TEXT(AI114,"0.#"),1)=".",FALSE,TRUE)</formula>
    </cfRule>
    <cfRule type="expression" dxfId="2626" priority="13208">
      <formula>IF(RIGHT(TEXT(AI114,"0.#"),1)=".",TRUE,FALSE)</formula>
    </cfRule>
  </conditionalFormatting>
  <conditionalFormatting sqref="AM114">
    <cfRule type="expression" dxfId="2625" priority="13205">
      <formula>IF(RIGHT(TEXT(AM114,"0.#"),1)=".",FALSE,TRUE)</formula>
    </cfRule>
    <cfRule type="expression" dxfId="2624" priority="13206">
      <formula>IF(RIGHT(TEXT(AM114,"0.#"),1)=".",TRUE,FALSE)</formula>
    </cfRule>
  </conditionalFormatting>
  <conditionalFormatting sqref="AE116 AQ116">
    <cfRule type="expression" dxfId="2623" priority="13201">
      <formula>IF(RIGHT(TEXT(AE116,"0.#"),1)=".",FALSE,TRUE)</formula>
    </cfRule>
    <cfRule type="expression" dxfId="2622" priority="13202">
      <formula>IF(RIGHT(TEXT(AE116,"0.#"),1)=".",TRUE,FALSE)</formula>
    </cfRule>
  </conditionalFormatting>
  <conditionalFormatting sqref="AI116">
    <cfRule type="expression" dxfId="2621" priority="13199">
      <formula>IF(RIGHT(TEXT(AI116,"0.#"),1)=".",FALSE,TRUE)</formula>
    </cfRule>
    <cfRule type="expression" dxfId="2620" priority="13200">
      <formula>IF(RIGHT(TEXT(AI116,"0.#"),1)=".",TRUE,FALSE)</formula>
    </cfRule>
  </conditionalFormatting>
  <conditionalFormatting sqref="AM116">
    <cfRule type="expression" dxfId="2619" priority="13197">
      <formula>IF(RIGHT(TEXT(AM116,"0.#"),1)=".",FALSE,TRUE)</formula>
    </cfRule>
    <cfRule type="expression" dxfId="2618" priority="13198">
      <formula>IF(RIGHT(TEXT(AM116,"0.#"),1)=".",TRUE,FALSE)</formula>
    </cfRule>
  </conditionalFormatting>
  <conditionalFormatting sqref="AE117 AM117">
    <cfRule type="expression" dxfId="2617" priority="13195">
      <formula>IF(RIGHT(TEXT(AE117,"0.#"),1)=".",FALSE,TRUE)</formula>
    </cfRule>
    <cfRule type="expression" dxfId="2616" priority="13196">
      <formula>IF(RIGHT(TEXT(AE117,"0.#"),1)=".",TRUE,FALSE)</formula>
    </cfRule>
  </conditionalFormatting>
  <conditionalFormatting sqref="AI117">
    <cfRule type="expression" dxfId="2615" priority="13193">
      <formula>IF(RIGHT(TEXT(AI117,"0.#"),1)=".",FALSE,TRUE)</formula>
    </cfRule>
    <cfRule type="expression" dxfId="2614" priority="13194">
      <formula>IF(RIGHT(TEXT(AI117,"0.#"),1)=".",TRUE,FALSE)</formula>
    </cfRule>
  </conditionalFormatting>
  <conditionalFormatting sqref="AQ117">
    <cfRule type="expression" dxfId="2613" priority="13189">
      <formula>IF(RIGHT(TEXT(AQ117,"0.#"),1)=".",FALSE,TRUE)</formula>
    </cfRule>
    <cfRule type="expression" dxfId="2612" priority="13190">
      <formula>IF(RIGHT(TEXT(AQ117,"0.#"),1)=".",TRUE,FALSE)</formula>
    </cfRule>
  </conditionalFormatting>
  <conditionalFormatting sqref="AE119 AQ119">
    <cfRule type="expression" dxfId="2611" priority="13187">
      <formula>IF(RIGHT(TEXT(AE119,"0.#"),1)=".",FALSE,TRUE)</formula>
    </cfRule>
    <cfRule type="expression" dxfId="2610" priority="13188">
      <formula>IF(RIGHT(TEXT(AE119,"0.#"),1)=".",TRUE,FALSE)</formula>
    </cfRule>
  </conditionalFormatting>
  <conditionalFormatting sqref="AI119">
    <cfRule type="expression" dxfId="2609" priority="13185">
      <formula>IF(RIGHT(TEXT(AI119,"0.#"),1)=".",FALSE,TRUE)</formula>
    </cfRule>
    <cfRule type="expression" dxfId="2608" priority="13186">
      <formula>IF(RIGHT(TEXT(AI119,"0.#"),1)=".",TRUE,FALSE)</formula>
    </cfRule>
  </conditionalFormatting>
  <conditionalFormatting sqref="AM119">
    <cfRule type="expression" dxfId="2607" priority="13183">
      <formula>IF(RIGHT(TEXT(AM119,"0.#"),1)=".",FALSE,TRUE)</formula>
    </cfRule>
    <cfRule type="expression" dxfId="2606" priority="13184">
      <formula>IF(RIGHT(TEXT(AM119,"0.#"),1)=".",TRUE,FALSE)</formula>
    </cfRule>
  </conditionalFormatting>
  <conditionalFormatting sqref="AQ120">
    <cfRule type="expression" dxfId="2605" priority="13175">
      <formula>IF(RIGHT(TEXT(AQ120,"0.#"),1)=".",FALSE,TRUE)</formula>
    </cfRule>
    <cfRule type="expression" dxfId="2604" priority="13176">
      <formula>IF(RIGHT(TEXT(AQ120,"0.#"),1)=".",TRUE,FALSE)</formula>
    </cfRule>
  </conditionalFormatting>
  <conditionalFormatting sqref="AE122 AQ122">
    <cfRule type="expression" dxfId="2603" priority="13173">
      <formula>IF(RIGHT(TEXT(AE122,"0.#"),1)=".",FALSE,TRUE)</formula>
    </cfRule>
    <cfRule type="expression" dxfId="2602" priority="13174">
      <formula>IF(RIGHT(TEXT(AE122,"0.#"),1)=".",TRUE,FALSE)</formula>
    </cfRule>
  </conditionalFormatting>
  <conditionalFormatting sqref="AI122">
    <cfRule type="expression" dxfId="2601" priority="13171">
      <formula>IF(RIGHT(TEXT(AI122,"0.#"),1)=".",FALSE,TRUE)</formula>
    </cfRule>
    <cfRule type="expression" dxfId="2600" priority="13172">
      <formula>IF(RIGHT(TEXT(AI122,"0.#"),1)=".",TRUE,FALSE)</formula>
    </cfRule>
  </conditionalFormatting>
  <conditionalFormatting sqref="AM122">
    <cfRule type="expression" dxfId="2599" priority="13169">
      <formula>IF(RIGHT(TEXT(AM122,"0.#"),1)=".",FALSE,TRUE)</formula>
    </cfRule>
    <cfRule type="expression" dxfId="2598" priority="13170">
      <formula>IF(RIGHT(TEXT(AM122,"0.#"),1)=".",TRUE,FALSE)</formula>
    </cfRule>
  </conditionalFormatting>
  <conditionalFormatting sqref="AQ123">
    <cfRule type="expression" dxfId="2597" priority="13161">
      <formula>IF(RIGHT(TEXT(AQ123,"0.#"),1)=".",FALSE,TRUE)</formula>
    </cfRule>
    <cfRule type="expression" dxfId="2596" priority="13162">
      <formula>IF(RIGHT(TEXT(AQ123,"0.#"),1)=".",TRUE,FALSE)</formula>
    </cfRule>
  </conditionalFormatting>
  <conditionalFormatting sqref="AE125 AQ125">
    <cfRule type="expression" dxfId="2595" priority="13159">
      <formula>IF(RIGHT(TEXT(AE125,"0.#"),1)=".",FALSE,TRUE)</formula>
    </cfRule>
    <cfRule type="expression" dxfId="2594" priority="13160">
      <formula>IF(RIGHT(TEXT(AE125,"0.#"),1)=".",TRUE,FALSE)</formula>
    </cfRule>
  </conditionalFormatting>
  <conditionalFormatting sqref="AI125">
    <cfRule type="expression" dxfId="2593" priority="13157">
      <formula>IF(RIGHT(TEXT(AI125,"0.#"),1)=".",FALSE,TRUE)</formula>
    </cfRule>
    <cfRule type="expression" dxfId="2592" priority="13158">
      <formula>IF(RIGHT(TEXT(AI125,"0.#"),1)=".",TRUE,FALSE)</formula>
    </cfRule>
  </conditionalFormatting>
  <conditionalFormatting sqref="AM125">
    <cfRule type="expression" dxfId="2591" priority="13155">
      <formula>IF(RIGHT(TEXT(AM125,"0.#"),1)=".",FALSE,TRUE)</formula>
    </cfRule>
    <cfRule type="expression" dxfId="2590" priority="13156">
      <formula>IF(RIGHT(TEXT(AM125,"0.#"),1)=".",TRUE,FALSE)</formula>
    </cfRule>
  </conditionalFormatting>
  <conditionalFormatting sqref="AQ126">
    <cfRule type="expression" dxfId="2589" priority="13147">
      <formula>IF(RIGHT(TEXT(AQ126,"0.#"),1)=".",FALSE,TRUE)</formula>
    </cfRule>
    <cfRule type="expression" dxfId="2588" priority="13148">
      <formula>IF(RIGHT(TEXT(AQ126,"0.#"),1)=".",TRUE,FALSE)</formula>
    </cfRule>
  </conditionalFormatting>
  <conditionalFormatting sqref="AE128 AQ128">
    <cfRule type="expression" dxfId="2587" priority="13145">
      <formula>IF(RIGHT(TEXT(AE128,"0.#"),1)=".",FALSE,TRUE)</formula>
    </cfRule>
    <cfRule type="expression" dxfId="2586" priority="13146">
      <formula>IF(RIGHT(TEXT(AE128,"0.#"),1)=".",TRUE,FALSE)</formula>
    </cfRule>
  </conditionalFormatting>
  <conditionalFormatting sqref="AI128">
    <cfRule type="expression" dxfId="2585" priority="13143">
      <formula>IF(RIGHT(TEXT(AI128,"0.#"),1)=".",FALSE,TRUE)</formula>
    </cfRule>
    <cfRule type="expression" dxfId="2584" priority="13144">
      <formula>IF(RIGHT(TEXT(AI128,"0.#"),1)=".",TRUE,FALSE)</formula>
    </cfRule>
  </conditionalFormatting>
  <conditionalFormatting sqref="AM128">
    <cfRule type="expression" dxfId="2583" priority="13141">
      <formula>IF(RIGHT(TEXT(AM128,"0.#"),1)=".",FALSE,TRUE)</formula>
    </cfRule>
    <cfRule type="expression" dxfId="2582" priority="13142">
      <formula>IF(RIGHT(TEXT(AM128,"0.#"),1)=".",TRUE,FALSE)</formula>
    </cfRule>
  </conditionalFormatting>
  <conditionalFormatting sqref="AQ129">
    <cfRule type="expression" dxfId="2581" priority="13133">
      <formula>IF(RIGHT(TEXT(AQ129,"0.#"),1)=".",FALSE,TRUE)</formula>
    </cfRule>
    <cfRule type="expression" dxfId="2580" priority="13134">
      <formula>IF(RIGHT(TEXT(AQ129,"0.#"),1)=".",TRUE,FALSE)</formula>
    </cfRule>
  </conditionalFormatting>
  <conditionalFormatting sqref="AE75">
    <cfRule type="expression" dxfId="2579" priority="13131">
      <formula>IF(RIGHT(TEXT(AE75,"0.#"),1)=".",FALSE,TRUE)</formula>
    </cfRule>
    <cfRule type="expression" dxfId="2578" priority="13132">
      <formula>IF(RIGHT(TEXT(AE75,"0.#"),1)=".",TRUE,FALSE)</formula>
    </cfRule>
  </conditionalFormatting>
  <conditionalFormatting sqref="AE76">
    <cfRule type="expression" dxfId="2577" priority="13129">
      <formula>IF(RIGHT(TEXT(AE76,"0.#"),1)=".",FALSE,TRUE)</formula>
    </cfRule>
    <cfRule type="expression" dxfId="2576" priority="13130">
      <formula>IF(RIGHT(TEXT(AE76,"0.#"),1)=".",TRUE,FALSE)</formula>
    </cfRule>
  </conditionalFormatting>
  <conditionalFormatting sqref="AE77">
    <cfRule type="expression" dxfId="2575" priority="13127">
      <formula>IF(RIGHT(TEXT(AE77,"0.#"),1)=".",FALSE,TRUE)</formula>
    </cfRule>
    <cfRule type="expression" dxfId="2574" priority="13128">
      <formula>IF(RIGHT(TEXT(AE77,"0.#"),1)=".",TRUE,FALSE)</formula>
    </cfRule>
  </conditionalFormatting>
  <conditionalFormatting sqref="AI77">
    <cfRule type="expression" dxfId="2573" priority="13125">
      <formula>IF(RIGHT(TEXT(AI77,"0.#"),1)=".",FALSE,TRUE)</formula>
    </cfRule>
    <cfRule type="expression" dxfId="2572" priority="13126">
      <formula>IF(RIGHT(TEXT(AI77,"0.#"),1)=".",TRUE,FALSE)</formula>
    </cfRule>
  </conditionalFormatting>
  <conditionalFormatting sqref="AI76">
    <cfRule type="expression" dxfId="2571" priority="13123">
      <formula>IF(RIGHT(TEXT(AI76,"0.#"),1)=".",FALSE,TRUE)</formula>
    </cfRule>
    <cfRule type="expression" dxfId="2570" priority="13124">
      <formula>IF(RIGHT(TEXT(AI76,"0.#"),1)=".",TRUE,FALSE)</formula>
    </cfRule>
  </conditionalFormatting>
  <conditionalFormatting sqref="AI75">
    <cfRule type="expression" dxfId="2569" priority="13121">
      <formula>IF(RIGHT(TEXT(AI75,"0.#"),1)=".",FALSE,TRUE)</formula>
    </cfRule>
    <cfRule type="expression" dxfId="2568" priority="13122">
      <formula>IF(RIGHT(TEXT(AI75,"0.#"),1)=".",TRUE,FALSE)</formula>
    </cfRule>
  </conditionalFormatting>
  <conditionalFormatting sqref="AM75">
    <cfRule type="expression" dxfId="2567" priority="13119">
      <formula>IF(RIGHT(TEXT(AM75,"0.#"),1)=".",FALSE,TRUE)</formula>
    </cfRule>
    <cfRule type="expression" dxfId="2566" priority="13120">
      <formula>IF(RIGHT(TEXT(AM75,"0.#"),1)=".",TRUE,FALSE)</formula>
    </cfRule>
  </conditionalFormatting>
  <conditionalFormatting sqref="AM76">
    <cfRule type="expression" dxfId="2565" priority="13117">
      <formula>IF(RIGHT(TEXT(AM76,"0.#"),1)=".",FALSE,TRUE)</formula>
    </cfRule>
    <cfRule type="expression" dxfId="2564" priority="13118">
      <formula>IF(RIGHT(TEXT(AM76,"0.#"),1)=".",TRUE,FALSE)</formula>
    </cfRule>
  </conditionalFormatting>
  <conditionalFormatting sqref="AM77">
    <cfRule type="expression" dxfId="2563" priority="13115">
      <formula>IF(RIGHT(TEXT(AM77,"0.#"),1)=".",FALSE,TRUE)</formula>
    </cfRule>
    <cfRule type="expression" dxfId="2562" priority="13116">
      <formula>IF(RIGHT(TEXT(AM77,"0.#"),1)=".",TRUE,FALSE)</formula>
    </cfRule>
  </conditionalFormatting>
  <conditionalFormatting sqref="AE134:AE135 AI134:AI135 AM134:AM135 AQ134:AQ135 AU134:AU135">
    <cfRule type="expression" dxfId="2561" priority="13101">
      <formula>IF(RIGHT(TEXT(AE134,"0.#"),1)=".",FALSE,TRUE)</formula>
    </cfRule>
    <cfRule type="expression" dxfId="2560" priority="13102">
      <formula>IF(RIGHT(TEXT(AE134,"0.#"),1)=".",TRUE,FALSE)</formula>
    </cfRule>
  </conditionalFormatting>
  <conditionalFormatting sqref="AE433">
    <cfRule type="expression" dxfId="2559" priority="13071">
      <formula>IF(RIGHT(TEXT(AE433,"0.#"),1)=".",FALSE,TRUE)</formula>
    </cfRule>
    <cfRule type="expression" dxfId="2558" priority="13072">
      <formula>IF(RIGHT(TEXT(AE433,"0.#"),1)=".",TRUE,FALSE)</formula>
    </cfRule>
  </conditionalFormatting>
  <conditionalFormatting sqref="AM435">
    <cfRule type="expression" dxfId="2557" priority="13055">
      <formula>IF(RIGHT(TEXT(AM435,"0.#"),1)=".",FALSE,TRUE)</formula>
    </cfRule>
    <cfRule type="expression" dxfId="2556" priority="13056">
      <formula>IF(RIGHT(TEXT(AM435,"0.#"),1)=".",TRUE,FALSE)</formula>
    </cfRule>
  </conditionalFormatting>
  <conditionalFormatting sqref="AE434">
    <cfRule type="expression" dxfId="2555" priority="13069">
      <formula>IF(RIGHT(TEXT(AE434,"0.#"),1)=".",FALSE,TRUE)</formula>
    </cfRule>
    <cfRule type="expression" dxfId="2554" priority="13070">
      <formula>IF(RIGHT(TEXT(AE434,"0.#"),1)=".",TRUE,FALSE)</formula>
    </cfRule>
  </conditionalFormatting>
  <conditionalFormatting sqref="AE435">
    <cfRule type="expression" dxfId="2553" priority="13067">
      <formula>IF(RIGHT(TEXT(AE435,"0.#"),1)=".",FALSE,TRUE)</formula>
    </cfRule>
    <cfRule type="expression" dxfId="2552" priority="13068">
      <formula>IF(RIGHT(TEXT(AE435,"0.#"),1)=".",TRUE,FALSE)</formula>
    </cfRule>
  </conditionalFormatting>
  <conditionalFormatting sqref="AM433">
    <cfRule type="expression" dxfId="2551" priority="13059">
      <formula>IF(RIGHT(TEXT(AM433,"0.#"),1)=".",FALSE,TRUE)</formula>
    </cfRule>
    <cfRule type="expression" dxfId="2550" priority="13060">
      <formula>IF(RIGHT(TEXT(AM433,"0.#"),1)=".",TRUE,FALSE)</formula>
    </cfRule>
  </conditionalFormatting>
  <conditionalFormatting sqref="AM434">
    <cfRule type="expression" dxfId="2549" priority="13057">
      <formula>IF(RIGHT(TEXT(AM434,"0.#"),1)=".",FALSE,TRUE)</formula>
    </cfRule>
    <cfRule type="expression" dxfId="2548" priority="13058">
      <formula>IF(RIGHT(TEXT(AM434,"0.#"),1)=".",TRUE,FALSE)</formula>
    </cfRule>
  </conditionalFormatting>
  <conditionalFormatting sqref="AU433">
    <cfRule type="expression" dxfId="2547" priority="13047">
      <formula>IF(RIGHT(TEXT(AU433,"0.#"),1)=".",FALSE,TRUE)</formula>
    </cfRule>
    <cfRule type="expression" dxfId="2546" priority="13048">
      <formula>IF(RIGHT(TEXT(AU433,"0.#"),1)=".",TRUE,FALSE)</formula>
    </cfRule>
  </conditionalFormatting>
  <conditionalFormatting sqref="AU434">
    <cfRule type="expression" dxfId="2545" priority="13045">
      <formula>IF(RIGHT(TEXT(AU434,"0.#"),1)=".",FALSE,TRUE)</formula>
    </cfRule>
    <cfRule type="expression" dxfId="2544" priority="13046">
      <formula>IF(RIGHT(TEXT(AU434,"0.#"),1)=".",TRUE,FALSE)</formula>
    </cfRule>
  </conditionalFormatting>
  <conditionalFormatting sqref="AU435">
    <cfRule type="expression" dxfId="2543" priority="13043">
      <formula>IF(RIGHT(TEXT(AU435,"0.#"),1)=".",FALSE,TRUE)</formula>
    </cfRule>
    <cfRule type="expression" dxfId="2542" priority="13044">
      <formula>IF(RIGHT(TEXT(AU435,"0.#"),1)=".",TRUE,FALSE)</formula>
    </cfRule>
  </conditionalFormatting>
  <conditionalFormatting sqref="AI435">
    <cfRule type="expression" dxfId="2541" priority="12977">
      <formula>IF(RIGHT(TEXT(AI435,"0.#"),1)=".",FALSE,TRUE)</formula>
    </cfRule>
    <cfRule type="expression" dxfId="2540" priority="12978">
      <formula>IF(RIGHT(TEXT(AI435,"0.#"),1)=".",TRUE,FALSE)</formula>
    </cfRule>
  </conditionalFormatting>
  <conditionalFormatting sqref="AI433">
    <cfRule type="expression" dxfId="2539" priority="12981">
      <formula>IF(RIGHT(TEXT(AI433,"0.#"),1)=".",FALSE,TRUE)</formula>
    </cfRule>
    <cfRule type="expression" dxfId="2538" priority="12982">
      <formula>IF(RIGHT(TEXT(AI433,"0.#"),1)=".",TRUE,FALSE)</formula>
    </cfRule>
  </conditionalFormatting>
  <conditionalFormatting sqref="AI434">
    <cfRule type="expression" dxfId="2537" priority="12979">
      <formula>IF(RIGHT(TEXT(AI434,"0.#"),1)=".",FALSE,TRUE)</formula>
    </cfRule>
    <cfRule type="expression" dxfId="2536" priority="12980">
      <formula>IF(RIGHT(TEXT(AI434,"0.#"),1)=".",TRUE,FALSE)</formula>
    </cfRule>
  </conditionalFormatting>
  <conditionalFormatting sqref="AQ434">
    <cfRule type="expression" dxfId="2535" priority="12963">
      <formula>IF(RIGHT(TEXT(AQ434,"0.#"),1)=".",FALSE,TRUE)</formula>
    </cfRule>
    <cfRule type="expression" dxfId="2534" priority="12964">
      <formula>IF(RIGHT(TEXT(AQ434,"0.#"),1)=".",TRUE,FALSE)</formula>
    </cfRule>
  </conditionalFormatting>
  <conditionalFormatting sqref="AQ435">
    <cfRule type="expression" dxfId="2533" priority="12949">
      <formula>IF(RIGHT(TEXT(AQ435,"0.#"),1)=".",FALSE,TRUE)</formula>
    </cfRule>
    <cfRule type="expression" dxfId="2532" priority="12950">
      <formula>IF(RIGHT(TEXT(AQ435,"0.#"),1)=".",TRUE,FALSE)</formula>
    </cfRule>
  </conditionalFormatting>
  <conditionalFormatting sqref="AQ433">
    <cfRule type="expression" dxfId="2531" priority="12947">
      <formula>IF(RIGHT(TEXT(AQ433,"0.#"),1)=".",FALSE,TRUE)</formula>
    </cfRule>
    <cfRule type="expression" dxfId="2530" priority="12948">
      <formula>IF(RIGHT(TEXT(AQ433,"0.#"),1)=".",TRUE,FALSE)</formula>
    </cfRule>
  </conditionalFormatting>
  <conditionalFormatting sqref="AL840:AO866">
    <cfRule type="expression" dxfId="2529" priority="6671">
      <formula>IF(AND(AL840&gt;=0, RIGHT(TEXT(AL840,"0.#"),1)&lt;&gt;"."),TRUE,FALSE)</formula>
    </cfRule>
    <cfRule type="expression" dxfId="2528" priority="6672">
      <formula>IF(AND(AL840&gt;=0, RIGHT(TEXT(AL840,"0.#"),1)="."),TRUE,FALSE)</formula>
    </cfRule>
    <cfRule type="expression" dxfId="2527" priority="6673">
      <formula>IF(AND(AL840&lt;0, RIGHT(TEXT(AL840,"0.#"),1)&lt;&gt;"."),TRUE,FALSE)</formula>
    </cfRule>
    <cfRule type="expression" dxfId="2526" priority="6674">
      <formula>IF(AND(AL840&lt;0, RIGHT(TEXT(AL840,"0.#"),1)="."),TRUE,FALSE)</formula>
    </cfRule>
  </conditionalFormatting>
  <conditionalFormatting sqref="AQ53:AQ55">
    <cfRule type="expression" dxfId="2525" priority="4693">
      <formula>IF(RIGHT(TEXT(AQ53,"0.#"),1)=".",FALSE,TRUE)</formula>
    </cfRule>
    <cfRule type="expression" dxfId="2524" priority="4694">
      <formula>IF(RIGHT(TEXT(AQ53,"0.#"),1)=".",TRUE,FALSE)</formula>
    </cfRule>
  </conditionalFormatting>
  <conditionalFormatting sqref="AU53:AU55">
    <cfRule type="expression" dxfId="2523" priority="4691">
      <formula>IF(RIGHT(TEXT(AU53,"0.#"),1)=".",FALSE,TRUE)</formula>
    </cfRule>
    <cfRule type="expression" dxfId="2522" priority="4692">
      <formula>IF(RIGHT(TEXT(AU53,"0.#"),1)=".",TRUE,FALSE)</formula>
    </cfRule>
  </conditionalFormatting>
  <conditionalFormatting sqref="AQ60:AQ62">
    <cfRule type="expression" dxfId="2521" priority="4689">
      <formula>IF(RIGHT(TEXT(AQ60,"0.#"),1)=".",FALSE,TRUE)</formula>
    </cfRule>
    <cfRule type="expression" dxfId="2520" priority="4690">
      <formula>IF(RIGHT(TEXT(AQ60,"0.#"),1)=".",TRUE,FALSE)</formula>
    </cfRule>
  </conditionalFormatting>
  <conditionalFormatting sqref="AU60:AU62">
    <cfRule type="expression" dxfId="2519" priority="4687">
      <formula>IF(RIGHT(TEXT(AU60,"0.#"),1)=".",FALSE,TRUE)</formula>
    </cfRule>
    <cfRule type="expression" dxfId="2518" priority="4688">
      <formula>IF(RIGHT(TEXT(AU60,"0.#"),1)=".",TRUE,FALSE)</formula>
    </cfRule>
  </conditionalFormatting>
  <conditionalFormatting sqref="AQ75:AQ77">
    <cfRule type="expression" dxfId="2517" priority="4685">
      <formula>IF(RIGHT(TEXT(AQ75,"0.#"),1)=".",FALSE,TRUE)</formula>
    </cfRule>
    <cfRule type="expression" dxfId="2516" priority="4686">
      <formula>IF(RIGHT(TEXT(AQ75,"0.#"),1)=".",TRUE,FALSE)</formula>
    </cfRule>
  </conditionalFormatting>
  <conditionalFormatting sqref="AU75:AU77">
    <cfRule type="expression" dxfId="2515" priority="4683">
      <formula>IF(RIGHT(TEXT(AU75,"0.#"),1)=".",FALSE,TRUE)</formula>
    </cfRule>
    <cfRule type="expression" dxfId="2514" priority="4684">
      <formula>IF(RIGHT(TEXT(AU75,"0.#"),1)=".",TRUE,FALSE)</formula>
    </cfRule>
  </conditionalFormatting>
  <conditionalFormatting sqref="AQ87:AQ89">
    <cfRule type="expression" dxfId="2513" priority="4681">
      <formula>IF(RIGHT(TEXT(AQ87,"0.#"),1)=".",FALSE,TRUE)</formula>
    </cfRule>
    <cfRule type="expression" dxfId="2512" priority="4682">
      <formula>IF(RIGHT(TEXT(AQ87,"0.#"),1)=".",TRUE,FALSE)</formula>
    </cfRule>
  </conditionalFormatting>
  <conditionalFormatting sqref="AU87:AU89">
    <cfRule type="expression" dxfId="2511" priority="4679">
      <formula>IF(RIGHT(TEXT(AU87,"0.#"),1)=".",FALSE,TRUE)</formula>
    </cfRule>
    <cfRule type="expression" dxfId="2510" priority="4680">
      <formula>IF(RIGHT(TEXT(AU87,"0.#"),1)=".",TRUE,FALSE)</formula>
    </cfRule>
  </conditionalFormatting>
  <conditionalFormatting sqref="AQ92:AQ94">
    <cfRule type="expression" dxfId="2509" priority="4677">
      <formula>IF(RIGHT(TEXT(AQ92,"0.#"),1)=".",FALSE,TRUE)</formula>
    </cfRule>
    <cfRule type="expression" dxfId="2508" priority="4678">
      <formula>IF(RIGHT(TEXT(AQ92,"0.#"),1)=".",TRUE,FALSE)</formula>
    </cfRule>
  </conditionalFormatting>
  <conditionalFormatting sqref="AU92:AU94">
    <cfRule type="expression" dxfId="2507" priority="4675">
      <formula>IF(RIGHT(TEXT(AU92,"0.#"),1)=".",FALSE,TRUE)</formula>
    </cfRule>
    <cfRule type="expression" dxfId="2506" priority="4676">
      <formula>IF(RIGHT(TEXT(AU92,"0.#"),1)=".",TRUE,FALSE)</formula>
    </cfRule>
  </conditionalFormatting>
  <conditionalFormatting sqref="AQ97:AQ99">
    <cfRule type="expression" dxfId="2505" priority="4673">
      <formula>IF(RIGHT(TEXT(AQ97,"0.#"),1)=".",FALSE,TRUE)</formula>
    </cfRule>
    <cfRule type="expression" dxfId="2504" priority="4674">
      <formula>IF(RIGHT(TEXT(AQ97,"0.#"),1)=".",TRUE,FALSE)</formula>
    </cfRule>
  </conditionalFormatting>
  <conditionalFormatting sqref="AU97:AU99">
    <cfRule type="expression" dxfId="2503" priority="4671">
      <formula>IF(RIGHT(TEXT(AU97,"0.#"),1)=".",FALSE,TRUE)</formula>
    </cfRule>
    <cfRule type="expression" dxfId="2502" priority="4672">
      <formula>IF(RIGHT(TEXT(AU97,"0.#"),1)=".",TRUE,FALSE)</formula>
    </cfRule>
  </conditionalFormatting>
  <conditionalFormatting sqref="AE458">
    <cfRule type="expression" dxfId="2501" priority="4365">
      <formula>IF(RIGHT(TEXT(AE458,"0.#"),1)=".",FALSE,TRUE)</formula>
    </cfRule>
    <cfRule type="expression" dxfId="2500" priority="4366">
      <formula>IF(RIGHT(TEXT(AE458,"0.#"),1)=".",TRUE,FALSE)</formula>
    </cfRule>
  </conditionalFormatting>
  <conditionalFormatting sqref="AM460">
    <cfRule type="expression" dxfId="2499" priority="4355">
      <formula>IF(RIGHT(TEXT(AM460,"0.#"),1)=".",FALSE,TRUE)</formula>
    </cfRule>
    <cfRule type="expression" dxfId="2498" priority="4356">
      <formula>IF(RIGHT(TEXT(AM460,"0.#"),1)=".",TRUE,FALSE)</formula>
    </cfRule>
  </conditionalFormatting>
  <conditionalFormatting sqref="AE459">
    <cfRule type="expression" dxfId="2497" priority="4363">
      <formula>IF(RIGHT(TEXT(AE459,"0.#"),1)=".",FALSE,TRUE)</formula>
    </cfRule>
    <cfRule type="expression" dxfId="2496" priority="4364">
      <formula>IF(RIGHT(TEXT(AE459,"0.#"),1)=".",TRUE,FALSE)</formula>
    </cfRule>
  </conditionalFormatting>
  <conditionalFormatting sqref="AE460">
    <cfRule type="expression" dxfId="2495" priority="4361">
      <formula>IF(RIGHT(TEXT(AE460,"0.#"),1)=".",FALSE,TRUE)</formula>
    </cfRule>
    <cfRule type="expression" dxfId="2494" priority="4362">
      <formula>IF(RIGHT(TEXT(AE460,"0.#"),1)=".",TRUE,FALSE)</formula>
    </cfRule>
  </conditionalFormatting>
  <conditionalFormatting sqref="AM458">
    <cfRule type="expression" dxfId="2493" priority="4359">
      <formula>IF(RIGHT(TEXT(AM458,"0.#"),1)=".",FALSE,TRUE)</formula>
    </cfRule>
    <cfRule type="expression" dxfId="2492" priority="4360">
      <formula>IF(RIGHT(TEXT(AM458,"0.#"),1)=".",TRUE,FALSE)</formula>
    </cfRule>
  </conditionalFormatting>
  <conditionalFormatting sqref="AM459">
    <cfRule type="expression" dxfId="2491" priority="4357">
      <formula>IF(RIGHT(TEXT(AM459,"0.#"),1)=".",FALSE,TRUE)</formula>
    </cfRule>
    <cfRule type="expression" dxfId="2490" priority="4358">
      <formula>IF(RIGHT(TEXT(AM459,"0.#"),1)=".",TRUE,FALSE)</formula>
    </cfRule>
  </conditionalFormatting>
  <conditionalFormatting sqref="AU458">
    <cfRule type="expression" dxfId="2489" priority="4353">
      <formula>IF(RIGHT(TEXT(AU458,"0.#"),1)=".",FALSE,TRUE)</formula>
    </cfRule>
    <cfRule type="expression" dxfId="2488" priority="4354">
      <formula>IF(RIGHT(TEXT(AU458,"0.#"),1)=".",TRUE,FALSE)</formula>
    </cfRule>
  </conditionalFormatting>
  <conditionalFormatting sqref="AU459">
    <cfRule type="expression" dxfId="2487" priority="4351">
      <formula>IF(RIGHT(TEXT(AU459,"0.#"),1)=".",FALSE,TRUE)</formula>
    </cfRule>
    <cfRule type="expression" dxfId="2486" priority="4352">
      <formula>IF(RIGHT(TEXT(AU459,"0.#"),1)=".",TRUE,FALSE)</formula>
    </cfRule>
  </conditionalFormatting>
  <conditionalFormatting sqref="AU460">
    <cfRule type="expression" dxfId="2485" priority="4349">
      <formula>IF(RIGHT(TEXT(AU460,"0.#"),1)=".",FALSE,TRUE)</formula>
    </cfRule>
    <cfRule type="expression" dxfId="2484" priority="4350">
      <formula>IF(RIGHT(TEXT(AU460,"0.#"),1)=".",TRUE,FALSE)</formula>
    </cfRule>
  </conditionalFormatting>
  <conditionalFormatting sqref="AI460">
    <cfRule type="expression" dxfId="2483" priority="4343">
      <formula>IF(RIGHT(TEXT(AI460,"0.#"),1)=".",FALSE,TRUE)</formula>
    </cfRule>
    <cfRule type="expression" dxfId="2482" priority="4344">
      <formula>IF(RIGHT(TEXT(AI460,"0.#"),1)=".",TRUE,FALSE)</formula>
    </cfRule>
  </conditionalFormatting>
  <conditionalFormatting sqref="AI458">
    <cfRule type="expression" dxfId="2481" priority="4347">
      <formula>IF(RIGHT(TEXT(AI458,"0.#"),1)=".",FALSE,TRUE)</formula>
    </cfRule>
    <cfRule type="expression" dxfId="2480" priority="4348">
      <formula>IF(RIGHT(TEXT(AI458,"0.#"),1)=".",TRUE,FALSE)</formula>
    </cfRule>
  </conditionalFormatting>
  <conditionalFormatting sqref="AI459">
    <cfRule type="expression" dxfId="2479" priority="4345">
      <formula>IF(RIGHT(TEXT(AI459,"0.#"),1)=".",FALSE,TRUE)</formula>
    </cfRule>
    <cfRule type="expression" dxfId="2478" priority="4346">
      <formula>IF(RIGHT(TEXT(AI459,"0.#"),1)=".",TRUE,FALSE)</formula>
    </cfRule>
  </conditionalFormatting>
  <conditionalFormatting sqref="AQ459">
    <cfRule type="expression" dxfId="2477" priority="4341">
      <formula>IF(RIGHT(TEXT(AQ459,"0.#"),1)=".",FALSE,TRUE)</formula>
    </cfRule>
    <cfRule type="expression" dxfId="2476" priority="4342">
      <formula>IF(RIGHT(TEXT(AQ459,"0.#"),1)=".",TRUE,FALSE)</formula>
    </cfRule>
  </conditionalFormatting>
  <conditionalFormatting sqref="AQ460">
    <cfRule type="expression" dxfId="2475" priority="4339">
      <formula>IF(RIGHT(TEXT(AQ460,"0.#"),1)=".",FALSE,TRUE)</formula>
    </cfRule>
    <cfRule type="expression" dxfId="2474" priority="4340">
      <formula>IF(RIGHT(TEXT(AQ460,"0.#"),1)=".",TRUE,FALSE)</formula>
    </cfRule>
  </conditionalFormatting>
  <conditionalFormatting sqref="AQ458">
    <cfRule type="expression" dxfId="2473" priority="4337">
      <formula>IF(RIGHT(TEXT(AQ458,"0.#"),1)=".",FALSE,TRUE)</formula>
    </cfRule>
    <cfRule type="expression" dxfId="2472" priority="4338">
      <formula>IF(RIGHT(TEXT(AQ458,"0.#"),1)=".",TRUE,FALSE)</formula>
    </cfRule>
  </conditionalFormatting>
  <conditionalFormatting sqref="AE120 AM120">
    <cfRule type="expression" dxfId="2471" priority="3015">
      <formula>IF(RIGHT(TEXT(AE120,"0.#"),1)=".",FALSE,TRUE)</formula>
    </cfRule>
    <cfRule type="expression" dxfId="2470" priority="3016">
      <formula>IF(RIGHT(TEXT(AE120,"0.#"),1)=".",TRUE,FALSE)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I120">
    <cfRule type="expression" dxfId="2467" priority="3013">
      <formula>IF(RIGHT(TEXT(AI120,"0.#"),1)=".",FALSE,TRUE)</formula>
    </cfRule>
    <cfRule type="expression" dxfId="2466" priority="3014">
      <formula>IF(RIGHT(TEXT(AI120,"0.#"),1)=".",TRUE,FALSE)</formula>
    </cfRule>
  </conditionalFormatting>
  <conditionalFormatting sqref="AE123 AM123">
    <cfRule type="expression" dxfId="2465" priority="3011">
      <formula>IF(RIGHT(TEXT(AE123,"0.#"),1)=".",FALSE,TRUE)</formula>
    </cfRule>
    <cfRule type="expression" dxfId="2464" priority="3012">
      <formula>IF(RIGHT(TEXT(AE123,"0.#"),1)=".",TRUE,FALSE)</formula>
    </cfRule>
  </conditionalFormatting>
  <conditionalFormatting sqref="AI123">
    <cfRule type="expression" dxfId="2463" priority="3009">
      <formula>IF(RIGHT(TEXT(AI123,"0.#"),1)=".",FALSE,TRUE)</formula>
    </cfRule>
    <cfRule type="expression" dxfId="2462" priority="3010">
      <formula>IF(RIGHT(TEXT(AI123,"0.#"),1)=".",TRUE,FALSE)</formula>
    </cfRule>
  </conditionalFormatting>
  <conditionalFormatting sqref="AE126 AM126">
    <cfRule type="expression" dxfId="2461" priority="3007">
      <formula>IF(RIGHT(TEXT(AE126,"0.#"),1)=".",FALSE,TRUE)</formula>
    </cfRule>
    <cfRule type="expression" dxfId="2460" priority="3008">
      <formula>IF(RIGHT(TEXT(AE126,"0.#"),1)=".",TRUE,FALSE)</formula>
    </cfRule>
  </conditionalFormatting>
  <conditionalFormatting sqref="AE129 AM129">
    <cfRule type="expression" dxfId="2459" priority="3003">
      <formula>IF(RIGHT(TEXT(AE129,"0.#"),1)=".",FALSE,TRUE)</formula>
    </cfRule>
    <cfRule type="expression" dxfId="2458" priority="3004">
      <formula>IF(RIGHT(TEXT(AE129,"0.#"),1)=".",TRUE,FALSE)</formula>
    </cfRule>
  </conditionalFormatting>
  <conditionalFormatting sqref="AI129">
    <cfRule type="expression" dxfId="2457" priority="3001">
      <formula>IF(RIGHT(TEXT(AI129,"0.#"),1)=".",FALSE,TRUE)</formula>
    </cfRule>
    <cfRule type="expression" dxfId="2456" priority="3002">
      <formula>IF(RIGHT(TEXT(AI129,"0.#"),1)=".",TRUE,FALSE)</formula>
    </cfRule>
  </conditionalFormatting>
  <conditionalFormatting sqref="Y840:Y866">
    <cfRule type="expression" dxfId="2455" priority="2999">
      <formula>IF(RIGHT(TEXT(Y840,"0.#"),1)=".",FALSE,TRUE)</formula>
    </cfRule>
    <cfRule type="expression" dxfId="2454" priority="3000">
      <formula>IF(RIGHT(TEXT(Y840,"0.#"),1)=".",TRUE,FALSE)</formula>
    </cfRule>
  </conditionalFormatting>
  <conditionalFormatting sqref="AU518">
    <cfRule type="expression" dxfId="2453" priority="1509">
      <formula>IF(RIGHT(TEXT(AU518,"0.#"),1)=".",FALSE,TRUE)</formula>
    </cfRule>
    <cfRule type="expression" dxfId="2452" priority="1510">
      <formula>IF(RIGHT(TEXT(AU518,"0.#"),1)=".",TRUE,FALSE)</formula>
    </cfRule>
  </conditionalFormatting>
  <conditionalFormatting sqref="AQ551">
    <cfRule type="expression" dxfId="2451" priority="1285">
      <formula>IF(RIGHT(TEXT(AQ551,"0.#"),1)=".",FALSE,TRUE)</formula>
    </cfRule>
    <cfRule type="expression" dxfId="2450" priority="1286">
      <formula>IF(RIGHT(TEXT(AQ551,"0.#"),1)=".",TRUE,FALSE)</formula>
    </cfRule>
  </conditionalFormatting>
  <conditionalFormatting sqref="AE556">
    <cfRule type="expression" dxfId="2449" priority="1283">
      <formula>IF(RIGHT(TEXT(AE556,"0.#"),1)=".",FALSE,TRUE)</formula>
    </cfRule>
    <cfRule type="expression" dxfId="2448" priority="1284">
      <formula>IF(RIGHT(TEXT(AE556,"0.#"),1)=".",TRUE,FALSE)</formula>
    </cfRule>
  </conditionalFormatting>
  <conditionalFormatting sqref="AE557">
    <cfRule type="expression" dxfId="2447" priority="1281">
      <formula>IF(RIGHT(TEXT(AE557,"0.#"),1)=".",FALSE,TRUE)</formula>
    </cfRule>
    <cfRule type="expression" dxfId="2446" priority="1282">
      <formula>IF(RIGHT(TEXT(AE557,"0.#"),1)=".",TRUE,FALSE)</formula>
    </cfRule>
  </conditionalFormatting>
  <conditionalFormatting sqref="AE558">
    <cfRule type="expression" dxfId="2445" priority="1279">
      <formula>IF(RIGHT(TEXT(AE558,"0.#"),1)=".",FALSE,TRUE)</formula>
    </cfRule>
    <cfRule type="expression" dxfId="2444" priority="1280">
      <formula>IF(RIGHT(TEXT(AE558,"0.#"),1)=".",TRUE,FALSE)</formula>
    </cfRule>
  </conditionalFormatting>
  <conditionalFormatting sqref="AU556">
    <cfRule type="expression" dxfId="2443" priority="1271">
      <formula>IF(RIGHT(TEXT(AU556,"0.#"),1)=".",FALSE,TRUE)</formula>
    </cfRule>
    <cfRule type="expression" dxfId="2442" priority="1272">
      <formula>IF(RIGHT(TEXT(AU556,"0.#"),1)=".",TRUE,FALSE)</formula>
    </cfRule>
  </conditionalFormatting>
  <conditionalFormatting sqref="AU557">
    <cfRule type="expression" dxfId="2441" priority="1269">
      <formula>IF(RIGHT(TEXT(AU557,"0.#"),1)=".",FALSE,TRUE)</formula>
    </cfRule>
    <cfRule type="expression" dxfId="2440" priority="1270">
      <formula>IF(RIGHT(TEXT(AU557,"0.#"),1)=".",TRUE,FALSE)</formula>
    </cfRule>
  </conditionalFormatting>
  <conditionalFormatting sqref="AU558">
    <cfRule type="expression" dxfId="2439" priority="1267">
      <formula>IF(RIGHT(TEXT(AU558,"0.#"),1)=".",FALSE,TRUE)</formula>
    </cfRule>
    <cfRule type="expression" dxfId="2438" priority="1268">
      <formula>IF(RIGHT(TEXT(AU558,"0.#"),1)=".",TRUE,FALSE)</formula>
    </cfRule>
  </conditionalFormatting>
  <conditionalFormatting sqref="AQ557">
    <cfRule type="expression" dxfId="2437" priority="1259">
      <formula>IF(RIGHT(TEXT(AQ557,"0.#"),1)=".",FALSE,TRUE)</formula>
    </cfRule>
    <cfRule type="expression" dxfId="2436" priority="1260">
      <formula>IF(RIGHT(TEXT(AQ557,"0.#"),1)=".",TRUE,FALSE)</formula>
    </cfRule>
  </conditionalFormatting>
  <conditionalFormatting sqref="AQ558">
    <cfRule type="expression" dxfId="2435" priority="1257">
      <formula>IF(RIGHT(TEXT(AQ558,"0.#"),1)=".",FALSE,TRUE)</formula>
    </cfRule>
    <cfRule type="expression" dxfId="2434" priority="1258">
      <formula>IF(RIGHT(TEXT(AQ558,"0.#"),1)=".",TRUE,FALSE)</formula>
    </cfRule>
  </conditionalFormatting>
  <conditionalFormatting sqref="AQ556">
    <cfRule type="expression" dxfId="2433" priority="1255">
      <formula>IF(RIGHT(TEXT(AQ556,"0.#"),1)=".",FALSE,TRUE)</formula>
    </cfRule>
    <cfRule type="expression" dxfId="2432" priority="1256">
      <formula>IF(RIGHT(TEXT(AQ556,"0.#"),1)=".",TRUE,FALSE)</formula>
    </cfRule>
  </conditionalFormatting>
  <conditionalFormatting sqref="AE561">
    <cfRule type="expression" dxfId="2431" priority="1253">
      <formula>IF(RIGHT(TEXT(AE561,"0.#"),1)=".",FALSE,TRUE)</formula>
    </cfRule>
    <cfRule type="expression" dxfId="2430" priority="1254">
      <formula>IF(RIGHT(TEXT(AE561,"0.#"),1)=".",TRUE,FALSE)</formula>
    </cfRule>
  </conditionalFormatting>
  <conditionalFormatting sqref="AE562">
    <cfRule type="expression" dxfId="2429" priority="1251">
      <formula>IF(RIGHT(TEXT(AE562,"0.#"),1)=".",FALSE,TRUE)</formula>
    </cfRule>
    <cfRule type="expression" dxfId="2428" priority="1252">
      <formula>IF(RIGHT(TEXT(AE562,"0.#"),1)=".",TRUE,FALSE)</formula>
    </cfRule>
  </conditionalFormatting>
  <conditionalFormatting sqref="AE563">
    <cfRule type="expression" dxfId="2427" priority="1249">
      <formula>IF(RIGHT(TEXT(AE563,"0.#"),1)=".",FALSE,TRUE)</formula>
    </cfRule>
    <cfRule type="expression" dxfId="2426" priority="1250">
      <formula>IF(RIGHT(TEXT(AE563,"0.#"),1)=".",TRUE,FALSE)</formula>
    </cfRule>
  </conditionalFormatting>
  <conditionalFormatting sqref="AL1102:AO1131">
    <cfRule type="expression" dxfId="2425" priority="2905">
      <formula>IF(AND(AL1102&gt;=0, RIGHT(TEXT(AL1102,"0.#"),1)&lt;&gt;"."),TRUE,FALSE)</formula>
    </cfRule>
    <cfRule type="expression" dxfId="2424" priority="2906">
      <formula>IF(AND(AL1102&gt;=0, RIGHT(TEXT(AL1102,"0.#"),1)="."),TRUE,FALSE)</formula>
    </cfRule>
    <cfRule type="expression" dxfId="2423" priority="2907">
      <formula>IF(AND(AL1102&lt;0, RIGHT(TEXT(AL1102,"0.#"),1)&lt;&gt;"."),TRUE,FALSE)</formula>
    </cfRule>
    <cfRule type="expression" dxfId="2422" priority="2908">
      <formula>IF(AND(AL1102&lt;0, RIGHT(TEXT(AL1102,"0.#"),1)="."),TRUE,FALSE)</formula>
    </cfRule>
  </conditionalFormatting>
  <conditionalFormatting sqref="Y1102:Y1131">
    <cfRule type="expression" dxfId="2421" priority="2903">
      <formula>IF(RIGHT(TEXT(Y1102,"0.#"),1)=".",FALSE,TRUE)</formula>
    </cfRule>
    <cfRule type="expression" dxfId="2420" priority="2904">
      <formula>IF(RIGHT(TEXT(Y1102,"0.#"),1)=".",TRUE,FALSE)</formula>
    </cfRule>
  </conditionalFormatting>
  <conditionalFormatting sqref="AQ553">
    <cfRule type="expression" dxfId="2419" priority="1287">
      <formula>IF(RIGHT(TEXT(AQ553,"0.#"),1)=".",FALSE,TRUE)</formula>
    </cfRule>
    <cfRule type="expression" dxfId="2418" priority="1288">
      <formula>IF(RIGHT(TEXT(AQ553,"0.#"),1)=".",TRUE,FALSE)</formula>
    </cfRule>
  </conditionalFormatting>
  <conditionalFormatting sqref="AU552">
    <cfRule type="expression" dxfId="2417" priority="1299">
      <formula>IF(RIGHT(TEXT(AU552,"0.#"),1)=".",FALSE,TRUE)</formula>
    </cfRule>
    <cfRule type="expression" dxfId="2416" priority="1300">
      <formula>IF(RIGHT(TEXT(AU552,"0.#"),1)=".",TRUE,FALSE)</formula>
    </cfRule>
  </conditionalFormatting>
  <conditionalFormatting sqref="AE552">
    <cfRule type="expression" dxfId="2415" priority="1311">
      <formula>IF(RIGHT(TEXT(AE552,"0.#"),1)=".",FALSE,TRUE)</formula>
    </cfRule>
    <cfRule type="expression" dxfId="2414" priority="1312">
      <formula>IF(RIGHT(TEXT(AE552,"0.#"),1)=".",TRUE,FALSE)</formula>
    </cfRule>
  </conditionalFormatting>
  <conditionalFormatting sqref="AQ548">
    <cfRule type="expression" dxfId="2413" priority="1317">
      <formula>IF(RIGHT(TEXT(AQ548,"0.#"),1)=".",FALSE,TRUE)</formula>
    </cfRule>
    <cfRule type="expression" dxfId="2412" priority="1318">
      <formula>IF(RIGHT(TEXT(AQ548,"0.#"),1)=".",TRUE,FALSE)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2:Y899">
    <cfRule type="expression" dxfId="2095" priority="2115">
      <formula>IF(RIGHT(TEXT(Y872,"0.#"),1)=".",FALSE,TRUE)</formula>
    </cfRule>
    <cfRule type="expression" dxfId="2094" priority="2116">
      <formula>IF(RIGHT(TEXT(Y872,"0.#"),1)=".",TRUE,FALSE)</formula>
    </cfRule>
  </conditionalFormatting>
  <conditionalFormatting sqref="Y870:Y871">
    <cfRule type="expression" dxfId="2093" priority="2109">
      <formula>IF(RIGHT(TEXT(Y870,"0.#"),1)=".",FALSE,TRUE)</formula>
    </cfRule>
    <cfRule type="expression" dxfId="2092" priority="2110">
      <formula>IF(RIGHT(TEXT(Y870,"0.#"),1)=".",TRUE,FALSE)</formula>
    </cfRule>
  </conditionalFormatting>
  <conditionalFormatting sqref="Y905:Y932">
    <cfRule type="expression" dxfId="2091" priority="2103">
      <formula>IF(RIGHT(TEXT(Y905,"0.#"),1)=".",FALSE,TRUE)</formula>
    </cfRule>
    <cfRule type="expression" dxfId="2090" priority="2104">
      <formula>IF(RIGHT(TEXT(Y905,"0.#"),1)=".",TRUE,FALSE)</formula>
    </cfRule>
  </conditionalFormatting>
  <conditionalFormatting sqref="Y903:Y904">
    <cfRule type="expression" dxfId="2089" priority="2097">
      <formula>IF(RIGHT(TEXT(Y903,"0.#"),1)=".",FALSE,TRUE)</formula>
    </cfRule>
    <cfRule type="expression" dxfId="2088" priority="2098">
      <formula>IF(RIGHT(TEXT(Y903,"0.#"),1)=".",TRUE,FALSE)</formula>
    </cfRule>
  </conditionalFormatting>
  <conditionalFormatting sqref="Y938:Y965">
    <cfRule type="expression" dxfId="2087" priority="2091">
      <formula>IF(RIGHT(TEXT(Y938,"0.#"),1)=".",FALSE,TRUE)</formula>
    </cfRule>
    <cfRule type="expression" dxfId="2086" priority="2092">
      <formula>IF(RIGHT(TEXT(Y938,"0.#"),1)=".",TRUE,FALSE)</formula>
    </cfRule>
  </conditionalFormatting>
  <conditionalFormatting sqref="Y936:Y937">
    <cfRule type="expression" dxfId="2085" priority="2085">
      <formula>IF(RIGHT(TEXT(Y936,"0.#"),1)=".",FALSE,TRUE)</formula>
    </cfRule>
    <cfRule type="expression" dxfId="2084" priority="2086">
      <formula>IF(RIGHT(TEXT(Y936,"0.#"),1)=".",TRUE,FALSE)</formula>
    </cfRule>
  </conditionalFormatting>
  <conditionalFormatting sqref="Y971:Y998">
    <cfRule type="expression" dxfId="2083" priority="2079">
      <formula>IF(RIGHT(TEXT(Y971,"0.#"),1)=".",FALSE,TRUE)</formula>
    </cfRule>
    <cfRule type="expression" dxfId="2082" priority="2080">
      <formula>IF(RIGHT(TEXT(Y971,"0.#"),1)=".",TRUE,FALSE)</formula>
    </cfRule>
  </conditionalFormatting>
  <conditionalFormatting sqref="Y969:Y970">
    <cfRule type="expression" dxfId="2081" priority="2073">
      <formula>IF(RIGHT(TEXT(Y969,"0.#"),1)=".",FALSE,TRUE)</formula>
    </cfRule>
    <cfRule type="expression" dxfId="2080" priority="2074">
      <formula>IF(RIGHT(TEXT(Y969,"0.#"),1)=".",TRUE,FALSE)</formula>
    </cfRule>
  </conditionalFormatting>
  <conditionalFormatting sqref="Y1004:Y1031">
    <cfRule type="expression" dxfId="2079" priority="2067">
      <formula>IF(RIGHT(TEXT(Y1004,"0.#"),1)=".",FALSE,TRUE)</formula>
    </cfRule>
    <cfRule type="expression" dxfId="2078" priority="2068">
      <formula>IF(RIGHT(TEXT(Y1004,"0.#"),1)=".",TRUE,FALSE)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2:AO899">
    <cfRule type="expression" dxfId="1997" priority="2117">
      <formula>IF(AND(AL872&gt;=0, RIGHT(TEXT(AL872,"0.#"),1)&lt;&gt;"."),TRUE,FALSE)</formula>
    </cfRule>
    <cfRule type="expression" dxfId="1996" priority="2118">
      <formula>IF(AND(AL872&gt;=0, RIGHT(TEXT(AL872,"0.#"),1)="."),TRUE,FALSE)</formula>
    </cfRule>
    <cfRule type="expression" dxfId="1995" priority="2119">
      <formula>IF(AND(AL872&lt;0, RIGHT(TEXT(AL872,"0.#"),1)&lt;&gt;"."),TRUE,FALSE)</formula>
    </cfRule>
    <cfRule type="expression" dxfId="1994" priority="2120">
      <formula>IF(AND(AL872&lt;0, RIGHT(TEXT(AL872,"0.#"),1)="."),TRUE,FALSE)</formula>
    </cfRule>
  </conditionalFormatting>
  <conditionalFormatting sqref="AL870:AO871">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5:AO932">
    <cfRule type="expression" dxfId="1989" priority="2105">
      <formula>IF(AND(AL905&gt;=0, RIGHT(TEXT(AL905,"0.#"),1)&lt;&gt;"."),TRUE,FALSE)</formula>
    </cfRule>
    <cfRule type="expression" dxfId="1988" priority="2106">
      <formula>IF(AND(AL905&gt;=0, RIGHT(TEXT(AL905,"0.#"),1)="."),TRUE,FALSE)</formula>
    </cfRule>
    <cfRule type="expression" dxfId="1987" priority="2107">
      <formula>IF(AND(AL905&lt;0, RIGHT(TEXT(AL905,"0.#"),1)&lt;&gt;"."),TRUE,FALSE)</formula>
    </cfRule>
    <cfRule type="expression" dxfId="1986" priority="2108">
      <formula>IF(AND(AL905&lt;0, RIGHT(TEXT(AL905,"0.#"),1)="."),TRUE,FALSE)</formula>
    </cfRule>
  </conditionalFormatting>
  <conditionalFormatting sqref="AL903:AO904">
    <cfRule type="expression" dxfId="1985" priority="2099">
      <formula>IF(AND(AL903&gt;=0, RIGHT(TEXT(AL903,"0.#"),1)&lt;&gt;"."),TRUE,FALSE)</formula>
    </cfRule>
    <cfRule type="expression" dxfId="1984" priority="2100">
      <formula>IF(AND(AL903&gt;=0, RIGHT(TEXT(AL903,"0.#"),1)="."),TRUE,FALSE)</formula>
    </cfRule>
    <cfRule type="expression" dxfId="1983" priority="2101">
      <formula>IF(AND(AL903&lt;0, RIGHT(TEXT(AL903,"0.#"),1)&lt;&gt;"."),TRUE,FALSE)</formula>
    </cfRule>
    <cfRule type="expression" dxfId="1982" priority="2102">
      <formula>IF(AND(AL903&lt;0, RIGHT(TEXT(AL903,"0.#"),1)="."),TRUE,FALSE)</formula>
    </cfRule>
  </conditionalFormatting>
  <conditionalFormatting sqref="AL938:AO965">
    <cfRule type="expression" dxfId="1981" priority="2093">
      <formula>IF(AND(AL938&gt;=0, RIGHT(TEXT(AL938,"0.#"),1)&lt;&gt;"."),TRUE,FALSE)</formula>
    </cfRule>
    <cfRule type="expression" dxfId="1980" priority="2094">
      <formula>IF(AND(AL938&gt;=0, RIGHT(TEXT(AL938,"0.#"),1)="."),TRUE,FALSE)</formula>
    </cfRule>
    <cfRule type="expression" dxfId="1979" priority="2095">
      <formula>IF(AND(AL938&lt;0, RIGHT(TEXT(AL938,"0.#"),1)&lt;&gt;"."),TRUE,FALSE)</formula>
    </cfRule>
    <cfRule type="expression" dxfId="1978" priority="2096">
      <formula>IF(AND(AL938&lt;0, RIGHT(TEXT(AL938,"0.#"),1)="."),TRUE,FALSE)</formula>
    </cfRule>
  </conditionalFormatting>
  <conditionalFormatting sqref="AL936:AO937">
    <cfRule type="expression" dxfId="1977" priority="2087">
      <formula>IF(AND(AL936&gt;=0, RIGHT(TEXT(AL936,"0.#"),1)&lt;&gt;"."),TRUE,FALSE)</formula>
    </cfRule>
    <cfRule type="expression" dxfId="1976" priority="2088">
      <formula>IF(AND(AL936&gt;=0, RIGHT(TEXT(AL936,"0.#"),1)="."),TRUE,FALSE)</formula>
    </cfRule>
    <cfRule type="expression" dxfId="1975" priority="2089">
      <formula>IF(AND(AL936&lt;0, RIGHT(TEXT(AL936,"0.#"),1)&lt;&gt;"."),TRUE,FALSE)</formula>
    </cfRule>
    <cfRule type="expression" dxfId="1974" priority="2090">
      <formula>IF(AND(AL936&lt;0, RIGHT(TEXT(AL936,"0.#"),1)="."),TRUE,FALSE)</formula>
    </cfRule>
  </conditionalFormatting>
  <conditionalFormatting sqref="AL971:AO998">
    <cfRule type="expression" dxfId="1973" priority="2081">
      <formula>IF(AND(AL971&gt;=0, RIGHT(TEXT(AL971,"0.#"),1)&lt;&gt;"."),TRUE,FALSE)</formula>
    </cfRule>
    <cfRule type="expression" dxfId="1972" priority="2082">
      <formula>IF(AND(AL971&gt;=0, RIGHT(TEXT(AL971,"0.#"),1)="."),TRUE,FALSE)</formula>
    </cfRule>
    <cfRule type="expression" dxfId="1971" priority="2083">
      <formula>IF(AND(AL971&lt;0, RIGHT(TEXT(AL971,"0.#"),1)&lt;&gt;"."),TRUE,FALSE)</formula>
    </cfRule>
    <cfRule type="expression" dxfId="1970" priority="2084">
      <formula>IF(AND(AL971&lt;0, RIGHT(TEXT(AL971,"0.#"),1)="."),TRUE,FALSE)</formula>
    </cfRule>
  </conditionalFormatting>
  <conditionalFormatting sqref="AL969:AO970">
    <cfRule type="expression" dxfId="1969" priority="2075">
      <formula>IF(AND(AL969&gt;=0, RIGHT(TEXT(AL969,"0.#"),1)&lt;&gt;"."),TRUE,FALSE)</formula>
    </cfRule>
    <cfRule type="expression" dxfId="1968" priority="2076">
      <formula>IF(AND(AL969&gt;=0, RIGHT(TEXT(AL969,"0.#"),1)="."),TRUE,FALSE)</formula>
    </cfRule>
    <cfRule type="expression" dxfId="1967" priority="2077">
      <formula>IF(AND(AL969&lt;0, RIGHT(TEXT(AL969,"0.#"),1)&lt;&gt;"."),TRUE,FALSE)</formula>
    </cfRule>
    <cfRule type="expression" dxfId="1966" priority="2078">
      <formula>IF(AND(AL969&lt;0, RIGHT(TEXT(AL969,"0.#"),1)="."),TRUE,FALSE)</formula>
    </cfRule>
  </conditionalFormatting>
  <conditionalFormatting sqref="AL1004: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37:AO1064">
    <cfRule type="expression" dxfId="1955" priority="2057">
      <formula>IF(AND(AL1037&gt;=0, RIGHT(TEXT(AL1037,"0.#"),1)&lt;&gt;"."),TRUE,FALSE)</formula>
    </cfRule>
    <cfRule type="expression" dxfId="1954" priority="2058">
      <formula>IF(AND(AL1037&gt;=0, RIGHT(TEXT(AL1037,"0.#"),1)="."),TRUE,FALSE)</formula>
    </cfRule>
    <cfRule type="expression" dxfId="1953" priority="2059">
      <formula>IF(AND(AL1037&lt;0, RIGHT(TEXT(AL1037,"0.#"),1)&lt;&gt;"."),TRUE,FALSE)</formula>
    </cfRule>
    <cfRule type="expression" dxfId="1952" priority="2060">
      <formula>IF(AND(AL1037&lt;0, RIGHT(TEXT(AL1037,"0.#"),1)="."),TRUE,FALSE)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AL1035:AO1036">
    <cfRule type="expression" dxfId="1949" priority="2051">
      <formula>IF(AND(AL1035&gt;=0, RIGHT(TEXT(AL1035,"0.#"),1)&lt;&gt;"."),TRUE,FALSE)</formula>
    </cfRule>
    <cfRule type="expression" dxfId="1948" priority="2052">
      <formula>IF(AND(AL1035&gt;=0, RIGHT(TEXT(AL1035,"0.#"),1)="."),TRUE,FALSE)</formula>
    </cfRule>
    <cfRule type="expression" dxfId="1947" priority="2053">
      <formula>IF(AND(AL1035&lt;0, RIGHT(TEXT(AL1035,"0.#"),1)&lt;&gt;"."),TRUE,FALSE)</formula>
    </cfRule>
    <cfRule type="expression" dxfId="1946" priority="2054">
      <formula>IF(AND(AL1035&lt;0, RIGHT(TEXT(AL1035,"0.#"),1)="."),TRUE,FALSE)</formula>
    </cfRule>
  </conditionalFormatting>
  <conditionalFormatting sqref="Y1035:Y1036">
    <cfRule type="expression" dxfId="1945" priority="2049">
      <formula>IF(RIGHT(TEXT(Y1035,"0.#"),1)=".",FALSE,TRUE)</formula>
    </cfRule>
    <cfRule type="expression" dxfId="1944" priority="2050">
      <formula>IF(RIGHT(TEXT(Y1035,"0.#"),1)=".",TRUE,FALSE)</formula>
    </cfRule>
  </conditionalFormatting>
  <conditionalFormatting sqref="AL1070:AO1097">
    <cfRule type="expression" dxfId="1943" priority="2045">
      <formula>IF(AND(AL1070&gt;=0, RIGHT(TEXT(AL1070,"0.#"),1)&lt;&gt;"."),TRUE,FALSE)</formula>
    </cfRule>
    <cfRule type="expression" dxfId="1942" priority="2046">
      <formula>IF(AND(AL1070&gt;=0, RIGHT(TEXT(AL1070,"0.#"),1)="."),TRUE,FALSE)</formula>
    </cfRule>
    <cfRule type="expression" dxfId="1941" priority="2047">
      <formula>IF(AND(AL1070&lt;0, RIGHT(TEXT(AL1070,"0.#"),1)&lt;&gt;"."),TRUE,FALSE)</formula>
    </cfRule>
    <cfRule type="expression" dxfId="1940" priority="2048">
      <formula>IF(AND(AL1070&lt;0, RIGHT(TEXT(AL1070,"0.#"),1)="."),TRUE,FALSE)</formula>
    </cfRule>
  </conditionalFormatting>
  <conditionalFormatting sqref="Y1070:Y1097">
    <cfRule type="expression" dxfId="1939" priority="2043">
      <formula>IF(RIGHT(TEXT(Y1070,"0.#"),1)=".",FALSE,TRUE)</formula>
    </cfRule>
    <cfRule type="expression" dxfId="1938" priority="2044">
      <formula>IF(RIGHT(TEXT(Y1070,"0.#"),1)=".",TRUE,FALSE)</formula>
    </cfRule>
  </conditionalFormatting>
  <conditionalFormatting sqref="AL1068:AO1069">
    <cfRule type="expression" dxfId="1937" priority="2039">
      <formula>IF(AND(AL1068&gt;=0, RIGHT(TEXT(AL1068,"0.#"),1)&lt;&gt;"."),TRUE,FALSE)</formula>
    </cfRule>
    <cfRule type="expression" dxfId="1936" priority="2040">
      <formula>IF(AND(AL1068&gt;=0, RIGHT(TEXT(AL1068,"0.#"),1)="."),TRUE,FALSE)</formula>
    </cfRule>
    <cfRule type="expression" dxfId="1935" priority="2041">
      <formula>IF(AND(AL1068&lt;0, RIGHT(TEXT(AL1068,"0.#"),1)&lt;&gt;"."),TRUE,FALSE)</formula>
    </cfRule>
    <cfRule type="expression" dxfId="1934" priority="2042">
      <formula>IF(AND(AL1068&lt;0, RIGHT(TEXT(AL1068,"0.#"),1)="."),TRUE,FALSE)</formula>
    </cfRule>
  </conditionalFormatting>
  <conditionalFormatting sqref="Y1068:Y1069">
    <cfRule type="expression" dxfId="1933" priority="2037">
      <formula>IF(RIGHT(TEXT(Y1068,"0.#"),1)=".",FALSE,TRUE)</formula>
    </cfRule>
    <cfRule type="expression" dxfId="1932" priority="2038">
      <formula>IF(RIGHT(TEXT(Y1068,"0.#"),1)=".",TRUE,FALSE)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P29:AC29">
    <cfRule type="expression" dxfId="743" priority="47">
      <formula>IF(RIGHT(TEXT(P29,"0.#"),1)=".",FALSE,TRUE)</formula>
    </cfRule>
    <cfRule type="expression" dxfId="742" priority="48">
      <formula>IF(RIGHT(TEXT(P29,"0.#"),1)=".",TRUE,FALSE)</formula>
    </cfRule>
  </conditionalFormatting>
  <conditionalFormatting sqref="W15:AC15">
    <cfRule type="expression" dxfId="741" priority="45">
      <formula>IF(RIGHT(TEXT(W15,"0.#"),1)=".",FALSE,TRUE)</formula>
    </cfRule>
    <cfRule type="expression" dxfId="740" priority="46">
      <formula>IF(RIGHT(TEXT(W15,"0.#"),1)=".",TRUE,FALSE)</formula>
    </cfRule>
  </conditionalFormatting>
  <conditionalFormatting sqref="W16:AC16">
    <cfRule type="expression" dxfId="739" priority="43">
      <formula>IF(RIGHT(TEXT(W16,"0.#"),1)=".",FALSE,TRUE)</formula>
    </cfRule>
    <cfRule type="expression" dxfId="738" priority="44">
      <formula>IF(RIGHT(TEXT(W16,"0.#"),1)=".",TRUE,FALSE)</formula>
    </cfRule>
  </conditionalFormatting>
  <conditionalFormatting sqref="W17:AC17">
    <cfRule type="expression" dxfId="737" priority="41">
      <formula>IF(RIGHT(TEXT(W17,"0.#"),1)=".",FALSE,TRUE)</formula>
    </cfRule>
    <cfRule type="expression" dxfId="736" priority="42">
      <formula>IF(RIGHT(TEXT(W17,"0.#"),1)=".",TRUE,FALSE)</formula>
    </cfRule>
  </conditionalFormatting>
  <conditionalFormatting sqref="AD15:AJ15">
    <cfRule type="expression" dxfId="735" priority="39">
      <formula>IF(RIGHT(TEXT(AD15,"0.#"),1)=".",FALSE,TRUE)</formula>
    </cfRule>
    <cfRule type="expression" dxfId="734" priority="40">
      <formula>IF(RIGHT(TEXT(AD15,"0.#"),1)=".",TRUE,FALSE)</formula>
    </cfRule>
  </conditionalFormatting>
  <conditionalFormatting sqref="AD16:AJ16">
    <cfRule type="expression" dxfId="733" priority="37">
      <formula>IF(RIGHT(TEXT(AD16,"0.#"),1)=".",FALSE,TRUE)</formula>
    </cfRule>
    <cfRule type="expression" dxfId="732" priority="38">
      <formula>IF(RIGHT(TEXT(AD16,"0.#"),1)=".",TRUE,FALSE)</formula>
    </cfRule>
  </conditionalFormatting>
  <conditionalFormatting sqref="AD17:AJ17">
    <cfRule type="expression" dxfId="731" priority="35">
      <formula>IF(RIGHT(TEXT(AD17,"0.#"),1)=".",FALSE,TRUE)</formula>
    </cfRule>
    <cfRule type="expression" dxfId="730" priority="36">
      <formula>IF(RIGHT(TEXT(AD17,"0.#"),1)=".",TRUE,FALSE)</formula>
    </cfRule>
  </conditionalFormatting>
  <conditionalFormatting sqref="AK15:AQ15">
    <cfRule type="expression" dxfId="729" priority="33">
      <formula>IF(RIGHT(TEXT(AK15,"0.#"),1)=".",FALSE,TRUE)</formula>
    </cfRule>
    <cfRule type="expression" dxfId="728" priority="34">
      <formula>IF(RIGHT(TEXT(AK15,"0.#"),1)=".",TRUE,FALSE)</formula>
    </cfRule>
  </conditionalFormatting>
  <conditionalFormatting sqref="AK16:AQ16">
    <cfRule type="expression" dxfId="727" priority="31">
      <formula>IF(RIGHT(TEXT(AK16,"0.#"),1)=".",FALSE,TRUE)</formula>
    </cfRule>
    <cfRule type="expression" dxfId="726" priority="32">
      <formula>IF(RIGHT(TEXT(AK16,"0.#"),1)=".",TRUE,FALSE)</formula>
    </cfRule>
  </conditionalFormatting>
  <conditionalFormatting sqref="AK17:AQ17">
    <cfRule type="expression" dxfId="725" priority="29">
      <formula>IF(RIGHT(TEXT(AK17,"0.#"),1)=".",FALSE,TRUE)</formula>
    </cfRule>
    <cfRule type="expression" dxfId="724" priority="30">
      <formula>IF(RIGHT(TEXT(AK17,"0.#"),1)=".",TRUE,FALSE)</formula>
    </cfRule>
  </conditionalFormatting>
  <conditionalFormatting sqref="AR13:AX13">
    <cfRule type="expression" dxfId="723" priority="25">
      <formula>IF(RIGHT(TEXT(AR13,"0.#"),1)=".",FALSE,TRUE)</formula>
    </cfRule>
    <cfRule type="expression" dxfId="722" priority="26">
      <formula>IF(RIGHT(TEXT(AR13,"0.#"),1)=".",TRUE,FALSE)</formula>
    </cfRule>
  </conditionalFormatting>
  <conditionalFormatting sqref="Y783">
    <cfRule type="expression" dxfId="721" priority="21">
      <formula>IF(RIGHT(TEXT(Y783,"0.#"),1)=".",FALSE,TRUE)</formula>
    </cfRule>
    <cfRule type="expression" dxfId="720" priority="22">
      <formula>IF(RIGHT(TEXT(Y783,"0.#"),1)=".",TRUE,FALSE)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AL837:AO838">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1102" max="49" man="1"/>
  </rowBreaks>
  <colBreaks count="1" manualBreakCount="1">
    <brk id="6"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619</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619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619</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76" sqref="BJ7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1"/>
      <c r="Z2" s="829"/>
      <c r="AA2" s="830"/>
      <c r="AB2" s="1025" t="s">
        <v>11</v>
      </c>
      <c r="AC2" s="1026"/>
      <c r="AD2" s="1027"/>
      <c r="AE2" s="1031" t="s">
        <v>555</v>
      </c>
      <c r="AF2" s="1031"/>
      <c r="AG2" s="1031"/>
      <c r="AH2" s="1031"/>
      <c r="AI2" s="1031" t="s">
        <v>552</v>
      </c>
      <c r="AJ2" s="1031"/>
      <c r="AK2" s="1031"/>
      <c r="AL2" s="1031"/>
      <c r="AM2" s="1031" t="s">
        <v>526</v>
      </c>
      <c r="AN2" s="1031"/>
      <c r="AO2" s="103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8"/>
      <c r="I4" s="998"/>
      <c r="J4" s="998"/>
      <c r="K4" s="998"/>
      <c r="L4" s="998"/>
      <c r="M4" s="998"/>
      <c r="N4" s="998"/>
      <c r="O4" s="999"/>
      <c r="P4" s="105"/>
      <c r="Q4" s="1006"/>
      <c r="R4" s="1006"/>
      <c r="S4" s="1006"/>
      <c r="T4" s="1006"/>
      <c r="U4" s="1006"/>
      <c r="V4" s="1006"/>
      <c r="W4" s="1006"/>
      <c r="X4" s="1007"/>
      <c r="Y4" s="1016" t="s">
        <v>12</v>
      </c>
      <c r="Z4" s="1017"/>
      <c r="AA4" s="1018"/>
      <c r="AB4" s="461"/>
      <c r="AC4" s="1020"/>
      <c r="AD4" s="102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301</v>
      </c>
      <c r="AC6" s="1015"/>
      <c r="AD6" s="101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1"/>
      <c r="Z9" s="829"/>
      <c r="AA9" s="830"/>
      <c r="AB9" s="1025" t="s">
        <v>11</v>
      </c>
      <c r="AC9" s="1026"/>
      <c r="AD9" s="1027"/>
      <c r="AE9" s="1031" t="s">
        <v>556</v>
      </c>
      <c r="AF9" s="1031"/>
      <c r="AG9" s="1031"/>
      <c r="AH9" s="1031"/>
      <c r="AI9" s="1031" t="s">
        <v>552</v>
      </c>
      <c r="AJ9" s="1031"/>
      <c r="AK9" s="1031"/>
      <c r="AL9" s="1031"/>
      <c r="AM9" s="1031" t="s">
        <v>526</v>
      </c>
      <c r="AN9" s="1031"/>
      <c r="AO9" s="103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8"/>
      <c r="I11" s="998"/>
      <c r="J11" s="998"/>
      <c r="K11" s="998"/>
      <c r="L11" s="998"/>
      <c r="M11" s="998"/>
      <c r="N11" s="998"/>
      <c r="O11" s="999"/>
      <c r="P11" s="105"/>
      <c r="Q11" s="1006"/>
      <c r="R11" s="1006"/>
      <c r="S11" s="1006"/>
      <c r="T11" s="1006"/>
      <c r="U11" s="1006"/>
      <c r="V11" s="1006"/>
      <c r="W11" s="1006"/>
      <c r="X11" s="1007"/>
      <c r="Y11" s="1016" t="s">
        <v>12</v>
      </c>
      <c r="Z11" s="1017"/>
      <c r="AA11" s="1018"/>
      <c r="AB11" s="461"/>
      <c r="AC11" s="1020"/>
      <c r="AD11" s="102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301</v>
      </c>
      <c r="AC13" s="1015"/>
      <c r="AD13" s="101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1"/>
      <c r="Z16" s="829"/>
      <c r="AA16" s="830"/>
      <c r="AB16" s="1025" t="s">
        <v>11</v>
      </c>
      <c r="AC16" s="1026"/>
      <c r="AD16" s="1027"/>
      <c r="AE16" s="1031" t="s">
        <v>555</v>
      </c>
      <c r="AF16" s="1031"/>
      <c r="AG16" s="1031"/>
      <c r="AH16" s="1031"/>
      <c r="AI16" s="1031" t="s">
        <v>553</v>
      </c>
      <c r="AJ16" s="1031"/>
      <c r="AK16" s="1031"/>
      <c r="AL16" s="1031"/>
      <c r="AM16" s="1031" t="s">
        <v>526</v>
      </c>
      <c r="AN16" s="1031"/>
      <c r="AO16" s="103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8"/>
      <c r="I18" s="998"/>
      <c r="J18" s="998"/>
      <c r="K18" s="998"/>
      <c r="L18" s="998"/>
      <c r="M18" s="998"/>
      <c r="N18" s="998"/>
      <c r="O18" s="999"/>
      <c r="P18" s="105"/>
      <c r="Q18" s="1006"/>
      <c r="R18" s="1006"/>
      <c r="S18" s="1006"/>
      <c r="T18" s="1006"/>
      <c r="U18" s="1006"/>
      <c r="V18" s="1006"/>
      <c r="W18" s="1006"/>
      <c r="X18" s="1007"/>
      <c r="Y18" s="1016" t="s">
        <v>12</v>
      </c>
      <c r="Z18" s="1017"/>
      <c r="AA18" s="1018"/>
      <c r="AB18" s="461"/>
      <c r="AC18" s="1020"/>
      <c r="AD18" s="102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301</v>
      </c>
      <c r="AC20" s="1015"/>
      <c r="AD20" s="101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1"/>
      <c r="Z23" s="829"/>
      <c r="AA23" s="830"/>
      <c r="AB23" s="1025" t="s">
        <v>11</v>
      </c>
      <c r="AC23" s="1026"/>
      <c r="AD23" s="1027"/>
      <c r="AE23" s="1031" t="s">
        <v>557</v>
      </c>
      <c r="AF23" s="1031"/>
      <c r="AG23" s="1031"/>
      <c r="AH23" s="1031"/>
      <c r="AI23" s="1031" t="s">
        <v>552</v>
      </c>
      <c r="AJ23" s="1031"/>
      <c r="AK23" s="1031"/>
      <c r="AL23" s="1031"/>
      <c r="AM23" s="1031" t="s">
        <v>526</v>
      </c>
      <c r="AN23" s="1031"/>
      <c r="AO23" s="103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8"/>
      <c r="I25" s="998"/>
      <c r="J25" s="998"/>
      <c r="K25" s="998"/>
      <c r="L25" s="998"/>
      <c r="M25" s="998"/>
      <c r="N25" s="998"/>
      <c r="O25" s="999"/>
      <c r="P25" s="105"/>
      <c r="Q25" s="1006"/>
      <c r="R25" s="1006"/>
      <c r="S25" s="1006"/>
      <c r="T25" s="1006"/>
      <c r="U25" s="1006"/>
      <c r="V25" s="1006"/>
      <c r="W25" s="1006"/>
      <c r="X25" s="1007"/>
      <c r="Y25" s="1016" t="s">
        <v>12</v>
      </c>
      <c r="Z25" s="1017"/>
      <c r="AA25" s="1018"/>
      <c r="AB25" s="461"/>
      <c r="AC25" s="1020"/>
      <c r="AD25" s="102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301</v>
      </c>
      <c r="AC27" s="1015"/>
      <c r="AD27" s="101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1"/>
      <c r="Z30" s="829"/>
      <c r="AA30" s="830"/>
      <c r="AB30" s="1025" t="s">
        <v>11</v>
      </c>
      <c r="AC30" s="1026"/>
      <c r="AD30" s="1027"/>
      <c r="AE30" s="1031" t="s">
        <v>555</v>
      </c>
      <c r="AF30" s="1031"/>
      <c r="AG30" s="1031"/>
      <c r="AH30" s="1031"/>
      <c r="AI30" s="1031" t="s">
        <v>552</v>
      </c>
      <c r="AJ30" s="1031"/>
      <c r="AK30" s="1031"/>
      <c r="AL30" s="1031"/>
      <c r="AM30" s="1031" t="s">
        <v>550</v>
      </c>
      <c r="AN30" s="1031"/>
      <c r="AO30" s="103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8"/>
      <c r="I32" s="998"/>
      <c r="J32" s="998"/>
      <c r="K32" s="998"/>
      <c r="L32" s="998"/>
      <c r="M32" s="998"/>
      <c r="N32" s="998"/>
      <c r="O32" s="999"/>
      <c r="P32" s="105"/>
      <c r="Q32" s="1006"/>
      <c r="R32" s="1006"/>
      <c r="S32" s="1006"/>
      <c r="T32" s="1006"/>
      <c r="U32" s="1006"/>
      <c r="V32" s="1006"/>
      <c r="W32" s="1006"/>
      <c r="X32" s="1007"/>
      <c r="Y32" s="1016" t="s">
        <v>12</v>
      </c>
      <c r="Z32" s="1017"/>
      <c r="AA32" s="1018"/>
      <c r="AB32" s="461"/>
      <c r="AC32" s="1020"/>
      <c r="AD32" s="102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301</v>
      </c>
      <c r="AC34" s="1015"/>
      <c r="AD34" s="101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1"/>
      <c r="Z37" s="829"/>
      <c r="AA37" s="830"/>
      <c r="AB37" s="1025" t="s">
        <v>11</v>
      </c>
      <c r="AC37" s="1026"/>
      <c r="AD37" s="1027"/>
      <c r="AE37" s="1031" t="s">
        <v>557</v>
      </c>
      <c r="AF37" s="1031"/>
      <c r="AG37" s="1031"/>
      <c r="AH37" s="1031"/>
      <c r="AI37" s="1031" t="s">
        <v>554</v>
      </c>
      <c r="AJ37" s="1031"/>
      <c r="AK37" s="1031"/>
      <c r="AL37" s="1031"/>
      <c r="AM37" s="1031" t="s">
        <v>551</v>
      </c>
      <c r="AN37" s="1031"/>
      <c r="AO37" s="103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8"/>
      <c r="I39" s="998"/>
      <c r="J39" s="998"/>
      <c r="K39" s="998"/>
      <c r="L39" s="998"/>
      <c r="M39" s="998"/>
      <c r="N39" s="998"/>
      <c r="O39" s="999"/>
      <c r="P39" s="105"/>
      <c r="Q39" s="1006"/>
      <c r="R39" s="1006"/>
      <c r="S39" s="1006"/>
      <c r="T39" s="1006"/>
      <c r="U39" s="1006"/>
      <c r="V39" s="1006"/>
      <c r="W39" s="1006"/>
      <c r="X39" s="1007"/>
      <c r="Y39" s="1016" t="s">
        <v>12</v>
      </c>
      <c r="Z39" s="1017"/>
      <c r="AA39" s="1018"/>
      <c r="AB39" s="461"/>
      <c r="AC39" s="1020"/>
      <c r="AD39" s="102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301</v>
      </c>
      <c r="AC41" s="1015"/>
      <c r="AD41" s="101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1"/>
      <c r="Z44" s="829"/>
      <c r="AA44" s="830"/>
      <c r="AB44" s="1025" t="s">
        <v>11</v>
      </c>
      <c r="AC44" s="1026"/>
      <c r="AD44" s="1027"/>
      <c r="AE44" s="1031" t="s">
        <v>555</v>
      </c>
      <c r="AF44" s="1031"/>
      <c r="AG44" s="1031"/>
      <c r="AH44" s="1031"/>
      <c r="AI44" s="1031" t="s">
        <v>552</v>
      </c>
      <c r="AJ44" s="1031"/>
      <c r="AK44" s="1031"/>
      <c r="AL44" s="1031"/>
      <c r="AM44" s="1031" t="s">
        <v>526</v>
      </c>
      <c r="AN44" s="1031"/>
      <c r="AO44" s="103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8"/>
      <c r="I46" s="998"/>
      <c r="J46" s="998"/>
      <c r="K46" s="998"/>
      <c r="L46" s="998"/>
      <c r="M46" s="998"/>
      <c r="N46" s="998"/>
      <c r="O46" s="999"/>
      <c r="P46" s="105"/>
      <c r="Q46" s="1006"/>
      <c r="R46" s="1006"/>
      <c r="S46" s="1006"/>
      <c r="T46" s="1006"/>
      <c r="U46" s="1006"/>
      <c r="V46" s="1006"/>
      <c r="W46" s="1006"/>
      <c r="X46" s="1007"/>
      <c r="Y46" s="1016" t="s">
        <v>12</v>
      </c>
      <c r="Z46" s="1017"/>
      <c r="AA46" s="1018"/>
      <c r="AB46" s="461"/>
      <c r="AC46" s="1020"/>
      <c r="AD46" s="102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301</v>
      </c>
      <c r="AC48" s="1015"/>
      <c r="AD48" s="101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1"/>
      <c r="Z51" s="829"/>
      <c r="AA51" s="830"/>
      <c r="AB51" s="557" t="s">
        <v>11</v>
      </c>
      <c r="AC51" s="1026"/>
      <c r="AD51" s="1027"/>
      <c r="AE51" s="1031" t="s">
        <v>555</v>
      </c>
      <c r="AF51" s="1031"/>
      <c r="AG51" s="1031"/>
      <c r="AH51" s="1031"/>
      <c r="AI51" s="1031" t="s">
        <v>552</v>
      </c>
      <c r="AJ51" s="1031"/>
      <c r="AK51" s="1031"/>
      <c r="AL51" s="1031"/>
      <c r="AM51" s="1031" t="s">
        <v>526</v>
      </c>
      <c r="AN51" s="1031"/>
      <c r="AO51" s="103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8"/>
      <c r="I53" s="998"/>
      <c r="J53" s="998"/>
      <c r="K53" s="998"/>
      <c r="L53" s="998"/>
      <c r="M53" s="998"/>
      <c r="N53" s="998"/>
      <c r="O53" s="999"/>
      <c r="P53" s="105"/>
      <c r="Q53" s="1006"/>
      <c r="R53" s="1006"/>
      <c r="S53" s="1006"/>
      <c r="T53" s="1006"/>
      <c r="U53" s="1006"/>
      <c r="V53" s="1006"/>
      <c r="W53" s="1006"/>
      <c r="X53" s="1007"/>
      <c r="Y53" s="1016" t="s">
        <v>12</v>
      </c>
      <c r="Z53" s="1017"/>
      <c r="AA53" s="1018"/>
      <c r="AB53" s="461"/>
      <c r="AC53" s="1020"/>
      <c r="AD53" s="102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301</v>
      </c>
      <c r="AC55" s="1015"/>
      <c r="AD55" s="101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1"/>
      <c r="Z58" s="829"/>
      <c r="AA58" s="830"/>
      <c r="AB58" s="1025" t="s">
        <v>11</v>
      </c>
      <c r="AC58" s="1026"/>
      <c r="AD58" s="1027"/>
      <c r="AE58" s="1031" t="s">
        <v>555</v>
      </c>
      <c r="AF58" s="1031"/>
      <c r="AG58" s="1031"/>
      <c r="AH58" s="1031"/>
      <c r="AI58" s="1031" t="s">
        <v>552</v>
      </c>
      <c r="AJ58" s="1031"/>
      <c r="AK58" s="1031"/>
      <c r="AL58" s="1031"/>
      <c r="AM58" s="1031" t="s">
        <v>526</v>
      </c>
      <c r="AN58" s="1031"/>
      <c r="AO58" s="103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8"/>
      <c r="I60" s="998"/>
      <c r="J60" s="998"/>
      <c r="K60" s="998"/>
      <c r="L60" s="998"/>
      <c r="M60" s="998"/>
      <c r="N60" s="998"/>
      <c r="O60" s="999"/>
      <c r="P60" s="105"/>
      <c r="Q60" s="1006"/>
      <c r="R60" s="1006"/>
      <c r="S60" s="1006"/>
      <c r="T60" s="1006"/>
      <c r="U60" s="1006"/>
      <c r="V60" s="1006"/>
      <c r="W60" s="1006"/>
      <c r="X60" s="1007"/>
      <c r="Y60" s="1016" t="s">
        <v>12</v>
      </c>
      <c r="Z60" s="1017"/>
      <c r="AA60" s="1018"/>
      <c r="AB60" s="461"/>
      <c r="AC60" s="1020"/>
      <c r="AD60" s="102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301</v>
      </c>
      <c r="AC62" s="1015"/>
      <c r="AD62" s="101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1"/>
      <c r="Z65" s="829"/>
      <c r="AA65" s="830"/>
      <c r="AB65" s="1025" t="s">
        <v>11</v>
      </c>
      <c r="AC65" s="1026"/>
      <c r="AD65" s="1027"/>
      <c r="AE65" s="1031" t="s">
        <v>555</v>
      </c>
      <c r="AF65" s="1031"/>
      <c r="AG65" s="1031"/>
      <c r="AH65" s="1031"/>
      <c r="AI65" s="1031" t="s">
        <v>552</v>
      </c>
      <c r="AJ65" s="1031"/>
      <c r="AK65" s="1031"/>
      <c r="AL65" s="1031"/>
      <c r="AM65" s="1031" t="s">
        <v>526</v>
      </c>
      <c r="AN65" s="1031"/>
      <c r="AO65" s="103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8"/>
      <c r="I67" s="998"/>
      <c r="J67" s="998"/>
      <c r="K67" s="998"/>
      <c r="L67" s="998"/>
      <c r="M67" s="998"/>
      <c r="N67" s="998"/>
      <c r="O67" s="999"/>
      <c r="P67" s="105"/>
      <c r="Q67" s="1006"/>
      <c r="R67" s="1006"/>
      <c r="S67" s="1006"/>
      <c r="T67" s="1006"/>
      <c r="U67" s="1006"/>
      <c r="V67" s="1006"/>
      <c r="W67" s="1006"/>
      <c r="X67" s="1007"/>
      <c r="Y67" s="1016" t="s">
        <v>12</v>
      </c>
      <c r="Z67" s="1017"/>
      <c r="AA67" s="1018"/>
      <c r="AB67" s="461"/>
      <c r="AC67" s="1020"/>
      <c r="AD67" s="102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4"/>
      <c r="B15" s="1045"/>
      <c r="C15" s="1045"/>
      <c r="D15" s="1045"/>
      <c r="E15" s="1045"/>
      <c r="F15" s="104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4"/>
      <c r="B16" s="1045"/>
      <c r="C16" s="1045"/>
      <c r="D16" s="1045"/>
      <c r="E16" s="1045"/>
      <c r="F16" s="1046"/>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4"/>
      <c r="B28" s="1045"/>
      <c r="C28" s="1045"/>
      <c r="D28" s="1045"/>
      <c r="E28" s="1045"/>
      <c r="F28" s="104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4"/>
      <c r="B29" s="1045"/>
      <c r="C29" s="1045"/>
      <c r="D29" s="1045"/>
      <c r="E29" s="1045"/>
      <c r="F29" s="1046"/>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4"/>
      <c r="B41" s="1045"/>
      <c r="C41" s="1045"/>
      <c r="D41" s="1045"/>
      <c r="E41" s="1045"/>
      <c r="F41" s="104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4"/>
      <c r="B42" s="1045"/>
      <c r="C42" s="1045"/>
      <c r="D42" s="1045"/>
      <c r="E42" s="1045"/>
      <c r="F42" s="1046"/>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4"/>
      <c r="B56" s="1045"/>
      <c r="C56" s="1045"/>
      <c r="D56" s="1045"/>
      <c r="E56" s="1045"/>
      <c r="F56" s="1046"/>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4"/>
      <c r="B68" s="1045"/>
      <c r="C68" s="1045"/>
      <c r="D68" s="1045"/>
      <c r="E68" s="1045"/>
      <c r="F68" s="104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4"/>
      <c r="B69" s="1045"/>
      <c r="C69" s="1045"/>
      <c r="D69" s="1045"/>
      <c r="E69" s="1045"/>
      <c r="F69" s="1046"/>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4"/>
      <c r="B81" s="1045"/>
      <c r="C81" s="1045"/>
      <c r="D81" s="1045"/>
      <c r="E81" s="1045"/>
      <c r="F81" s="104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4"/>
      <c r="B82" s="1045"/>
      <c r="C82" s="1045"/>
      <c r="D82" s="1045"/>
      <c r="E82" s="1045"/>
      <c r="F82" s="1046"/>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4"/>
      <c r="B94" s="1045"/>
      <c r="C94" s="1045"/>
      <c r="D94" s="1045"/>
      <c r="E94" s="1045"/>
      <c r="F94" s="104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4"/>
      <c r="B95" s="1045"/>
      <c r="C95" s="1045"/>
      <c r="D95" s="1045"/>
      <c r="E95" s="1045"/>
      <c r="F95" s="1046"/>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4"/>
      <c r="B109" s="1045"/>
      <c r="C109" s="1045"/>
      <c r="D109" s="1045"/>
      <c r="E109" s="1045"/>
      <c r="F109" s="1046"/>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4"/>
      <c r="B121" s="1045"/>
      <c r="C121" s="1045"/>
      <c r="D121" s="1045"/>
      <c r="E121" s="1045"/>
      <c r="F121" s="104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4"/>
      <c r="B122" s="1045"/>
      <c r="C122" s="1045"/>
      <c r="D122" s="1045"/>
      <c r="E122" s="1045"/>
      <c r="F122" s="1046"/>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4"/>
      <c r="B134" s="1045"/>
      <c r="C134" s="1045"/>
      <c r="D134" s="1045"/>
      <c r="E134" s="1045"/>
      <c r="F134" s="104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4"/>
      <c r="B135" s="1045"/>
      <c r="C135" s="1045"/>
      <c r="D135" s="1045"/>
      <c r="E135" s="1045"/>
      <c r="F135" s="1046"/>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4"/>
      <c r="B147" s="1045"/>
      <c r="C147" s="1045"/>
      <c r="D147" s="1045"/>
      <c r="E147" s="1045"/>
      <c r="F147" s="104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4"/>
      <c r="B148" s="1045"/>
      <c r="C148" s="1045"/>
      <c r="D148" s="1045"/>
      <c r="E148" s="1045"/>
      <c r="F148" s="1046"/>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4"/>
      <c r="B162" s="1045"/>
      <c r="C162" s="1045"/>
      <c r="D162" s="1045"/>
      <c r="E162" s="1045"/>
      <c r="F162" s="1046"/>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4"/>
      <c r="B174" s="1045"/>
      <c r="C174" s="1045"/>
      <c r="D174" s="1045"/>
      <c r="E174" s="1045"/>
      <c r="F174" s="104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4"/>
      <c r="B175" s="1045"/>
      <c r="C175" s="1045"/>
      <c r="D175" s="1045"/>
      <c r="E175" s="1045"/>
      <c r="F175" s="1046"/>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4"/>
      <c r="B187" s="1045"/>
      <c r="C187" s="1045"/>
      <c r="D187" s="1045"/>
      <c r="E187" s="1045"/>
      <c r="F187" s="104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4"/>
      <c r="B188" s="1045"/>
      <c r="C188" s="1045"/>
      <c r="D188" s="1045"/>
      <c r="E188" s="1045"/>
      <c r="F188" s="1046"/>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4"/>
      <c r="B200" s="1045"/>
      <c r="C200" s="1045"/>
      <c r="D200" s="1045"/>
      <c r="E200" s="1045"/>
      <c r="F200" s="104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4"/>
      <c r="B201" s="1045"/>
      <c r="C201" s="1045"/>
      <c r="D201" s="1045"/>
      <c r="E201" s="1045"/>
      <c r="F201" s="1046"/>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4"/>
      <c r="B215" s="1045"/>
      <c r="C215" s="1045"/>
      <c r="D215" s="1045"/>
      <c r="E215" s="1045"/>
      <c r="F215" s="1046"/>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4"/>
      <c r="B227" s="1045"/>
      <c r="C227" s="1045"/>
      <c r="D227" s="1045"/>
      <c r="E227" s="1045"/>
      <c r="F227" s="104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4"/>
      <c r="B228" s="1045"/>
      <c r="C228" s="1045"/>
      <c r="D228" s="1045"/>
      <c r="E228" s="1045"/>
      <c r="F228" s="1046"/>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4"/>
      <c r="B240" s="1045"/>
      <c r="C240" s="1045"/>
      <c r="D240" s="1045"/>
      <c r="E240" s="1045"/>
      <c r="F240" s="104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4"/>
      <c r="B241" s="1045"/>
      <c r="C241" s="1045"/>
      <c r="D241" s="1045"/>
      <c r="E241" s="1045"/>
      <c r="F241" s="1046"/>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4"/>
      <c r="B253" s="1045"/>
      <c r="C253" s="1045"/>
      <c r="D253" s="1045"/>
      <c r="E253" s="1045"/>
      <c r="F253" s="104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4"/>
      <c r="B254" s="1045"/>
      <c r="C254" s="1045"/>
      <c r="D254" s="1045"/>
      <c r="E254" s="1045"/>
      <c r="F254" s="1046"/>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2020-11-11T06:27:03Z</cp:lastPrinted>
  <dcterms:created xsi:type="dcterms:W3CDTF">2012-03-13T00:50:25Z</dcterms:created>
  <dcterms:modified xsi:type="dcterms:W3CDTF">2020-11-11T12:53:43Z</dcterms:modified>
</cp:coreProperties>
</file>