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15000_政策統括官　参事官室（情報化担当）\情報総務係\■予算要求関係\令和２年度予算\○20190809①行政事業レビューシート（最終公表版）、②概算要求反映状況調（事業単位整理表）\提出版\外部有識者点検対象外\その他の事業\更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<sst xmlns="http://schemas.openxmlformats.org/spreadsheetml/2006/main" count="2929" uniqueCount="653">
  <si>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</si>
  <si>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</si>
  <si>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</si>
  <si>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</si>
  <si>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</si>
  <si>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</si>
  <si>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</si>
  <si>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</si>
  <si>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</si>
  <si>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</si>
  <si>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</si>
  <si>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</si>
  <si>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</si>
  <si>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</si>
  <si>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</si>
  <si>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</si>
  <si>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</si>
  <si>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</si>
  <si>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</si>
  <si>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</si>
  <si>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</si>
  <si>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</si>
  <si>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</si>
  <si>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</si>
  <si>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</si>
  <si>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</si>
  <si>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</si>
  <si>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</si>
  <si>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</si>
  <si>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</si>
  <si>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</si>
  <si>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</si>
  <si>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</si>
  <si>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</si>
  <si>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</si>
  <si>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</si>
  <si>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</si>
  <si>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</si>
  <si>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</si>
  <si>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</si>
  <si>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</si>
  <si>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</si>
  <si>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</si>
  <si>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</si>
  <si>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</si>
  <si>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</si>
  <si>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</si>
  <si>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</si>
  <si>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</si>
  <si>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</si>
  <si>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</si>
  <si>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</si>
  <si>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</si>
  <si>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</si>
  <si>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</si>
  <si>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</si>
  <si>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</si>
  <si>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</si>
  <si>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</si>
  <si>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</si>
  <si>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</si>
  <si>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</si>
  <si>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</si>
  <si>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</si>
  <si>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</si>
  <si>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</si>
  <si>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</si>
  <si>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</si>
  <si>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</si>
  <si>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</si>
  <si>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</si>
  <si>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</si>
  <si>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</si>
  <si>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</si>
  <si>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</si>
  <si>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</si>
  <si>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</si>
  <si>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</si>
  <si>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</si>
  <si>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</si>
  <si>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</si>
  <si>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</si>
  <si>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</si>
  <si>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</si>
  <si>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</si>
  <si>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</si>
  <si>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</si>
  <si>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</si>
  <si>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</si>
  <si>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</si>
  <si>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</si>
  <si>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</si>
  <si>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</si>
  <si>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</si>
  <si>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</si>
  <si>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</si>
  <si>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</si>
  <si>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</si>
  <si>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</si>
  <si>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</si>
  <si>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</si>
  <si>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</si>
  <si>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</si>
  <si>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</si>
  <si>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</si>
  <si>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</si>
  <si>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</si>
  <si>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</si>
  <si>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</si>
  <si>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</si>
  <si>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</si>
  <si>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</si>
  <si>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</si>
  <si>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</si>
  <si>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</si>
  <si>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</si>
  <si>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</si>
  <si>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</si>
  <si>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</si>
  <si>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</si>
  <si>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</si>
  <si>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</si>
  <si>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</si>
  <si>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</si>
  <si>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</si>
  <si>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</si>
  <si>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</si>
  <si>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</si>
  <si>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</si>
  <si>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</si>
  <si>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</si>
  <si>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</si>
  <si>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</si>
  <si>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</si>
  <si>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</si>
  <si>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</si>
  <si>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</si>
  <si>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</si>
  <si>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</si>
  <si>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</si>
  <si>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</si>
  <si>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</si>
  <si>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</si>
  <si>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</si>
  <si>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</si>
  <si>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</si>
  <si>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</si>
  <si>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</si>
  <si>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</si>
  <si>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</si>
  <si>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</si>
  <si>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</si>
  <si>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</si>
  <si>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</si>
  <si>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</si>
  <si>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</si>
  <si>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</si>
  <si>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</si>
  <si>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</si>
  <si>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</si>
  <si>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</si>
  <si>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</si>
  <si>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</si>
  <si>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</si>
  <si>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</si>
  <si>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</si>
  <si>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</si>
  <si>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</si>
  <si>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</si>
  <si>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</si>
  <si>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</si>
  <si>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</si>
  <si>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</si>
  <si>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</si>
  <si>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</si>
  <si>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</si>
  <si>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</si>
  <si>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</si>
  <si>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</si>
  <si>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</si>
  <si>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</si>
  <si>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</si>
  <si>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</si>
  <si>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</si>
  <si>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</si>
  <si>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</si>
  <si>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</si>
  <si>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</si>
  <si>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</si>
  <si>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</si>
  <si>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</si>
  <si>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</si>
  <si>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</si>
  <si>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</si>
  <si>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</si>
  <si>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</si>
  <si>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</si>
  <si>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</si>
  <si>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</si>
  <si>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</si>
  <si>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</si>
  <si>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</si>
  <si>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</si>
  <si>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</si>
  <si>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</si>
  <si>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</si>
  <si>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</si>
  <si>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</si>
  <si>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</si>
  <si>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</si>
  <si>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</si>
  <si>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</si>
  <si>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</si>
  <si>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</si>
  <si>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</si>
  <si>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</si>
  <si>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</si>
  <si>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</si>
  <si>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</si>
  <si>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</si>
  <si>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</si>
  <si>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</si>
  <si>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</si>
  <si>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</si>
  <si>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</si>
  <si>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</si>
  <si>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</si>
  <si>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</si>
  <si>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</si>
  <si>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</si>
  <si>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</si>
  <si>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</si>
  <si>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</si>
  <si>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</si>
  <si>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</si>
  <si>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</si>
  <si>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</si>
  <si>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</si>
  <si>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</si>
  <si>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</si>
  <si>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</si>
  <si>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</si>
  <si>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</si>
  <si>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</si>
  <si>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</si>
  <si>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</si>
  <si>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</si>
  <si>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</si>
  <si>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</si>
  <si>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</si>
  <si>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</si>
  <si>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</si>
  <si>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</si>
  <si>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</si>
  <si>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</si>
  <si>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</si>
  <si>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</si>
  <si>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</si>
  <si>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</si>
  <si>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</si>
  <si>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</si>
  <si>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</si>
  <si>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</si>
  <si>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</si>
  <si>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</si>
  <si>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</si>
  <si>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</si>
  <si>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</si>
  <si>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</si>
  <si>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</si>
  <si>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</si>
  <si>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</si>
  <si>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</si>
  <si>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</si>
  <si>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</si>
  <si>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</si>
  <si>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</si>
  <si>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</si>
  <si>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</si>
  <si>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</si>
  <si>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</si>
  <si>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</si>
  <si>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</si>
  <si>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</si>
  <si>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</si>
  <si>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</si>
  <si>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</si>
  <si>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</si>
  <si>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</si>
  <si>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</si>
  <si>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</si>
  <si>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</si>
  <si>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</si>
  <si>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</si>
  <si>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</si>
  <si>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</si>
  <si>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</si>
  <si>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</si>
  <si>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</si>
  <si>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</si>
  <si>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</si>
  <si>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</si>
  <si>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</si>
  <si>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</si>
  <si>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</si>
  <si>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</si>
  <si>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</si>
  <si>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</si>
  <si>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</si>
  <si>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</si>
  <si>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</si>
  <si>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</si>
  <si>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</si>
  <si>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</si>
  <si>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</si>
  <si>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</si>
  <si>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</si>
  <si>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</si>
  <si>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</si>
  <si>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</si>
  <si>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</si>
  <si>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</si>
  <si>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</si>
  <si>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</si>
  <si>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</si>
  <si>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</si>
  <si>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</si>
  <si>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</si>
  <si>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</si>
  <si>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</si>
  <si>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</si>
  <si>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</si>
  <si>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</si>
  <si>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</si>
  <si>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</si>
  <si>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</si>
  <si>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</si>
  <si>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</si>
  <si>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</si>
  <si>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</si>
  <si>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</si>
  <si>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</si>
  <si>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</si>
  <si>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</si>
  <si>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</si>
  <si>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</si>
  <si>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</si>
  <si>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</si>
  <si>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</si>
  <si>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</si>
  <si>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</si>
  <si>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</si>
  <si>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</si>
  <si>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</si>
  <si>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</si>
  <si>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</si>
  <si>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</si>
  <si>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</si>
  <si>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</si>
  <si>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</si>
  <si>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</si>
  <si>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</si>
  <si>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</si>
  <si>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</si>
  <si>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</si>
  <si>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</si>
  <si>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</si>
  <si>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</si>
  <si>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</si>
  <si>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</si>
  <si>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</si>
  <si>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</si>
  <si>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</si>
  <si>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</si>
  <si>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</si>
  <si>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</si>
  <si>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</si>
  <si>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</si>
  <si>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</si>
  <si>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</si>
  <si>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</si>
  <si>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</si>
  <si>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</si>
  <si>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</si>
  <si>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</si>
  <si>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</si>
  <si>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</si>
  <si>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</si>
  <si>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</si>
  <si>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</si>
  <si>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</si>
  <si>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</si>
  <si>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</si>
  <si>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</si>
  <si>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</si>
  <si>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</si>
  <si>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</si>
  <si>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</si>
  <si>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</si>
  <si>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</si>
  <si>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</si>
  <si>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</si>
  <si>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</si>
  <si>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</si>
  <si>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</si>
  <si>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</si>
  <si>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</si>
  <si>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</si>
  <si>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</si>
  <si>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</si>
  <si>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</si>
  <si>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</si>
  <si>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</si>
  <si>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</si>
  <si>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</si>
  <si>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</si>
  <si>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</si>
  <si>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</si>
  <si>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</si>
  <si>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</si>
  <si>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</si>
  <si>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</si>
  <si>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</si>
  <si>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</si>
  <si>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</si>
  <si>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</si>
  <si>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</si>
  <si>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</si>
  <si>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</si>
  <si>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</si>
  <si>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</si>
  <si>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</si>
  <si>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</si>
  <si>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</si>
  <si>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</si>
  <si>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</si>
  <si>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</si>
  <si>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</si>
  <si>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</si>
  <si>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</si>
  <si>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</si>
  <si>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</si>
  <si>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</si>
  <si>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</si>
  <si>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</si>
  <si>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</si>
  <si>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</si>
  <si>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</si>
  <si>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</si>
  <si>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</si>
  <si>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</si>
  <si>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</si>
  <si>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</si>
  <si>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</si>
  <si>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</si>
  <si>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</si>
  <si>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</si>
  <si>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</si>
  <si>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</si>
  <si>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</si>
  <si>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</si>
  <si>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</si>
  <si>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</si>
  <si>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</si>
  <si>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</si>
  <si>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</si>
  <si>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</si>
  <si>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</si>
  <si>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</si>
  <si>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</si>
  <si>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</si>
  <si>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</si>
  <si>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</si>
  <si>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</si>
  <si>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</si>
  <si>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</si>
  <si>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</si>
  <si>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</si>
  <si>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</si>
  <si>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</si>
  <si>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</si>
  <si>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</si>
  <si>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</si>
  <si>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</si>
  <si>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</si>
  <si>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</si>
  <si>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</si>
  <si>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</si>
  <si>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</si>
  <si>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</si>
  <si>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</si>
  <si>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</si>
  <si>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</si>
  <si>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</si>
  <si>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</si>
  <si>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</si>
  <si>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</si>
  <si>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</si>
  <si>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</si>
  <si>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</si>
  <si>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</si>
  <si>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</si>
  <si>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</si>
  <si>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</si>
  <si>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</si>
  <si>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</si>
  <si>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</si>
  <si>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</si>
  <si>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</si>
  <si>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</si>
  <si>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</si>
  <si>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</si>
  <si>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</si>
  <si>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</si>
  <si>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</si>
  <si>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</si>
  <si>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</si>
  <si>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</si>
  <si>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</si>
  <si>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</si>
  <si>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</si>
  <si>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</si>
  <si>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</si>
  <si>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</si>
  <si>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</si>
  <si>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</si>
  <si>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</si>
  <si>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</si>
  <si>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</si>
  <si>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</si>
  <si>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</si>
  <si>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</si>
  <si>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</si>
  <si>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</si>
  <si>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</si>
  <si>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</si>
  <si>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</si>
  <si>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</si>
  <si>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</si>
  <si>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</si>
  <si>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</si>
  <si>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</si>
  <si>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</si>
  <si>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</si>
  <si>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</si>
  <si>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</si>
  <si>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</si>
  <si>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</si>
  <si>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</si>
  <si>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</si>
  <si>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</si>
  <si>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</si>
  <si>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</si>
  <si>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</si>
  <si>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</si>
  <si>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</si>
  <si>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</si>
  <si>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</si>
  <si>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</si>
  <si>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</si>
  <si>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</si>
  <si>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</si>
  <si>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</si>
  <si>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</si>
  <si>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</si>
  <si>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</si>
  <si>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</si>
  <si>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</si>
  <si>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</si>
  <si>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</si>
  <si>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医療等IDのシステム開発等事業</t>
    <phoneticPr fontId="5"/>
  </si>
  <si>
    <t>政策統括官（統計・情報政策、政策評価担当）</t>
    <phoneticPr fontId="5"/>
  </si>
  <si>
    <t>情報化担当参事官室</t>
    <rPh sb="0" eb="3">
      <t>ジョウホウカ</t>
    </rPh>
    <rPh sb="3" eb="5">
      <t>タントウ</t>
    </rPh>
    <rPh sb="5" eb="8">
      <t>サンジカン</t>
    </rPh>
    <rPh sb="8" eb="9">
      <t>シツ</t>
    </rPh>
    <phoneticPr fontId="5"/>
  </si>
  <si>
    <t>○</t>
  </si>
  <si>
    <t>-</t>
    <phoneticPr fontId="5"/>
  </si>
  <si>
    <t>未来投資戦略2018（平成30年6月閣議決定）</t>
    <rPh sb="0" eb="2">
      <t>ミライ</t>
    </rPh>
    <rPh sb="2" eb="4">
      <t>トウシ</t>
    </rPh>
    <rPh sb="4" eb="6">
      <t>センリャク</t>
    </rPh>
    <rPh sb="11" eb="13">
      <t>ヘイセイ</t>
    </rPh>
    <rPh sb="15" eb="16">
      <t>ネン</t>
    </rPh>
    <rPh sb="17" eb="18">
      <t>ガツ</t>
    </rPh>
    <rPh sb="18" eb="20">
      <t>カクギ</t>
    </rPh>
    <rPh sb="20" eb="22">
      <t>ケッテイ</t>
    </rPh>
    <phoneticPr fontId="5"/>
  </si>
  <si>
    <t>未来投資戦略2018（平成30年6月閣議決定）において、医療等分野における情報連携の識別子（ID）の在り方について、引き続き検討し、2018年夏を目途に結論を得ることとされており、本結論を踏まえて、医療等ID制度の導入について、2020年からの本格運用を目指す。</t>
    <rPh sb="0" eb="2">
      <t>ミライ</t>
    </rPh>
    <rPh sb="2" eb="4">
      <t>トウシ</t>
    </rPh>
    <rPh sb="4" eb="6">
      <t>センリャク</t>
    </rPh>
    <phoneticPr fontId="5"/>
  </si>
  <si>
    <t>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設計・開発を行う。（補助率10/10）</t>
    <phoneticPr fontId="5"/>
  </si>
  <si>
    <t>-</t>
    <phoneticPr fontId="5"/>
  </si>
  <si>
    <t>-</t>
    <phoneticPr fontId="5"/>
  </si>
  <si>
    <t>-</t>
    <phoneticPr fontId="5"/>
  </si>
  <si>
    <t>社会保障・税番号制度システム整備費補助金</t>
    <phoneticPr fontId="5"/>
  </si>
  <si>
    <t>-</t>
    <phoneticPr fontId="5"/>
  </si>
  <si>
    <t>-</t>
    <phoneticPr fontId="5"/>
  </si>
  <si>
    <t>-</t>
    <phoneticPr fontId="5"/>
  </si>
  <si>
    <t>-</t>
    <phoneticPr fontId="5"/>
  </si>
  <si>
    <t>-</t>
    <phoneticPr fontId="5"/>
  </si>
  <si>
    <t>医療等IDの発行による、地域医療連携の推進や患者情報の共有にて得られる効果は、患者にID（識別子）を付与するだけでなく、患者負担や診療報酬によるインセンティブなど、総合的な取組で達成されるものであるので、定量的な評価は困難である。</t>
    <phoneticPr fontId="5"/>
  </si>
  <si>
    <t>医療等IDにより、医療情報の地域連携や研究利用等が実施されることを目標とする。</t>
    <phoneticPr fontId="5"/>
  </si>
  <si>
    <t>医療等IDに係るシステム構築。</t>
    <phoneticPr fontId="5"/>
  </si>
  <si>
    <t>医療等IDに係るシステムが構築されたことをもって達成とする。</t>
    <phoneticPr fontId="5"/>
  </si>
  <si>
    <t>-</t>
    <phoneticPr fontId="5"/>
  </si>
  <si>
    <t>-</t>
    <phoneticPr fontId="5"/>
  </si>
  <si>
    <t>-</t>
    <phoneticPr fontId="5"/>
  </si>
  <si>
    <t>医療等IDに係るシステム整備構築事業交付件数</t>
    <phoneticPr fontId="5"/>
  </si>
  <si>
    <t>-</t>
    <phoneticPr fontId="5"/>
  </si>
  <si>
    <t>-</t>
    <phoneticPr fontId="5"/>
  </si>
  <si>
    <t>-</t>
    <phoneticPr fontId="5"/>
  </si>
  <si>
    <t>医療等IDに係るシステム整備構築事業交付決定額／交付件数　　　　　　　　　　　　　　</t>
    <phoneticPr fontId="5"/>
  </si>
  <si>
    <t>百万円</t>
    <rPh sb="0" eb="1">
      <t>ヒャク</t>
    </rPh>
    <rPh sb="1" eb="3">
      <t>マンエン</t>
    </rPh>
    <phoneticPr fontId="5"/>
  </si>
  <si>
    <t>-</t>
    <phoneticPr fontId="5"/>
  </si>
  <si>
    <t>-</t>
    <phoneticPr fontId="5"/>
  </si>
  <si>
    <t>-</t>
    <phoneticPr fontId="5"/>
  </si>
  <si>
    <t>4,546百万円/1団体</t>
    <phoneticPr fontId="5"/>
  </si>
  <si>
    <t>電子行政推進に関する基本方針を推進すること。</t>
    <phoneticPr fontId="5"/>
  </si>
  <si>
    <t>社会保障・税番号制度について、国民の理解を得ながら、その着実な導入を図るとともに、社会保障・税番号の利活用を推進し、国民の利便性の向上を図ること（施策目標Ⅹ Ⅳ-1-2）</t>
    <phoneticPr fontId="5"/>
  </si>
  <si>
    <t>-</t>
    <phoneticPr fontId="5"/>
  </si>
  <si>
    <t>医療等IDに係るシステムの構築</t>
    <phoneticPr fontId="5"/>
  </si>
  <si>
    <t>本格運用</t>
    <rPh sb="0" eb="2">
      <t>ホンカク</t>
    </rPh>
    <rPh sb="2" eb="4">
      <t>ウンヨウ</t>
    </rPh>
    <phoneticPr fontId="5"/>
  </si>
  <si>
    <t>平成32年度</t>
    <rPh sb="0" eb="2">
      <t>ヘイセイ</t>
    </rPh>
    <rPh sb="4" eb="6">
      <t>ネンド</t>
    </rPh>
    <phoneticPr fontId="5"/>
  </si>
  <si>
    <t>平成32年からの本格運用を目指し、平成31年度からシステム開発を行う。</t>
    <phoneticPr fontId="5"/>
  </si>
  <si>
    <t>マイナンバー制度のインフラを活用して、医療等分野で患者を一意的に識別できる「医療等ID」を導入することにより、地域の医療機関の情報連携や研究開発を促進し、医療の質の向上が図られる。</t>
    <phoneticPr fontId="5"/>
  </si>
  <si>
    <t>㉓マイナンバー制度のインフラ等を活用した取組</t>
    <phoneticPr fontId="5"/>
  </si>
  <si>
    <t>-</t>
    <phoneticPr fontId="5"/>
  </si>
  <si>
    <t>-</t>
    <phoneticPr fontId="5"/>
  </si>
  <si>
    <t>-</t>
    <phoneticPr fontId="5"/>
  </si>
  <si>
    <t>-</t>
    <phoneticPr fontId="5"/>
  </si>
  <si>
    <t>-</t>
    <phoneticPr fontId="5"/>
  </si>
  <si>
    <t>-</t>
    <phoneticPr fontId="5"/>
  </si>
  <si>
    <t>-</t>
    <phoneticPr fontId="5"/>
  </si>
  <si>
    <t>医療等IDの発行主体として、想定している社会保険診療報酬支払基金・国民健康保険中央会や、医療等IDの利用者側となる関係団体との調整が必要な事業であり、国でなければ実施出来ない。</t>
    <phoneticPr fontId="5"/>
  </si>
  <si>
    <t>「未来投資戦略2018」において、医療等分野における情報連携の識別子（ID）の在り方について、引き続き検討し、2018年夏を目途に結論を得ることとされており、本結論を踏まえて、医療等ID制度の導入が2020年からの本格運用開始となっており、それを確実に実施するためには必要且つ優先度の高い事業となっている。</t>
    <rPh sb="1" eb="3">
      <t>ミライ</t>
    </rPh>
    <rPh sb="3" eb="5">
      <t>トウシ</t>
    </rPh>
    <rPh sb="5" eb="7">
      <t>センリャク</t>
    </rPh>
    <phoneticPr fontId="5"/>
  </si>
  <si>
    <t>‐</t>
  </si>
  <si>
    <t>厚生労働省</t>
  </si>
  <si>
    <t>社会保障・税番号活用推進事業（医療保険者等）</t>
    <phoneticPr fontId="5"/>
  </si>
  <si>
    <t>保険局が所管している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の設計・開発を行う。</t>
    <phoneticPr fontId="5"/>
  </si>
  <si>
    <t>A.社会保険診療報酬支払基金・国民健康保険中央会</t>
    <phoneticPr fontId="5"/>
  </si>
  <si>
    <t>-</t>
    <phoneticPr fontId="5"/>
  </si>
  <si>
    <t>-</t>
    <phoneticPr fontId="5"/>
  </si>
  <si>
    <t>-</t>
    <phoneticPr fontId="5"/>
  </si>
  <si>
    <t>-</t>
    <phoneticPr fontId="5"/>
  </si>
  <si>
    <t>-</t>
    <phoneticPr fontId="5"/>
  </si>
  <si>
    <t>-</t>
    <phoneticPr fontId="5"/>
  </si>
  <si>
    <t>平成30年度当初においては、独自のIDを発行することで検討を行っていたが、被保険者番号を個人単位化することについて検討が開始され、個人単位化される被保険者番号を医療等分野における情報連携の識別子の一つとして活用することが現実的との結論を得た。個人単位化される被保険者番号を用いた医療等IDの仕組みについて検討を進めている。</t>
    <rPh sb="80" eb="82">
      <t>イリョウ</t>
    </rPh>
    <phoneticPr fontId="5"/>
  </si>
  <si>
    <t>-</t>
    <phoneticPr fontId="5"/>
  </si>
  <si>
    <t>百万円/団体</t>
    <rPh sb="0" eb="3">
      <t>ヒャクマンエン</t>
    </rPh>
    <rPh sb="4" eb="6">
      <t>ダンタイ</t>
    </rPh>
    <phoneticPr fontId="5"/>
  </si>
  <si>
    <t>-</t>
    <phoneticPr fontId="5"/>
  </si>
  <si>
    <t>-</t>
    <phoneticPr fontId="5"/>
  </si>
  <si>
    <t>-</t>
    <phoneticPr fontId="5"/>
  </si>
  <si>
    <t>-</t>
    <phoneticPr fontId="5"/>
  </si>
  <si>
    <t>-</t>
    <phoneticPr fontId="5"/>
  </si>
  <si>
    <t>-</t>
    <phoneticPr fontId="5"/>
  </si>
  <si>
    <t>医療等分野における識別子（ID）の在り方について、平成30年8月に個人単位化される被保険者番号を活用することで結論を得たが、その後の仕様・要件整理について、個人単位化する被保険者番号について、告知要求制限を行うことを予定していることから、被保険者番号の履歴についての取り扱い（提出先、内容など）の検討を行う必要が生じ、当初の計画より事業開始が遅れてしまったため。</t>
    <phoneticPr fontId="5"/>
  </si>
  <si>
    <t>医療等分野における識別子（ID）の在り方について、平成30年8月に個人単位化される被保険者番号を活用することで結論を得たが、その後の仕様・要件整理について、個人単位化する被保険者番号について、告知要求制限を行うことを予定していることから、被保険者番号の履歴についての取り扱い（提出先、内容など）の検討を行う必要が生じ、当初の計画より事業開始が遅れてしまったため。</t>
    <phoneticPr fontId="5"/>
  </si>
  <si>
    <t>未来投資戦略2018（平成30年6月閣議決定）における、医療等分野における情報連携の識別子（ID）の在り方について、平成30年8月に個人単位化される被保険者番号を活用することで結論を得たが、その後の仕様・要件整理について、個人単位化する被保険者番号について、告知要求制限を行うことを予定していることから、被保険者番号の履歴についての取り扱い（提出先、内容など）の検討を行い、適切に執行する。</t>
    <rPh sb="0" eb="2">
      <t>ミライ</t>
    </rPh>
    <rPh sb="2" eb="4">
      <t>トウシ</t>
    </rPh>
    <rPh sb="4" eb="6">
      <t>センリャク</t>
    </rPh>
    <phoneticPr fontId="5"/>
  </si>
  <si>
    <t>点検対象外</t>
    <rPh sb="0" eb="2">
      <t>テンケン</t>
    </rPh>
    <rPh sb="2" eb="5">
      <t>タイショウガイ</t>
    </rPh>
    <phoneticPr fontId="5"/>
  </si>
  <si>
    <t>医療等IDは、マイナンバー制度のインフラを活用して、地域の医療機関の情報連携や研究開発を促進し、医療の質の向上を目的とするものであり、国費を投入しなければ事業目的が達成出来ない。</t>
    <phoneticPr fontId="5"/>
  </si>
  <si>
    <t>本事業を実施することにより、医療・介護機関等の間の情報連携の促進による患者負担軽減と利便性の向上が図られ、改革項目の実施が実現可能となる。</t>
    <phoneticPr fontId="5"/>
  </si>
  <si>
    <t>医療・介護の情報連携の促進による患者負担軽減と利便性の向上が図るために必要な事業であることから、引き続き、必要な予算額を確保し、適正な執行に努めること。</t>
    <rPh sb="35" eb="37">
      <t>ヒツヨウ</t>
    </rPh>
    <rPh sb="38" eb="40">
      <t>ジギョウ</t>
    </rPh>
    <rPh sb="48" eb="49">
      <t>ヒ</t>
    </rPh>
    <rPh sb="50" eb="51">
      <t>ツヅ</t>
    </rPh>
    <rPh sb="53" eb="55">
      <t>ヒツヨウ</t>
    </rPh>
    <rPh sb="56" eb="59">
      <t>ヨサンガク</t>
    </rPh>
    <rPh sb="60" eb="62">
      <t>カクホ</t>
    </rPh>
    <rPh sb="64" eb="66">
      <t>テキセイ</t>
    </rPh>
    <rPh sb="67" eb="69">
      <t>シッコウ</t>
    </rPh>
    <rPh sb="70" eb="71">
      <t>ツト</t>
    </rPh>
    <phoneticPr fontId="5"/>
  </si>
  <si>
    <t>大臣官房参事官（情報化担当）三浦　明</t>
  </si>
  <si>
    <t>-</t>
    <phoneticPr fontId="5"/>
  </si>
  <si>
    <t>-</t>
    <phoneticPr fontId="5"/>
  </si>
  <si>
    <t>システムの設計・開発等による増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</si>
</sst>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743</xdr:row>
      <xdr:rowOff>0</xdr:rowOff>
    </xdr:from>
    <xdr:to>
      <xdr:col>36</xdr:col>
      <xdr:colOff>81497</xdr:colOff>
      <xdr:row>752</xdr:row>
      <xdr:rowOff>29960</xdr:rowOff>
    </xdr:to>
    <xdr:sp macro="" textlink="">
      <xdr:nvSpPr>
        <xdr:cNvPr id="3" name="正方形/長方形 2"/>
        <xdr:cNvSpPr/>
      </xdr:nvSpPr>
      <xdr:spPr>
        <a:xfrm>
          <a:off x="3501081" y="45887331"/>
          <a:ext cx="3994470" cy="31577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4,546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180206</xdr:colOff>
      <xdr:row>741</xdr:row>
      <xdr:rowOff>308924</xdr:rowOff>
    </xdr:from>
    <xdr:to>
      <xdr:col>24</xdr:col>
      <xdr:colOff>97914</xdr:colOff>
      <xdr:row>742</xdr:row>
      <xdr:rowOff>175931</xdr:rowOff>
    </xdr:to>
    <xdr:sp macro="" textlink="">
      <xdr:nvSpPr>
        <xdr:cNvPr id="4" name="大かっこ 3"/>
        <xdr:cNvSpPr/>
      </xdr:nvSpPr>
      <xdr:spPr>
        <a:xfrm>
          <a:off x="3475341" y="45501188"/>
          <a:ext cx="1565276" cy="2145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16</xdr:col>
      <xdr:colOff>193075</xdr:colOff>
      <xdr:row>754</xdr:row>
      <xdr:rowOff>102973</xdr:rowOff>
    </xdr:from>
    <xdr:to>
      <xdr:col>36</xdr:col>
      <xdr:colOff>51487</xdr:colOff>
      <xdr:row>756</xdr:row>
      <xdr:rowOff>347938</xdr:rowOff>
    </xdr:to>
    <xdr:sp macro="" textlink="">
      <xdr:nvSpPr>
        <xdr:cNvPr id="5" name="正方形/長方形 4"/>
        <xdr:cNvSpPr/>
      </xdr:nvSpPr>
      <xdr:spPr>
        <a:xfrm>
          <a:off x="3488210" y="49813176"/>
          <a:ext cx="3977331" cy="94003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国民健康保険中央会</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4,546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90101</xdr:colOff>
      <xdr:row>752</xdr:row>
      <xdr:rowOff>77230</xdr:rowOff>
    </xdr:from>
    <xdr:to>
      <xdr:col>26</xdr:col>
      <xdr:colOff>90101</xdr:colOff>
      <xdr:row>753</xdr:row>
      <xdr:rowOff>274996</xdr:rowOff>
    </xdr:to>
    <xdr:cxnSp macro="">
      <xdr:nvCxnSpPr>
        <xdr:cNvPr id="6" name="直線矢印コネクタ 5"/>
        <xdr:cNvCxnSpPr/>
      </xdr:nvCxnSpPr>
      <xdr:spPr>
        <a:xfrm>
          <a:off x="5444696" y="49092365"/>
          <a:ext cx="0" cy="545300"/>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16</xdr:col>
      <xdr:colOff>141588</xdr:colOff>
      <xdr:row>756</xdr:row>
      <xdr:rowOff>566352</xdr:rowOff>
    </xdr:from>
    <xdr:to>
      <xdr:col>36</xdr:col>
      <xdr:colOff>39552</xdr:colOff>
      <xdr:row>757</xdr:row>
      <xdr:rowOff>609347</xdr:rowOff>
    </xdr:to>
    <xdr:sp macro="" textlink="">
      <xdr:nvSpPr>
        <xdr:cNvPr id="7" name="大かっこ 6"/>
        <xdr:cNvSpPr/>
      </xdr:nvSpPr>
      <xdr:spPr>
        <a:xfrm>
          <a:off x="3436723" y="50971622"/>
          <a:ext cx="4016883" cy="712320"/>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44</xdr:col>
      <xdr:colOff>193077</xdr:colOff>
      <xdr:row>737</xdr:row>
      <xdr:rowOff>25750</xdr:rowOff>
    </xdr:from>
    <xdr:to>
      <xdr:col>49</xdr:col>
      <xdr:colOff>128719</xdr:colOff>
      <xdr:row>738</xdr:row>
      <xdr:rowOff>25751</xdr:rowOff>
    </xdr:to>
    <xdr:sp macro="" textlink="">
      <xdr:nvSpPr>
        <xdr:cNvPr id="8" name="テキスト ボックス 7"/>
        <xdr:cNvSpPr txBox="1"/>
      </xdr:nvSpPr>
      <xdr:spPr>
        <a:xfrm>
          <a:off x="9254699" y="42154568"/>
          <a:ext cx="965371" cy="30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n-ea"/>
              <a:ea typeface="+mn-ea"/>
            </a:rPr>
            <a:t>新</a:t>
          </a:r>
          <a:r>
            <a:rPr kumimoji="1" lang="en-US" altLang="ja-JP" sz="1050">
              <a:latin typeface="+mn-ea"/>
              <a:ea typeface="+mn-ea"/>
            </a:rPr>
            <a:t>29 - 0056</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G23" sqref="BG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649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39"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8.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574</v>
      </c>
      <c r="Q13" s="109"/>
      <c r="R13" s="109"/>
      <c r="S13" s="109"/>
      <c r="T13" s="109"/>
      <c r="U13" s="109"/>
      <c r="V13" s="110"/>
      <c r="W13" s="108">
        <v>4190</v>
      </c>
      <c r="X13" s="109"/>
      <c r="Y13" s="109"/>
      <c r="Z13" s="109"/>
      <c r="AA13" s="109"/>
      <c r="AB13" s="109"/>
      <c r="AC13" s="110"/>
      <c r="AD13" s="108">
        <v>4278</v>
      </c>
      <c r="AE13" s="109"/>
      <c r="AF13" s="109"/>
      <c r="AG13" s="109"/>
      <c r="AH13" s="109"/>
      <c r="AI13" s="109"/>
      <c r="AJ13" s="110"/>
      <c r="AK13" s="108">
        <v>268</v>
      </c>
      <c r="AL13" s="109"/>
      <c r="AM13" s="109"/>
      <c r="AN13" s="109"/>
      <c r="AO13" s="109"/>
      <c r="AP13" s="109"/>
      <c r="AQ13" s="110"/>
      <c r="AR13" s="105">
        <v>1016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574</v>
      </c>
      <c r="X14" s="109"/>
      <c r="Y14" s="109"/>
      <c r="Z14" s="109"/>
      <c r="AA14" s="109"/>
      <c r="AB14" s="109"/>
      <c r="AC14" s="110"/>
      <c r="AD14" s="108" t="s">
        <v>580</v>
      </c>
      <c r="AE14" s="109"/>
      <c r="AF14" s="109"/>
      <c r="AG14" s="109"/>
      <c r="AH14" s="109"/>
      <c r="AI14" s="109"/>
      <c r="AJ14" s="110"/>
      <c r="AK14" s="108" t="s">
        <v>634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578</v>
      </c>
      <c r="X15" s="109"/>
      <c r="Y15" s="109"/>
      <c r="Z15" s="109"/>
      <c r="AA15" s="109"/>
      <c r="AB15" s="109"/>
      <c r="AC15" s="110"/>
      <c r="AD15" s="108">
        <v>4190</v>
      </c>
      <c r="AE15" s="109"/>
      <c r="AF15" s="109"/>
      <c r="AG15" s="109"/>
      <c r="AH15" s="109"/>
      <c r="AI15" s="109"/>
      <c r="AJ15" s="110"/>
      <c r="AK15" s="108">
        <v>4278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v>-4190</v>
      </c>
      <c r="X16" s="109"/>
      <c r="Y16" s="109"/>
      <c r="Z16" s="109"/>
      <c r="AA16" s="109"/>
      <c r="AB16" s="109"/>
      <c r="AC16" s="110"/>
      <c r="AD16" s="108">
        <v>-4278</v>
      </c>
      <c r="AE16" s="109"/>
      <c r="AF16" s="109"/>
      <c r="AG16" s="109"/>
      <c r="AH16" s="109"/>
      <c r="AI16" s="109"/>
      <c r="AJ16" s="110"/>
      <c r="AK16" s="108" t="s">
        <v>634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579</v>
      </c>
      <c r="AE17" s="109"/>
      <c r="AF17" s="109"/>
      <c r="AG17" s="109"/>
      <c r="AH17" s="109"/>
      <c r="AI17" s="109"/>
      <c r="AJ17" s="110"/>
      <c r="AK17" s="108" t="s">
        <v>634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4190</v>
      </c>
      <c r="AE18" s="115"/>
      <c r="AF18" s="115"/>
      <c r="AG18" s="115"/>
      <c r="AH18" s="115"/>
      <c r="AI18" s="115"/>
      <c r="AJ18" s="116"/>
      <c r="AK18" s="114">
        <f>SUM(AK13:AQ17)</f>
        <v>4546</v>
      </c>
      <c r="AL18" s="115"/>
      <c r="AM18" s="115"/>
      <c r="AN18" s="115"/>
      <c r="AO18" s="115"/>
      <c r="AP18" s="115"/>
      <c r="AQ18" s="116"/>
      <c r="AR18" s="114">
        <f>SUM(AR13:AX17)</f>
        <v>1016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268</v>
      </c>
      <c r="Q23" s="106"/>
      <c r="R23" s="106"/>
      <c r="S23" s="106"/>
      <c r="T23" s="106"/>
      <c r="U23" s="106"/>
      <c r="V23" s="107"/>
      <c r="W23" s="105">
        <v>1016</v>
      </c>
      <c r="X23" s="106"/>
      <c r="Y23" s="106"/>
      <c r="Z23" s="106"/>
      <c r="AA23" s="106"/>
      <c r="AB23" s="106"/>
      <c r="AC23" s="107"/>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268</v>
      </c>
      <c r="Q29" s="109"/>
      <c r="R29" s="109"/>
      <c r="S29" s="109"/>
      <c r="T29" s="109"/>
      <c r="U29" s="109"/>
      <c r="V29" s="110"/>
      <c r="W29" s="227">
        <f>AR13</f>
        <v>1016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32</v>
      </c>
      <c r="AV31" s="271"/>
      <c r="AW31" s="379" t="s">
        <v>300</v>
      </c>
      <c r="AX31" s="380"/>
    </row>
    <row r="32" spans="1:50" ht="23.25" customHeight="1" x14ac:dyDescent="0.15">
      <c r="A32" s="515"/>
      <c r="B32" s="513"/>
      <c r="C32" s="513"/>
      <c r="D32" s="513"/>
      <c r="E32" s="513"/>
      <c r="F32" s="514"/>
      <c r="G32" s="540" t="s">
        <v>574</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582</v>
      </c>
      <c r="AC32" s="551"/>
      <c r="AD32" s="551"/>
      <c r="AE32" s="364" t="s">
        <v>583</v>
      </c>
      <c r="AF32" s="365"/>
      <c r="AG32" s="365"/>
      <c r="AH32" s="365"/>
      <c r="AI32" s="364" t="s">
        <v>574</v>
      </c>
      <c r="AJ32" s="365"/>
      <c r="AK32" s="365"/>
      <c r="AL32" s="365"/>
      <c r="AM32" s="364" t="s">
        <v>579</v>
      </c>
      <c r="AN32" s="365"/>
      <c r="AO32" s="365"/>
      <c r="AP32" s="365"/>
      <c r="AQ32" s="111" t="s">
        <v>579</v>
      </c>
      <c r="AR32" s="112"/>
      <c r="AS32" s="112"/>
      <c r="AT32" s="113"/>
      <c r="AU32" s="365" t="s">
        <v>586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574</v>
      </c>
      <c r="AF33" s="365"/>
      <c r="AG33" s="365"/>
      <c r="AH33" s="365"/>
      <c r="AI33" s="364" t="s">
        <v>585</v>
      </c>
      <c r="AJ33" s="365"/>
      <c r="AK33" s="365"/>
      <c r="AL33" s="365"/>
      <c r="AM33" s="364" t="s">
        <v>574</v>
      </c>
      <c r="AN33" s="365"/>
      <c r="AO33" s="365"/>
      <c r="AP33" s="365"/>
      <c r="AQ33" s="111" t="s">
        <v>574</v>
      </c>
      <c r="AR33" s="112"/>
      <c r="AS33" s="112"/>
      <c r="AT33" s="113"/>
      <c r="AU33" s="365" t="s">
        <v>574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584</v>
      </c>
      <c r="AF34" s="365"/>
      <c r="AG34" s="365"/>
      <c r="AH34" s="365"/>
      <c r="AI34" s="364" t="s">
        <v>585</v>
      </c>
      <c r="AJ34" s="365"/>
      <c r="AK34" s="365"/>
      <c r="AL34" s="365"/>
      <c r="AM34" s="364" t="s">
        <v>574</v>
      </c>
      <c r="AN34" s="365"/>
      <c r="AO34" s="365"/>
      <c r="AP34" s="365"/>
      <c r="AQ34" s="111" t="s">
        <v>579</v>
      </c>
      <c r="AR34" s="112"/>
      <c r="AS34" s="112"/>
      <c r="AT34" s="113"/>
      <c r="AU34" s="365" t="s">
        <v>574</v>
      </c>
      <c r="AV34" s="365"/>
      <c r="AW34" s="365"/>
      <c r="AX34" s="367"/>
    </row>
    <row r="35" spans="1:50" ht="23.25" customHeight="1" x14ac:dyDescent="0.15">
      <c r="A35" s="897" t="s">
        <v>506</v>
      </c>
      <c r="B35" s="898"/>
      <c r="C35" s="898"/>
      <c r="D35" s="898"/>
      <c r="E35" s="898"/>
      <c r="F35" s="899"/>
      <c r="G35" s="903" t="s">
        <v>574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574</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591</v>
      </c>
      <c r="AC87" s="551"/>
      <c r="AD87" s="551"/>
      <c r="AE87" s="364" t="s">
        <v>591</v>
      </c>
      <c r="AF87" s="365"/>
      <c r="AG87" s="365"/>
      <c r="AH87" s="365"/>
      <c r="AI87" s="364" t="s">
        <v>574</v>
      </c>
      <c r="AJ87" s="365"/>
      <c r="AK87" s="365"/>
      <c r="AL87" s="365"/>
      <c r="AM87" s="364" t="s">
        <v>574</v>
      </c>
      <c r="AN87" s="365"/>
      <c r="AO87" s="365"/>
      <c r="AP87" s="365"/>
      <c r="AQ87" s="111" t="s">
        <v>574</v>
      </c>
      <c r="AR87" s="112"/>
      <c r="AS87" s="112"/>
      <c r="AT87" s="113"/>
      <c r="AU87" s="365" t="s">
        <v>574</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592</v>
      </c>
      <c r="AC88" s="522"/>
      <c r="AD88" s="522"/>
      <c r="AE88" s="364" t="s">
        <v>574</v>
      </c>
      <c r="AF88" s="365"/>
      <c r="AG88" s="365"/>
      <c r="AH88" s="365"/>
      <c r="AI88" s="364" t="s">
        <v>574</v>
      </c>
      <c r="AJ88" s="365"/>
      <c r="AK88" s="365"/>
      <c r="AL88" s="365"/>
      <c r="AM88" s="364" t="s">
        <v>593</v>
      </c>
      <c r="AN88" s="365"/>
      <c r="AO88" s="365"/>
      <c r="AP88" s="365"/>
      <c r="AQ88" s="111" t="s">
        <v>574</v>
      </c>
      <c r="AR88" s="112"/>
      <c r="AS88" s="112"/>
      <c r="AT88" s="113"/>
      <c r="AU88" s="365">
        <v>1</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591</v>
      </c>
      <c r="AF89" s="365"/>
      <c r="AG89" s="365"/>
      <c r="AH89" s="365"/>
      <c r="AI89" s="364" t="s">
        <v>574</v>
      </c>
      <c r="AJ89" s="365"/>
      <c r="AK89" s="365"/>
      <c r="AL89" s="365"/>
      <c r="AM89" s="364" t="s">
        <v>574</v>
      </c>
      <c r="AN89" s="365"/>
      <c r="AO89" s="365"/>
      <c r="AP89" s="365"/>
      <c r="AQ89" s="111" t="s">
        <v>574</v>
      </c>
      <c r="AR89" s="112"/>
      <c r="AS89" s="112"/>
      <c r="AT89" s="113"/>
      <c r="AU89" s="365" t="s">
        <v>574</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t="s">
        <v>596</v>
      </c>
      <c r="AF101" s="365"/>
      <c r="AG101" s="365"/>
      <c r="AH101" s="366"/>
      <c r="AI101" s="364" t="s">
        <v>591</v>
      </c>
      <c r="AJ101" s="365"/>
      <c r="AK101" s="365"/>
      <c r="AL101" s="366"/>
      <c r="AM101" s="364" t="s">
        <v>574</v>
      </c>
      <c r="AN101" s="365"/>
      <c r="AO101" s="365"/>
      <c r="AP101" s="366"/>
      <c r="AQ101" s="364" t="s">
        <v>597</v>
      </c>
      <c r="AR101" s="365"/>
      <c r="AS101" s="365"/>
      <c r="AT101" s="366"/>
      <c r="AU101" s="364" t="s">
        <v>650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t="s">
        <v>574</v>
      </c>
      <c r="AF102" s="358"/>
      <c r="AG102" s="358"/>
      <c r="AH102" s="358"/>
      <c r="AI102" s="358" t="s">
        <v>591</v>
      </c>
      <c r="AJ102" s="358"/>
      <c r="AK102" s="358"/>
      <c r="AL102" s="358"/>
      <c r="AM102" s="358" t="s">
        <v>574</v>
      </c>
      <c r="AN102" s="358"/>
      <c r="AO102" s="358"/>
      <c r="AP102" s="358"/>
      <c r="AQ102" s="814">
        <v>1</v>
      </c>
      <c r="AR102" s="815"/>
      <c r="AS102" s="815"/>
      <c r="AT102" s="816"/>
      <c r="AU102" s="814">
        <v>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t="s">
        <v>600</v>
      </c>
      <c r="AF116" s="358"/>
      <c r="AG116" s="358"/>
      <c r="AH116" s="358"/>
      <c r="AI116" s="358" t="s">
        <v>601</v>
      </c>
      <c r="AJ116" s="358"/>
      <c r="AK116" s="358"/>
      <c r="AL116" s="358"/>
      <c r="AM116" s="358" t="s">
        <v>602</v>
      </c>
      <c r="AN116" s="358"/>
      <c r="AO116" s="358"/>
      <c r="AP116" s="358"/>
      <c r="AQ116" s="364">
        <v>4546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635</v>
      </c>
      <c r="AC117" s="342"/>
      <c r="AD117" s="343"/>
      <c r="AE117" s="306" t="s">
        <v>574</v>
      </c>
      <c r="AF117" s="306"/>
      <c r="AG117" s="306"/>
      <c r="AH117" s="306"/>
      <c r="AI117" s="306" t="s">
        <v>574</v>
      </c>
      <c r="AJ117" s="306"/>
      <c r="AK117" s="306"/>
      <c r="AL117" s="306"/>
      <c r="AM117" s="306" t="s">
        <v>597</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606</v>
      </c>
      <c r="AV133" s="136"/>
      <c r="AW133" s="137" t="s">
        <v>300</v>
      </c>
      <c r="AX133" s="138"/>
    </row>
    <row r="134" spans="1:50" ht="39.75" customHeight="1" x14ac:dyDescent="0.15">
      <c r="A134" s="994"/>
      <c r="B134" s="252"/>
      <c r="C134" s="251"/>
      <c r="D134" s="252"/>
      <c r="E134" s="251"/>
      <c r="F134" s="314"/>
      <c r="G134" s="230" t="s">
        <v>574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602</v>
      </c>
      <c r="AJ134" s="112"/>
      <c r="AK134" s="112"/>
      <c r="AL134" s="112"/>
      <c r="AM134" s="266" t="s">
        <v>602</v>
      </c>
      <c r="AN134" s="112"/>
      <c r="AO134" s="112"/>
      <c r="AP134" s="112"/>
      <c r="AQ134" s="266" t="s">
        <v>574</v>
      </c>
      <c r="AR134" s="112"/>
      <c r="AS134" s="112"/>
      <c r="AT134" s="112"/>
      <c r="AU134" s="266" t="s">
        <v>574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584</v>
      </c>
      <c r="AF135" s="112"/>
      <c r="AG135" s="112"/>
      <c r="AH135" s="112"/>
      <c r="AI135" s="266" t="s">
        <v>606</v>
      </c>
      <c r="AJ135" s="112"/>
      <c r="AK135" s="112"/>
      <c r="AL135" s="112"/>
      <c r="AM135" s="266" t="s">
        <v>574</v>
      </c>
      <c r="AN135" s="112"/>
      <c r="AO135" s="112"/>
      <c r="AP135" s="112"/>
      <c r="AQ135" s="266" t="s">
        <v>601</v>
      </c>
      <c r="AR135" s="112"/>
      <c r="AS135" s="112"/>
      <c r="AT135" s="112"/>
      <c r="AU135" s="266" t="s">
        <v>574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607</v>
      </c>
      <c r="H154" s="161"/>
      <c r="I154" s="161"/>
      <c r="J154" s="161"/>
      <c r="K154" s="161"/>
      <c r="L154" s="161"/>
      <c r="M154" s="161"/>
      <c r="N154" s="161"/>
      <c r="O154" s="161"/>
      <c r="P154" s="231"/>
      <c r="Q154" s="160" t="s">
        <v>608</v>
      </c>
      <c r="R154" s="161"/>
      <c r="S154" s="161"/>
      <c r="T154" s="161"/>
      <c r="U154" s="161"/>
      <c r="V154" s="161"/>
      <c r="W154" s="161"/>
      <c r="X154" s="161"/>
      <c r="Y154" s="161"/>
      <c r="Z154" s="161"/>
      <c r="AA154" s="923"/>
      <c r="AB154" s="255" t="s">
        <v>609</v>
      </c>
      <c r="AC154" s="256"/>
      <c r="AD154" s="256"/>
      <c r="AE154" s="261" t="s">
        <v>610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614</v>
      </c>
      <c r="AR432" s="136"/>
      <c r="AS432" s="137" t="s">
        <v>355</v>
      </c>
      <c r="AT432" s="172"/>
      <c r="AU432" s="136" t="s">
        <v>574</v>
      </c>
      <c r="AV432" s="136"/>
      <c r="AW432" s="137" t="s">
        <v>300</v>
      </c>
      <c r="AX432" s="138"/>
    </row>
    <row r="433" spans="1:50" ht="23.25"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615</v>
      </c>
      <c r="AN433" s="112"/>
      <c r="AO433" s="112"/>
      <c r="AP433" s="113"/>
      <c r="AQ433" s="111" t="s">
        <v>574</v>
      </c>
      <c r="AR433" s="112"/>
      <c r="AS433" s="112"/>
      <c r="AT433" s="113"/>
      <c r="AU433" s="112" t="s">
        <v>574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614</v>
      </c>
      <c r="AF434" s="112"/>
      <c r="AG434" s="112"/>
      <c r="AH434" s="113"/>
      <c r="AI434" s="111" t="s">
        <v>585</v>
      </c>
      <c r="AJ434" s="112"/>
      <c r="AK434" s="112"/>
      <c r="AL434" s="112"/>
      <c r="AM434" s="111" t="s">
        <v>616</v>
      </c>
      <c r="AN434" s="112"/>
      <c r="AO434" s="112"/>
      <c r="AP434" s="113"/>
      <c r="AQ434" s="111" t="s">
        <v>574</v>
      </c>
      <c r="AR434" s="112"/>
      <c r="AS434" s="112"/>
      <c r="AT434" s="113"/>
      <c r="AU434" s="112" t="s">
        <v>574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585</v>
      </c>
      <c r="AJ435" s="112"/>
      <c r="AK435" s="112"/>
      <c r="AL435" s="112"/>
      <c r="AM435" s="111" t="s">
        <v>617</v>
      </c>
      <c r="AN435" s="112"/>
      <c r="AO435" s="112"/>
      <c r="AP435" s="113"/>
      <c r="AQ435" s="111" t="s">
        <v>615</v>
      </c>
      <c r="AR435" s="112"/>
      <c r="AS435" s="112"/>
      <c r="AT435" s="113"/>
      <c r="AU435" s="112" t="s">
        <v>617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23.25" customHeight="1" x14ac:dyDescent="0.15">
      <c r="A458" s="994"/>
      <c r="B458" s="252"/>
      <c r="C458" s="251"/>
      <c r="D458" s="252"/>
      <c r="E458" s="166"/>
      <c r="F458" s="167"/>
      <c r="G458" s="230" t="s">
        <v>614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584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585</v>
      </c>
      <c r="AF459" s="112"/>
      <c r="AG459" s="112"/>
      <c r="AH459" s="113"/>
      <c r="AI459" s="111" t="s">
        <v>574</v>
      </c>
      <c r="AJ459" s="112"/>
      <c r="AK459" s="112"/>
      <c r="AL459" s="112"/>
      <c r="AM459" s="111" t="s">
        <v>574</v>
      </c>
      <c r="AN459" s="112"/>
      <c r="AO459" s="112"/>
      <c r="AP459" s="113"/>
      <c r="AQ459" s="111" t="s">
        <v>574</v>
      </c>
      <c r="AR459" s="112"/>
      <c r="AS459" s="112"/>
      <c r="AT459" s="113"/>
      <c r="AU459" s="112" t="s">
        <v>615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618</v>
      </c>
      <c r="AF460" s="112"/>
      <c r="AG460" s="112"/>
      <c r="AH460" s="113"/>
      <c r="AI460" s="111" t="s">
        <v>574</v>
      </c>
      <c r="AJ460" s="112"/>
      <c r="AK460" s="112"/>
      <c r="AL460" s="112"/>
      <c r="AM460" s="111" t="s">
        <v>583</v>
      </c>
      <c r="AN460" s="112"/>
      <c r="AO460" s="112"/>
      <c r="AP460" s="113"/>
      <c r="AQ460" s="111" t="s">
        <v>619</v>
      </c>
      <c r="AR460" s="112"/>
      <c r="AS460" s="112"/>
      <c r="AT460" s="113"/>
      <c r="AU460" s="112" t="s">
        <v>619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647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646</v>
      </c>
      <c r="AH702" s="886"/>
      <c r="AI702" s="886"/>
      <c r="AJ702" s="886"/>
      <c r="AK702" s="886"/>
      <c r="AL702" s="886"/>
      <c r="AM702" s="886"/>
      <c r="AN702" s="886"/>
      <c r="AO702" s="886"/>
      <c r="AP702" s="886"/>
      <c r="AQ702" s="886"/>
      <c r="AR702" s="886"/>
      <c r="AS702" s="886"/>
      <c r="AT702" s="886"/>
      <c r="AU702" s="886"/>
      <c r="AV702" s="886"/>
      <c r="AW702" s="886"/>
      <c r="AX702" s="887"/>
    </row>
    <row r="703" spans="1:50" ht="59.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622</v>
      </c>
      <c r="AE708" s="668"/>
      <c r="AF708" s="668"/>
      <c r="AG708" s="526" t="s">
        <v>636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622</v>
      </c>
      <c r="AE709" s="155"/>
      <c r="AF709" s="155"/>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637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622</v>
      </c>
      <c r="AE711" s="155"/>
      <c r="AF711" s="155"/>
      <c r="AG711" s="664" t="s">
        <v>634</v>
      </c>
      <c r="AH711" s="665"/>
      <c r="AI711" s="665"/>
      <c r="AJ711" s="665"/>
      <c r="AK711" s="665"/>
      <c r="AL711" s="665"/>
      <c r="AM711" s="665"/>
      <c r="AN711" s="665"/>
      <c r="AO711" s="665"/>
      <c r="AP711" s="665"/>
      <c r="AQ711" s="665"/>
      <c r="AR711" s="665"/>
      <c r="AS711" s="665"/>
      <c r="AT711" s="665"/>
      <c r="AU711" s="665"/>
      <c r="AV711" s="665"/>
      <c r="AW711" s="665"/>
      <c r="AX711" s="666"/>
    </row>
    <row r="712" spans="1:50" ht="104.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643</v>
      </c>
      <c r="AH712" s="595"/>
      <c r="AI712" s="595"/>
      <c r="AJ712" s="595"/>
      <c r="AK712" s="595"/>
      <c r="AL712" s="595"/>
      <c r="AM712" s="595"/>
      <c r="AN712" s="595"/>
      <c r="AO712" s="595"/>
      <c r="AP712" s="595"/>
      <c r="AQ712" s="595"/>
      <c r="AR712" s="595"/>
      <c r="AS712" s="595"/>
      <c r="AT712" s="595"/>
      <c r="AU712" s="595"/>
      <c r="AV712" s="595"/>
      <c r="AW712" s="595"/>
      <c r="AX712" s="596"/>
    </row>
    <row r="713" spans="1:50" ht="104.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4" t="s">
        <v>642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622</v>
      </c>
      <c r="AE714" s="592"/>
      <c r="AF714" s="593"/>
      <c r="AG714" s="689" t="s">
        <v>634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622</v>
      </c>
      <c r="AE715" s="668"/>
      <c r="AF715" s="777"/>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622</v>
      </c>
      <c r="AE716" s="759"/>
      <c r="AF716" s="759"/>
      <c r="AG716" s="664" t="s">
        <v>638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622</v>
      </c>
      <c r="AE717" s="155"/>
      <c r="AF717" s="155"/>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634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623</v>
      </c>
      <c r="D721" s="918"/>
      <c r="E721" s="918"/>
      <c r="F721" s="919"/>
      <c r="G721" s="937"/>
      <c r="H721" s="938"/>
      <c r="I721" s="83" t="str">
        <f>IF(OR(G721="　", G721=""), "", "-")</f>
        <v/>
      </c>
      <c r="J721" s="916">
        <v>889</v>
      </c>
      <c r="K721" s="916"/>
      <c r="L721" s="83" t="str">
        <f>IF(M721="","","-")</f>
        <v/>
      </c>
      <c r="M721" s="84"/>
      <c r="N721" s="913" t="s">
        <v>624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639</v>
      </c>
      <c r="F737" s="122"/>
      <c r="G737" s="122"/>
      <c r="H737" s="122"/>
      <c r="I737" s="122"/>
      <c r="J737" s="122"/>
      <c r="K737" s="122"/>
      <c r="L737" s="122"/>
      <c r="M737" s="122"/>
      <c r="N737" s="101" t="s">
        <v>543</v>
      </c>
      <c r="O737" s="101"/>
      <c r="P737" s="101"/>
      <c r="Q737" s="101"/>
      <c r="R737" s="122" t="s">
        <v>639</v>
      </c>
      <c r="S737" s="122"/>
      <c r="T737" s="122"/>
      <c r="U737" s="122"/>
      <c r="V737" s="122"/>
      <c r="W737" s="122"/>
      <c r="X737" s="122"/>
      <c r="Y737" s="122"/>
      <c r="Z737" s="122"/>
      <c r="AA737" s="101" t="s">
        <v>542</v>
      </c>
      <c r="AB737" s="101"/>
      <c r="AC737" s="101"/>
      <c r="AD737" s="101"/>
      <c r="AE737" s="122" t="s">
        <v>636</v>
      </c>
      <c r="AF737" s="122"/>
      <c r="AG737" s="122"/>
      <c r="AH737" s="122"/>
      <c r="AI737" s="122"/>
      <c r="AJ737" s="122"/>
      <c r="AK737" s="122"/>
      <c r="AL737" s="122"/>
      <c r="AM737" s="122"/>
      <c r="AN737" s="101" t="s">
        <v>541</v>
      </c>
      <c r="AO737" s="101"/>
      <c r="AP737" s="101"/>
      <c r="AQ737" s="101"/>
      <c r="AR737" s="102" t="s">
        <v>640</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634</v>
      </c>
      <c r="S738" s="122"/>
      <c r="T738" s="122"/>
      <c r="U738" s="122"/>
      <c r="V738" s="122"/>
      <c r="W738" s="122"/>
      <c r="X738" s="122"/>
      <c r="Y738" s="122"/>
      <c r="Z738" s="122"/>
      <c r="AA738" s="101" t="s">
        <v>538</v>
      </c>
      <c r="AB738" s="101"/>
      <c r="AC738" s="101"/>
      <c r="AD738" s="101"/>
      <c r="AE738" s="122" t="s">
        <v>641</v>
      </c>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890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627</v>
      </c>
      <c r="H781" s="450"/>
      <c r="I781" s="450"/>
      <c r="J781" s="450"/>
      <c r="K781" s="451"/>
      <c r="L781" s="452" t="s">
        <v>627</v>
      </c>
      <c r="M781" s="453"/>
      <c r="N781" s="453"/>
      <c r="O781" s="453"/>
      <c r="P781" s="453"/>
      <c r="Q781" s="453"/>
      <c r="R781" s="453"/>
      <c r="S781" s="453"/>
      <c r="T781" s="453"/>
      <c r="U781" s="453"/>
      <c r="V781" s="453"/>
      <c r="W781" s="453"/>
      <c r="X781" s="454"/>
      <c r="Y781" s="455" t="s">
        <v>628</v>
      </c>
      <c r="Z781" s="456"/>
      <c r="AA781" s="456"/>
      <c r="AB781" s="557"/>
      <c r="AC781" s="449" t="s">
        <v>627</v>
      </c>
      <c r="AD781" s="450"/>
      <c r="AE781" s="450"/>
      <c r="AF781" s="450"/>
      <c r="AG781" s="451"/>
      <c r="AH781" s="452" t="s">
        <v>629</v>
      </c>
      <c r="AI781" s="453"/>
      <c r="AJ781" s="453"/>
      <c r="AK781" s="453"/>
      <c r="AL781" s="453"/>
      <c r="AM781" s="453"/>
      <c r="AN781" s="453"/>
      <c r="AO781" s="453"/>
      <c r="AP781" s="453"/>
      <c r="AQ781" s="453"/>
      <c r="AR781" s="453"/>
      <c r="AS781" s="453"/>
      <c r="AT781" s="454"/>
      <c r="AU781" s="455" t="s">
        <v>628</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628</v>
      </c>
      <c r="D837" s="418"/>
      <c r="E837" s="418"/>
      <c r="F837" s="418"/>
      <c r="G837" s="418"/>
      <c r="H837" s="418"/>
      <c r="I837" s="418"/>
      <c r="J837" s="419" t="s">
        <v>628</v>
      </c>
      <c r="K837" s="420"/>
      <c r="L837" s="420"/>
      <c r="M837" s="420"/>
      <c r="N837" s="420"/>
      <c r="O837" s="420"/>
      <c r="P837" s="425" t="s">
        <v>630</v>
      </c>
      <c r="Q837" s="317"/>
      <c r="R837" s="317"/>
      <c r="S837" s="317"/>
      <c r="T837" s="317"/>
      <c r="U837" s="317"/>
      <c r="V837" s="317"/>
      <c r="W837" s="317"/>
      <c r="X837" s="317"/>
      <c r="Y837" s="318" t="s">
        <v>628</v>
      </c>
      <c r="Z837" s="319"/>
      <c r="AA837" s="319"/>
      <c r="AB837" s="320"/>
      <c r="AC837" s="328"/>
      <c r="AD837" s="423"/>
      <c r="AE837" s="423"/>
      <c r="AF837" s="423"/>
      <c r="AG837" s="423"/>
      <c r="AH837" s="421" t="s">
        <v>628</v>
      </c>
      <c r="AI837" s="422"/>
      <c r="AJ837" s="422"/>
      <c r="AK837" s="422"/>
      <c r="AL837" s="325" t="s">
        <v>628</v>
      </c>
      <c r="AM837" s="326"/>
      <c r="AN837" s="326"/>
      <c r="AO837" s="327"/>
      <c r="AP837" s="321" t="s">
        <v>631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632</v>
      </c>
      <c r="F1102" s="892"/>
      <c r="G1102" s="892"/>
      <c r="H1102" s="892"/>
      <c r="I1102" s="892"/>
      <c r="J1102" s="419" t="s">
        <v>628</v>
      </c>
      <c r="K1102" s="420"/>
      <c r="L1102" s="420"/>
      <c r="M1102" s="420"/>
      <c r="N1102" s="420"/>
      <c r="O1102" s="420"/>
      <c r="P1102" s="425" t="s">
        <v>628</v>
      </c>
      <c r="Q1102" s="317"/>
      <c r="R1102" s="317"/>
      <c r="S1102" s="317"/>
      <c r="T1102" s="317"/>
      <c r="U1102" s="317"/>
      <c r="V1102" s="317"/>
      <c r="W1102" s="317"/>
      <c r="X1102" s="317"/>
      <c r="Y1102" s="318" t="s">
        <v>628</v>
      </c>
      <c r="Z1102" s="319"/>
      <c r="AA1102" s="319"/>
      <c r="AB1102" s="320"/>
      <c r="AC1102" s="322"/>
      <c r="AD1102" s="322"/>
      <c r="AE1102" s="322"/>
      <c r="AF1102" s="322"/>
      <c r="AG1102" s="322"/>
      <c r="AH1102" s="323" t="s">
        <v>628</v>
      </c>
      <c r="AI1102" s="324"/>
      <c r="AJ1102" s="324"/>
      <c r="AK1102" s="324"/>
      <c r="AL1102" s="325" t="s">
        <v>632</v>
      </c>
      <c r="AM1102" s="326"/>
      <c r="AN1102" s="326"/>
      <c r="AO1102" s="327"/>
      <c r="AP1102" s="321" t="s">
        <v>628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04" max="16383" man="1"/>
    <brk id="73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2019-05-28T08:38:56Z</cp:lastPrinted>
  <dcterms:created xsi:type="dcterms:W3CDTF">2012-03-13T00:50:25Z</dcterms:created>
  <dcterms:modified xsi:type="dcterms:W3CDTF">2019-08-22T12:48:54Z</dcterms:modified>
</cp:coreProperties>
</file>