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行政事業レビューシート\"/>
    </mc:Choice>
  </mc:AlternateContent>
  <xr:revisionPtr revIDLastSave="0" documentId="13_ncr:1_{35FA6C97-3EEA-432B-8B63-782EA4BCD620}"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<sst xmlns="http://schemas.openxmlformats.org/spreadsheetml/2006/main" count="3022" uniqueCount="631">
  <si>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</si>
  <si>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</si>
  <si>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</si>
  <si>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</si>
  <si>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</si>
  <si>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</si>
  <si>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</si>
  <si>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</si>
  <si>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</si>
  <si>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</si>
  <si>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</si>
  <si>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</si>
  <si>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</si>
  <si>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</si>
  <si>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</si>
  <si>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</si>
  <si>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</si>
  <si>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</si>
  <si>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</si>
  <si>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</si>
  <si>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</si>
  <si>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</si>
  <si>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</si>
  <si>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</si>
  <si>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</si>
  <si>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</si>
  <si>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</si>
  <si>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</si>
  <si>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</si>
  <si>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</si>
  <si>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</si>
  <si>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</si>
  <si>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</si>
  <si>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</si>
  <si>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</si>
  <si>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</si>
  <si>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</si>
  <si>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</si>
  <si>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</si>
  <si>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</si>
  <si>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</si>
  <si>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</si>
  <si>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</si>
  <si>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</si>
  <si>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</si>
  <si>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</si>
  <si>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</si>
  <si>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</si>
  <si>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</si>
  <si>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</si>
  <si>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</si>
  <si>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</si>
  <si>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</si>
  <si>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</si>
  <si>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</si>
  <si>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</si>
  <si>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</si>
  <si>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</si>
  <si>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</si>
  <si>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</si>
  <si>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</si>
  <si>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</si>
  <si>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</si>
  <si>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</si>
  <si>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</si>
  <si>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</si>
  <si>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</si>
  <si>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</si>
  <si>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</si>
  <si>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</si>
  <si>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</si>
  <si>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</si>
  <si>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</si>
  <si>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</si>
  <si>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</si>
  <si>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</si>
  <si>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</si>
  <si>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</si>
  <si>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</si>
  <si>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</si>
  <si>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</si>
  <si>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</si>
  <si>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</si>
  <si>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</si>
  <si>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</si>
  <si>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</si>
  <si>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</si>
  <si>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</si>
  <si>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</si>
  <si>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</si>
  <si>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</si>
  <si>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</si>
  <si>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</si>
  <si>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</si>
  <si>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</si>
  <si>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</si>
  <si>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</si>
  <si>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</si>
  <si>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</si>
  <si>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</si>
  <si>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</si>
  <si>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</si>
  <si>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</si>
  <si>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</si>
  <si>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</si>
  <si>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</si>
  <si>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</si>
  <si>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</si>
  <si>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</si>
  <si>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</si>
  <si>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</si>
  <si>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</si>
  <si>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</si>
  <si>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</si>
  <si>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</si>
  <si>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</si>
  <si>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</si>
  <si>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</si>
  <si>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</si>
  <si>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</si>
  <si>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</si>
  <si>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</si>
  <si>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</si>
  <si>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</si>
  <si>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</si>
  <si>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</si>
  <si>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</si>
  <si>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</si>
  <si>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</si>
  <si>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</si>
  <si>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</si>
  <si>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</si>
  <si>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</si>
  <si>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</si>
  <si>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</si>
  <si>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</si>
  <si>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</si>
  <si>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</si>
  <si>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</si>
  <si>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</si>
  <si>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</si>
  <si>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</si>
  <si>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</si>
  <si>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</si>
  <si>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</si>
  <si>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</si>
  <si>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</si>
  <si>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</si>
  <si>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</si>
  <si>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</si>
  <si>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</si>
  <si>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</si>
  <si>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</si>
  <si>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</si>
  <si>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</si>
  <si>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</si>
  <si>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</si>
  <si>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</si>
  <si>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</si>
  <si>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</si>
  <si>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</si>
  <si>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</si>
  <si>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</si>
  <si>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</si>
  <si>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</si>
  <si>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</si>
  <si>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</si>
  <si>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</si>
  <si>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</si>
  <si>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</si>
  <si>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</si>
  <si>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</si>
  <si>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</si>
  <si>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</si>
  <si>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</si>
  <si>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</si>
  <si>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</si>
  <si>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</si>
  <si>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</si>
  <si>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</si>
  <si>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</si>
  <si>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</si>
  <si>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</si>
  <si>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</si>
  <si>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</si>
  <si>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</si>
  <si>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</si>
  <si>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</si>
  <si>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</si>
  <si>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</si>
  <si>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</si>
  <si>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</si>
  <si>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</si>
  <si>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</si>
  <si>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</si>
  <si>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</si>
  <si>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</si>
  <si>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</si>
  <si>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</si>
  <si>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</si>
  <si>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</si>
  <si>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</si>
  <si>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</si>
  <si>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</si>
  <si>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</si>
  <si>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</si>
  <si>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</si>
  <si>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</si>
  <si>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</si>
  <si>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</si>
  <si>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</si>
  <si>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</si>
  <si>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</si>
  <si>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</si>
  <si>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</si>
  <si>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</si>
  <si>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</si>
  <si>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</si>
  <si>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</si>
  <si>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</si>
  <si>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</si>
  <si>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</si>
  <si>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</si>
  <si>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</si>
  <si>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</si>
  <si>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</si>
  <si>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</si>
  <si>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</si>
  <si>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</si>
  <si>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</si>
  <si>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</si>
  <si>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</si>
  <si>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</si>
  <si>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</si>
  <si>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</si>
  <si>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</si>
  <si>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</si>
  <si>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</si>
  <si>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</si>
  <si>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</si>
  <si>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</si>
  <si>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</si>
  <si>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</si>
  <si>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</si>
  <si>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</si>
  <si>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</si>
  <si>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</si>
  <si>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</si>
  <si>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</si>
  <si>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</si>
  <si>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</si>
  <si>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</si>
  <si>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</si>
  <si>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</si>
  <si>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</si>
  <si>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</si>
  <si>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</si>
  <si>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</si>
  <si>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</si>
  <si>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</si>
  <si>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</si>
  <si>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</si>
  <si>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</si>
  <si>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</si>
  <si>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</si>
  <si>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</si>
  <si>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</si>
  <si>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</si>
  <si>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</si>
  <si>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</si>
  <si>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</si>
  <si>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</si>
  <si>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</si>
  <si>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</si>
  <si>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</si>
  <si>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</si>
  <si>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</si>
  <si>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</si>
  <si>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</si>
  <si>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</si>
  <si>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</si>
  <si>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</si>
  <si>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</si>
  <si>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</si>
  <si>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</si>
  <si>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</si>
  <si>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</si>
  <si>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</si>
  <si>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</si>
  <si>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</si>
  <si>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</si>
  <si>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</si>
  <si>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</si>
  <si>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</si>
  <si>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</si>
  <si>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</si>
  <si>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</si>
  <si>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</si>
  <si>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</si>
  <si>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</si>
  <si>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</si>
  <si>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</si>
  <si>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</si>
  <si>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</si>
  <si>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</si>
  <si>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</si>
  <si>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</si>
  <si>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</si>
  <si>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</si>
  <si>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</si>
  <si>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</si>
  <si>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</si>
  <si>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</si>
  <si>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</si>
  <si>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</si>
  <si>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</si>
  <si>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</si>
  <si>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</si>
  <si>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</si>
  <si>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</si>
  <si>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</si>
  <si>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</si>
  <si>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</si>
  <si>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</si>
  <si>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</si>
  <si>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</si>
  <si>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</si>
  <si>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</si>
  <si>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</si>
  <si>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</si>
  <si>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</si>
  <si>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</si>
  <si>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</si>
  <si>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</si>
  <si>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</si>
  <si>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</si>
  <si>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</si>
  <si>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</si>
  <si>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</si>
  <si>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</si>
  <si>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</si>
  <si>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</si>
  <si>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</si>
  <si>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</si>
  <si>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</si>
  <si>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</si>
  <si>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</si>
  <si>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</si>
  <si>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</si>
  <si>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</si>
  <si>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</si>
  <si>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</si>
  <si>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</si>
  <si>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</si>
  <si>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</si>
  <si>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</si>
  <si>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</si>
  <si>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</si>
  <si>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</si>
  <si>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</si>
  <si>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</si>
  <si>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</si>
  <si>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</si>
  <si>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</si>
  <si>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</si>
  <si>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</si>
  <si>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</si>
  <si>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</si>
  <si>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</si>
  <si>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</si>
  <si>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</si>
  <si>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</si>
  <si>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</si>
  <si>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</si>
  <si>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</si>
  <si>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</si>
  <si>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</si>
  <si>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</si>
  <si>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</si>
  <si>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</si>
  <si>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</si>
  <si>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</si>
  <si>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</si>
  <si>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</si>
  <si>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</si>
  <si>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</si>
  <si>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</si>
  <si>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</si>
  <si>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</si>
  <si>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</si>
  <si>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</si>
  <si>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</si>
  <si>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</si>
  <si>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</si>
  <si>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</si>
  <si>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</si>
  <si>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</si>
  <si>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</si>
  <si>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</si>
  <si>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</si>
  <si>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</si>
  <si>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</si>
  <si>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</si>
  <si>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</si>
  <si>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</si>
  <si>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</si>
  <si>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</si>
  <si>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</si>
  <si>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</si>
  <si>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</si>
  <si>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</si>
  <si>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</si>
  <si>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</si>
  <si>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</si>
  <si>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</si>
  <si>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</si>
  <si>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</si>
  <si>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</si>
  <si>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</si>
  <si>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</si>
  <si>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</si>
  <si>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</si>
  <si>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</si>
  <si>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</si>
  <si>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</si>
  <si>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</si>
  <si>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</si>
  <si>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</si>
  <si>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</si>
  <si>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</si>
  <si>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</si>
  <si>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</si>
  <si>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</si>
  <si>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</si>
  <si>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</si>
  <si>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</si>
  <si>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</si>
  <si>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</si>
  <si>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</si>
  <si>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</si>
  <si>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</si>
  <si>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</si>
  <si>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</si>
  <si>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</si>
  <si>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</si>
  <si>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</si>
  <si>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</si>
  <si>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</si>
  <si>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</si>
  <si>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</si>
  <si>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</si>
  <si>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</si>
  <si>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</si>
  <si>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</si>
  <si>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</si>
  <si>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</si>
  <si>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</si>
  <si>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</si>
  <si>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</si>
  <si>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</si>
  <si>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</si>
  <si>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</si>
  <si>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</si>
  <si>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</si>
  <si>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</si>
  <si>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</si>
  <si>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</si>
  <si>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</si>
  <si>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</si>
  <si>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</si>
  <si>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</si>
  <si>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</si>
  <si>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</si>
  <si>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</si>
  <si>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</si>
  <si>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</si>
  <si>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</si>
  <si>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</si>
  <si>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</si>
  <si>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</si>
  <si>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</si>
  <si>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</si>
  <si>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</si>
  <si>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</si>
  <si>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</si>
  <si>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</si>
  <si>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</si>
  <si>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</si>
  <si>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</si>
  <si>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</si>
  <si>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</si>
  <si>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</si>
  <si>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</si>
  <si>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</si>
  <si>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</si>
  <si>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</si>
  <si>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</si>
  <si>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</si>
  <si>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</si>
  <si>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</si>
  <si>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</si>
  <si>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</si>
  <si>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</si>
  <si>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</si>
  <si>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</si>
  <si>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</si>
  <si>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</si>
  <si>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</si>
  <si>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</si>
  <si>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</si>
  <si>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</si>
  <si>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</si>
  <si>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</si>
  <si>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</si>
  <si>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</si>
  <si>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</si>
  <si>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</si>
  <si>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</si>
  <si>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</si>
  <si>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</si>
  <si>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</si>
  <si>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</si>
  <si>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</si>
  <si>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</si>
  <si>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</si>
  <si>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</si>
  <si>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</si>
  <si>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</si>
  <si>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</si>
  <si>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</si>
  <si>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</si>
  <si>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</si>
  <si>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</si>
  <si>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</si>
  <si>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</si>
  <si>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</si>
  <si>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</si>
  <si>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</si>
  <si>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</si>
  <si>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</si>
  <si>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</si>
  <si>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</si>
  <si>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</si>
  <si>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</si>
  <si>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</si>
  <si>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</si>
  <si>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</si>
  <si>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</si>
  <si>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</si>
  <si>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</si>
  <si>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</si>
  <si>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</si>
  <si>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</si>
  <si>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</si>
  <si>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</si>
  <si>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</si>
  <si>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</si>
  <si>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</si>
  <si>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</si>
  <si>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</si>
  <si>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</si>
  <si>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</si>
  <si>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</si>
  <si>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</si>
  <si>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</si>
  <si>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</si>
  <si>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</si>
  <si>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</si>
  <si>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</si>
  <si>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</si>
  <si>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</si>
  <si>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</si>
  <si>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</si>
  <si>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</si>
  <si>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</si>
  <si>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</si>
  <si>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政府が目標とする訪日外国人の増加および東京オリンピック・パラリンピック開催により感染症の流入が危惧されているなか、一類感染症を含む国際的に脅威となる感染症対策の強化につなげるため、正確で迅速な検査法（病理診断方法等を含む）を確立し、原因となる病原体の同定を行うと共に、新しい感染動物モデルを作成し、診断法、予防法を検証するための基盤を構築するもの。</t>
    <phoneticPr fontId="5"/>
  </si>
  <si>
    <t>-</t>
    <phoneticPr fontId="5"/>
  </si>
  <si>
    <t>試験研究費</t>
    <rPh sb="0" eb="2">
      <t>シケン</t>
    </rPh>
    <rPh sb="2" eb="5">
      <t>ケンキュウヒ</t>
    </rPh>
    <phoneticPr fontId="5"/>
  </si>
  <si>
    <t>検査法の開発・改良実績</t>
  </si>
  <si>
    <t>そのうち地方衛生研究所等への技術移転実績数</t>
  </si>
  <si>
    <t>件</t>
    <rPh sb="0" eb="1">
      <t>ケン</t>
    </rPh>
    <phoneticPr fontId="5"/>
  </si>
  <si>
    <t>地方衛生研究所等技術移転件数集計リスト</t>
    <phoneticPr fontId="5"/>
  </si>
  <si>
    <t>検体検査実施実績数</t>
    <phoneticPr fontId="5"/>
  </si>
  <si>
    <t>万円</t>
    <phoneticPr fontId="5"/>
  </si>
  <si>
    <t>　X/Y</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</si>
  <si>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</si>
  <si>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</si>
  <si>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phoneticPr fontId="5"/>
  </si>
  <si>
    <t>点</t>
    <rPh sb="0" eb="1">
      <t>テン</t>
    </rPh>
    <phoneticPr fontId="5"/>
  </si>
  <si>
    <t>不明な感染症を含む感染症例の病理検査、病原体検査を確立し、また、新しい感染動物モデルを作成により診断法、予防法を検証することに資するものである。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</si>
  <si>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</si>
  <si>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</si>
  <si>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科学的根拠に基づいた感染症対策を講ずるために優先度の高い事業である。</t>
    <phoneticPr fontId="5"/>
  </si>
  <si>
    <t>無</t>
  </si>
  <si>
    <t>少額の随意契約であっても複数社から見積書を徴収し、最も安価な業者を選定する等、会計法に基づき適切に契約を行っている。</t>
    <rPh sb="0" eb="2">
      <t>ショウガク</t>
    </rPh>
    <rPh sb="3" eb="5">
      <t>ズイイ</t>
    </rPh>
    <rPh sb="5" eb="7">
      <t>ケイヤク</t>
    </rPh>
    <rPh sb="12" eb="14">
      <t>フクスウ</t>
    </rPh>
    <rPh sb="14" eb="15">
      <t>シャ</t>
    </rPh>
    <rPh sb="17" eb="20">
      <t>ミツモリショ</t>
    </rPh>
    <rPh sb="21" eb="23">
      <t>チョウシュウ</t>
    </rPh>
    <rPh sb="25" eb="26">
      <t>モット</t>
    </rPh>
    <rPh sb="27" eb="29">
      <t>アンカ</t>
    </rPh>
    <rPh sb="30" eb="32">
      <t>ギョウシャ</t>
    </rPh>
    <rPh sb="33" eb="35">
      <t>センテイ</t>
    </rPh>
    <rPh sb="37" eb="38">
      <t>トウ</t>
    </rPh>
    <rPh sb="39" eb="42">
      <t>カイケイホウ</t>
    </rPh>
    <rPh sb="43" eb="44">
      <t>モト</t>
    </rPh>
    <rPh sb="46" eb="48">
      <t>テキセツ</t>
    </rPh>
    <rPh sb="49" eb="51">
      <t>ケイヤク</t>
    </rPh>
    <rPh sb="52" eb="53">
      <t>オコナ</t>
    </rPh>
    <phoneticPr fontId="5"/>
  </si>
  <si>
    <t>‐</t>
  </si>
  <si>
    <t>引き続きコスト削減に努める。</t>
    <rPh sb="0" eb="1">
      <t>ヒ</t>
    </rPh>
    <rPh sb="2" eb="3">
      <t>ツヅ</t>
    </rPh>
    <rPh sb="7" eb="9">
      <t>サクゲン</t>
    </rPh>
    <rPh sb="10" eb="11">
      <t>ツト</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</si>
  <si>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</si>
  <si>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当該事業の検査結果に基づき、原因病原体の同定がされていることから、成果物は十分に活用されている。</t>
    <rPh sb="0" eb="2">
      <t>トウガイ</t>
    </rPh>
    <rPh sb="2" eb="4">
      <t>ジギョウ</t>
    </rPh>
    <rPh sb="5" eb="7">
      <t>ケンサ</t>
    </rPh>
    <rPh sb="7" eb="9">
      <t>ケッカ</t>
    </rPh>
    <rPh sb="10" eb="11">
      <t>モト</t>
    </rPh>
    <rPh sb="14" eb="16">
      <t>ゲンイン</t>
    </rPh>
    <rPh sb="16" eb="19">
      <t>ビョウゲンタイ</t>
    </rPh>
    <rPh sb="20" eb="22">
      <t>ドウテイ</t>
    </rPh>
    <rPh sb="33" eb="36">
      <t>セイカブツ</t>
    </rPh>
    <rPh sb="37" eb="39">
      <t>ジュウブン</t>
    </rPh>
    <rPh sb="40" eb="42">
      <t>カツヨウ</t>
    </rPh>
    <phoneticPr fontId="5"/>
  </si>
  <si>
    <t>新30-0044</t>
    <rPh sb="0" eb="1">
      <t>シン</t>
    </rPh>
    <phoneticPr fontId="5"/>
  </si>
  <si>
    <t>-</t>
    <phoneticPr fontId="5"/>
  </si>
  <si>
    <t>9百万円/50件</t>
    <phoneticPr fontId="5"/>
  </si>
  <si>
    <t>クリミア・コンゴ出血熱の検査法を5カ所の地方衛生研究所に技術移転した。また、感染性ニパウイルスを用いた抗体検査法を開発するための動物感染実験を高度封じ込め施設で開始した。不明感染症例の病理検査・遺伝子検査を実施し、極めてまれな感染症の診断にこぎ着けた。その他、SFTSやジカウイルス、節足動物媒介感染症の検査を担当した。</t>
    <phoneticPr fontId="5"/>
  </si>
  <si>
    <t>クリミア・コンゴ出血熱の検査法を地方衛生研究所に技術移転したが、今後、エボラウイルス等の他の病原体の検査法の技術移転を行う。また、ニパウイルス感染症（脳炎）の検査法開発を継続する。SFTS患者報告数は年々増加傾向にあるところ、継続した検査を受け入れ、実施していく。地方衛生研究所への技術移転を更に強化し、病理検査と新興・再興感染症に関する研究・検査を継続する。</t>
    <rPh sb="146" eb="147">
      <t>サラ</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</si>
  <si>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</si>
  <si>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活動実績は見込みに見合ったものになっている。</t>
    <rPh sb="0" eb="2">
      <t>カツドウ</t>
    </rPh>
    <rPh sb="2" eb="4">
      <t>ジッセキ</t>
    </rPh>
    <rPh sb="5" eb="7">
      <t>ミコ</t>
    </rPh>
    <rPh sb="9" eb="11">
      <t>ミア</t>
    </rPh>
    <phoneticPr fontId="5"/>
  </si>
  <si>
    <t>輸入感染症に対する検査体制強化費</t>
    <rPh sb="0" eb="2">
      <t>ユニュウ</t>
    </rPh>
    <rPh sb="2" eb="5">
      <t>カンセンショウ</t>
    </rPh>
    <rPh sb="6" eb="7">
      <t>タイ</t>
    </rPh>
    <rPh sb="9" eb="11">
      <t>ケンサ</t>
    </rPh>
    <rPh sb="11" eb="13">
      <t>タイセイ</t>
    </rPh>
    <rPh sb="13" eb="16">
      <t>キョウカヒ</t>
    </rPh>
    <phoneticPr fontId="5"/>
  </si>
  <si>
    <t>当該事業は、不明感染症を含む感染症例の診断法（病理診断検査を含む）・予防法の開発と標準化・普及等を行う事業であるが、輸入感染症に対する検査体制強化費は、ウイルスの検査体制を強化するとともに、国立感染症研究所BSL-4施設の運営と安全性を確保するための研究者への教育と訓練を行う事業である。</t>
    <rPh sb="0" eb="2">
      <t>トウガイ</t>
    </rPh>
    <rPh sb="2" eb="4">
      <t>ジギョウ</t>
    </rPh>
    <rPh sb="6" eb="8">
      <t>フメイ</t>
    </rPh>
    <rPh sb="8" eb="11">
      <t>カンセンショウ</t>
    </rPh>
    <rPh sb="12" eb="13">
      <t>フク</t>
    </rPh>
    <rPh sb="14" eb="17">
      <t>カンセンショウ</t>
    </rPh>
    <rPh sb="17" eb="18">
      <t>レイ</t>
    </rPh>
    <rPh sb="19" eb="21">
      <t>シンダン</t>
    </rPh>
    <rPh sb="21" eb="22">
      <t>ホウ</t>
    </rPh>
    <rPh sb="23" eb="25">
      <t>ビョウリ</t>
    </rPh>
    <rPh sb="25" eb="27">
      <t>シンダン</t>
    </rPh>
    <rPh sb="27" eb="29">
      <t>ケンサ</t>
    </rPh>
    <rPh sb="30" eb="31">
      <t>フク</t>
    </rPh>
    <rPh sb="34" eb="37">
      <t>ヨボウホウ</t>
    </rPh>
    <rPh sb="38" eb="40">
      <t>カイハツ</t>
    </rPh>
    <rPh sb="41" eb="44">
      <t>ヒョウジュンカ</t>
    </rPh>
    <rPh sb="45" eb="47">
      <t>フキュウ</t>
    </rPh>
    <rPh sb="47" eb="48">
      <t>トウ</t>
    </rPh>
    <rPh sb="49" eb="50">
      <t>オコナ</t>
    </rPh>
    <rPh sb="51" eb="53">
      <t>ジギョウ</t>
    </rPh>
    <rPh sb="58" eb="60">
      <t>ユニュウ</t>
    </rPh>
    <rPh sb="60" eb="63">
      <t>カンセンショウ</t>
    </rPh>
    <rPh sb="64" eb="65">
      <t>タイ</t>
    </rPh>
    <rPh sb="67" eb="69">
      <t>ケンサ</t>
    </rPh>
    <rPh sb="69" eb="71">
      <t>タイセイ</t>
    </rPh>
    <rPh sb="71" eb="74">
      <t>キョウカヒ</t>
    </rPh>
    <rPh sb="136" eb="137">
      <t>オコナ</t>
    </rPh>
    <rPh sb="138" eb="140">
      <t>ジギョウ</t>
    </rPh>
    <phoneticPr fontId="5"/>
  </si>
  <si>
    <t>10百万円/50件</t>
    <rPh sb="2" eb="5">
      <t>ヒャクマンエン</t>
    </rPh>
    <rPh sb="8" eb="9">
      <t>ケン</t>
    </rPh>
    <phoneticPr fontId="5"/>
  </si>
  <si>
    <t>消耗品費</t>
    <rPh sb="0" eb="2">
      <t>ショウモウ</t>
    </rPh>
    <rPh sb="2" eb="3">
      <t>ヒン</t>
    </rPh>
    <rPh sb="3" eb="4">
      <t>ヒ</t>
    </rPh>
    <phoneticPr fontId="5"/>
  </si>
  <si>
    <t>消耗品購入</t>
    <rPh sb="0" eb="2">
      <t>ショウモウ</t>
    </rPh>
    <rPh sb="2" eb="3">
      <t>ヒン</t>
    </rPh>
    <rPh sb="3" eb="5">
      <t>コウニュウ</t>
    </rPh>
    <phoneticPr fontId="5"/>
  </si>
  <si>
    <t>株式会社チヨダサイエンス</t>
  </si>
  <si>
    <t>株式会社チヨダサイエンス</t>
    <phoneticPr fontId="5"/>
  </si>
  <si>
    <t>A.岩井化学薬品株式会社</t>
    <phoneticPr fontId="5"/>
  </si>
  <si>
    <t>岩井化学薬品株式会社</t>
    <phoneticPr fontId="5"/>
  </si>
  <si>
    <t>消耗品購入</t>
    <rPh sb="0" eb="5">
      <t>ショウモウヒンコウニュウ</t>
    </rPh>
    <phoneticPr fontId="5"/>
  </si>
  <si>
    <t>-</t>
    <phoneticPr fontId="5"/>
  </si>
  <si>
    <t>検査用機器購入</t>
    <rPh sb="0" eb="3">
      <t>ケンサヨウ</t>
    </rPh>
    <rPh sb="3" eb="5">
      <t>キキ</t>
    </rPh>
    <rPh sb="5" eb="7">
      <t>コウニュウ</t>
    </rPh>
    <phoneticPr fontId="5"/>
  </si>
  <si>
    <t>（株）池田理化</t>
    <phoneticPr fontId="5"/>
  </si>
  <si>
    <t>検査用機器修繕</t>
    <rPh sb="0" eb="3">
      <t>ケンサヨウ</t>
    </rPh>
    <rPh sb="3" eb="5">
      <t>キキ</t>
    </rPh>
    <rPh sb="5" eb="7">
      <t>シュウゼン</t>
    </rPh>
    <phoneticPr fontId="5"/>
  </si>
  <si>
    <t>検査用機器設置</t>
    <rPh sb="0" eb="3">
      <t>ケンサヨウ</t>
    </rPh>
    <rPh sb="3" eb="5">
      <t>キキ</t>
    </rPh>
    <rPh sb="5" eb="7">
      <t>セッチ</t>
    </rPh>
    <phoneticPr fontId="5"/>
  </si>
  <si>
    <t>Ｘ（執行額）/Ｙ（依頼検査数）　　　　　　　</t>
    <phoneticPr fontId="5"/>
  </si>
  <si>
    <t>国際的に脅威となる感染症対策の強化につなげるため、不明感染症を含む感染症例の検査・診断（病理診断検査を含む）を整備する。ウイルス性出血熱や新たな病原体に対する感染動物モデル作成のための基盤を整備する。ウイルス性出血熱（SFTSを含む）、重症呼吸器ウイルス感染症、原因の分からない脳炎（ヘンドラウイルス、ニパウイルス等の脳炎を含む）の診断法・予防法の開発と標準化・普及を行う。このような事業により、国際的に脅威となる感染症の流入や蔓延防止の対策の支援を行うもの。</t>
    <phoneticPr fontId="5"/>
  </si>
  <si>
    <t>当該事業には複数の部が関わっているが、部毎に研究の進捗に合わせて消耗品を購入しているため、少額の随意契約が多いが、購入の時期はそれぞれ異なる。少額の随意契約であっても複数社から見積書を徴収し、最低価格で購入するなど、コスト削減に努めている。</t>
    <rPh sb="0" eb="2">
      <t>トウガイ</t>
    </rPh>
    <rPh sb="2" eb="4">
      <t>ジギョウ</t>
    </rPh>
    <rPh sb="6" eb="8">
      <t>フクスウ</t>
    </rPh>
    <rPh sb="9" eb="10">
      <t>ブ</t>
    </rPh>
    <rPh sb="11" eb="12">
      <t>カカ</t>
    </rPh>
    <rPh sb="19" eb="20">
      <t>ブ</t>
    </rPh>
    <rPh sb="20" eb="21">
      <t>ゴト</t>
    </rPh>
    <rPh sb="22" eb="24">
      <t>ケンキュウ</t>
    </rPh>
    <rPh sb="25" eb="27">
      <t>シンチョク</t>
    </rPh>
    <rPh sb="28" eb="29">
      <t>ア</t>
    </rPh>
    <rPh sb="32" eb="34">
      <t>ショウモウ</t>
    </rPh>
    <rPh sb="34" eb="35">
      <t>ヒン</t>
    </rPh>
    <rPh sb="36" eb="38">
      <t>コウニュウ</t>
    </rPh>
    <rPh sb="45" eb="47">
      <t>ショウガク</t>
    </rPh>
    <rPh sb="48" eb="50">
      <t>ズイイ</t>
    </rPh>
    <rPh sb="50" eb="52">
      <t>ケイヤク</t>
    </rPh>
    <rPh sb="53" eb="54">
      <t>オオ</t>
    </rPh>
    <rPh sb="57" eb="59">
      <t>コウニュウ</t>
    </rPh>
    <rPh sb="60" eb="62">
      <t>ジキ</t>
    </rPh>
    <rPh sb="67" eb="68">
      <t>コト</t>
    </rPh>
    <rPh sb="71" eb="73">
      <t>ショウガク</t>
    </rPh>
    <rPh sb="74" eb="76">
      <t>ズイイ</t>
    </rPh>
    <rPh sb="76" eb="78">
      <t>ケイヤク</t>
    </rPh>
    <rPh sb="83" eb="85">
      <t>フクスウ</t>
    </rPh>
    <rPh sb="85" eb="86">
      <t>シャ</t>
    </rPh>
    <rPh sb="88" eb="91">
      <t>ミツモリショ</t>
    </rPh>
    <rPh sb="92" eb="94">
      <t>チョウシュウ</t>
    </rPh>
    <rPh sb="96" eb="98">
      <t>サイテイ</t>
    </rPh>
    <rPh sb="98" eb="100">
      <t>カカク</t>
    </rPh>
    <rPh sb="101" eb="103">
      <t>コウニュウ</t>
    </rPh>
    <rPh sb="111" eb="113">
      <t>サクゲン</t>
    </rPh>
    <rPh sb="114" eb="115">
      <t>ツト</t>
    </rPh>
    <phoneticPr fontId="5"/>
  </si>
  <si>
    <t>「政策体系の優先度の高さ」は、何を基準として何段階に分け、どの位置にあるのかをわかりやすく示す必要がある。（提出された全事業が優先度が高いと記されているのではこの評価項目を設定する意味がないため）
引き続き適正な事業執行に努めること。（元吉　由紀子）</t>
    <phoneticPr fontId="5"/>
  </si>
  <si>
    <t>国際的脅威となる感染症の流入・蔓延防止を目的とした迅速な診断法の確立等に係る事業費</t>
    <phoneticPr fontId="5"/>
  </si>
  <si>
    <t>感染症の流入・蔓延防止を目的とした事業であり、引き続き、必要な予算額を確保し、適正な執行に努めること。</t>
    <rPh sb="17" eb="19">
      <t>ジギョウ</t>
    </rPh>
    <rPh sb="23" eb="24">
      <t>ヒ</t>
    </rPh>
    <rPh sb="25" eb="26">
      <t>ツヅ</t>
    </rPh>
    <rPh sb="28" eb="30">
      <t>ヒツヨウ</t>
    </rPh>
    <rPh sb="31" eb="34">
      <t>ヨサンガク</t>
    </rPh>
    <rPh sb="35" eb="37">
      <t>カクホ</t>
    </rPh>
    <rPh sb="39" eb="41">
      <t>テキセイ</t>
    </rPh>
    <rPh sb="42" eb="44">
      <t>シッコウ</t>
    </rPh>
    <rPh sb="45" eb="46">
      <t>ツト</t>
    </rPh>
    <phoneticPr fontId="5"/>
  </si>
  <si>
    <t>-</t>
    <phoneticPr fontId="5"/>
  </si>
  <si>
    <t>当該事業は、平成29年度研究課題評価において評価点が4.5点（5点満点）であり、外部の評価委員会委員にも必要性、効率性及び有効性が認められているところであり、優先度の高い事業である。引き続き、必要な予算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</si>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</sst>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xdr:colOff>
      <xdr:row>741</xdr:row>
      <xdr:rowOff>38615</xdr:rowOff>
    </xdr:from>
    <xdr:to>
      <xdr:col>35</xdr:col>
      <xdr:colOff>33655</xdr:colOff>
      <xdr:row>746</xdr:row>
      <xdr:rowOff>120221</xdr:rowOff>
    </xdr:to>
    <xdr:sp macro="" textlink="">
      <xdr:nvSpPr>
        <xdr:cNvPr id="3" name="正方形/長方形 2">
          <a:extLst>
            <a:ext uri="{FF2B5EF4-FFF2-40B4-BE49-F238E27FC236}">
              <a16:creationId xmlns:a16="http://schemas.microsoft.com/office/drawing/2014/main" id="{AE50238D-BF1F-4733-B36F-EC683A0FBF47}"/>
            </a:ext>
          </a:extLst>
        </xdr:cNvPr>
        <xdr:cNvSpPr/>
      </xdr:nvSpPr>
      <xdr:spPr>
        <a:xfrm>
          <a:off x="4736758" y="38499020"/>
          <a:ext cx="2505005" cy="181927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国際的脅威となる感染症の流入・蔓延防止を目的とした迅速な診断方法の確立等に係る事業費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25743</xdr:colOff>
      <xdr:row>746</xdr:row>
      <xdr:rowOff>128717</xdr:rowOff>
    </xdr:from>
    <xdr:to>
      <xdr:col>29</xdr:col>
      <xdr:colOff>35268</xdr:colOff>
      <xdr:row>748</xdr:row>
      <xdr:rowOff>154374</xdr:rowOff>
    </xdr:to>
    <xdr:cxnSp macro="">
      <xdr:nvCxnSpPr>
        <xdr:cNvPr id="4" name="直線コネクタ 3">
          <a:extLst>
            <a:ext uri="{FF2B5EF4-FFF2-40B4-BE49-F238E27FC236}">
              <a16:creationId xmlns:a16="http://schemas.microsoft.com/office/drawing/2014/main" id="{397C0036-7F56-4DDE-90C9-6EDA7B03BA45}"/>
            </a:ext>
          </a:extLst>
        </xdr:cNvPr>
        <xdr:cNvCxnSpPr/>
      </xdr:nvCxnSpPr>
      <xdr:spPr>
        <a:xfrm>
          <a:off x="5998175" y="40326791"/>
          <a:ext cx="9525" cy="7207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25743</xdr:colOff>
      <xdr:row>748</xdr:row>
      <xdr:rowOff>154460</xdr:rowOff>
    </xdr:from>
    <xdr:to>
      <xdr:col>35</xdr:col>
      <xdr:colOff>51487</xdr:colOff>
      <xdr:row>751</xdr:row>
      <xdr:rowOff>327490</xdr:rowOff>
    </xdr:to>
    <xdr:sp macro="" textlink="">
      <xdr:nvSpPr>
        <xdr:cNvPr id="7" name="正方形/長方形 6">
          <a:extLst>
            <a:ext uri="{FF2B5EF4-FFF2-40B4-BE49-F238E27FC236}">
              <a16:creationId xmlns:a16="http://schemas.microsoft.com/office/drawing/2014/main" id="{0846AF85-1EA1-4866-8D09-1F22E40CC4D0}"/>
            </a:ext>
          </a:extLst>
        </xdr:cNvPr>
        <xdr:cNvSpPr/>
      </xdr:nvSpPr>
      <xdr:spPr>
        <a:xfrm>
          <a:off x="4762500" y="41047602"/>
          <a:ext cx="2497095" cy="12156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岩井化学薬品株式会社他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24</xdr:col>
      <xdr:colOff>102972</xdr:colOff>
      <xdr:row>747</xdr:row>
      <xdr:rowOff>25744</xdr:rowOff>
    </xdr:from>
    <xdr:to>
      <xdr:col>32</xdr:col>
      <xdr:colOff>160380</xdr:colOff>
      <xdr:row>747</xdr:row>
      <xdr:rowOff>306958</xdr:rowOff>
    </xdr:to>
    <xdr:sp macro="" textlink="">
      <xdr:nvSpPr>
        <xdr:cNvPr id="15" name="テキスト ボックス 14">
          <a:extLst>
            <a:ext uri="{FF2B5EF4-FFF2-40B4-BE49-F238E27FC236}">
              <a16:creationId xmlns:a16="http://schemas.microsoft.com/office/drawing/2014/main" id="{A682F36A-7DAA-4833-9933-EA4EE00F0AAF}"/>
            </a:ext>
          </a:extLst>
        </xdr:cNvPr>
        <xdr:cNvSpPr txBox="1"/>
      </xdr:nvSpPr>
      <xdr:spPr>
        <a:xfrm rot="10800000" flipV="1">
          <a:off x="5045675" y="40571352"/>
          <a:ext cx="1704975"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0" zoomScale="90" zoomScaleNormal="75" zoomScaleSheetLayoutView="9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896</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v>10</v>
      </c>
      <c r="AE13" s="109"/>
      <c r="AF13" s="109"/>
      <c r="AG13" s="109"/>
      <c r="AH13" s="109"/>
      <c r="AI13" s="109"/>
      <c r="AJ13" s="110"/>
      <c r="AK13" s="108">
        <v>9</v>
      </c>
      <c r="AL13" s="109"/>
      <c r="AM13" s="109"/>
      <c r="AN13" s="109"/>
      <c r="AO13" s="109"/>
      <c r="AP13" s="109"/>
      <c r="AQ13" s="110"/>
      <c r="AR13" s="105">
        <v>9</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601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601</v>
      </c>
      <c r="AL15" s="109"/>
      <c r="AM15" s="109"/>
      <c r="AN15" s="109"/>
      <c r="AO15" s="109"/>
      <c r="AP15" s="109"/>
      <c r="AQ15" s="110"/>
      <c r="AR15" s="108" t="s">
        <v>628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601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601</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10</v>
      </c>
      <c r="AE18" s="115"/>
      <c r="AF18" s="115"/>
      <c r="AG18" s="115"/>
      <c r="AH18" s="115"/>
      <c r="AI18" s="115"/>
      <c r="AJ18" s="116"/>
      <c r="AK18" s="114">
        <f>SUM(AK13:AQ17)</f>
        <v>9</v>
      </c>
      <c r="AL18" s="115"/>
      <c r="AM18" s="115"/>
      <c r="AN18" s="115"/>
      <c r="AO18" s="115"/>
      <c r="AP18" s="115"/>
      <c r="AQ18" s="116"/>
      <c r="AR18" s="114">
        <f>SUM(AR13:AX17)</f>
        <v>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10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9</v>
      </c>
      <c r="Q23" s="106"/>
      <c r="R23" s="106"/>
      <c r="S23" s="106"/>
      <c r="T23" s="106"/>
      <c r="U23" s="106"/>
      <c r="V23" s="107"/>
      <c r="W23" s="105">
        <v>9</v>
      </c>
      <c r="X23" s="106"/>
      <c r="Y23" s="106"/>
      <c r="Z23" s="106"/>
      <c r="AA23" s="106"/>
      <c r="AB23" s="106"/>
      <c r="AC23" s="107"/>
      <c r="AD23" s="209" t="s">
        <v>630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v>
      </c>
      <c r="Q29" s="109"/>
      <c r="R29" s="109"/>
      <c r="S29" s="109"/>
      <c r="T29" s="109"/>
      <c r="U29" s="109"/>
      <c r="V29" s="110"/>
      <c r="W29" s="227">
        <f>AR13</f>
        <v>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577</v>
      </c>
      <c r="AR31" s="136"/>
      <c r="AS31" s="137" t="s">
        <v>355</v>
      </c>
      <c r="AT31" s="172"/>
      <c r="AU31" s="271">
        <v>31</v>
      </c>
      <c r="AV31" s="271"/>
      <c r="AW31" s="380" t="s">
        <v>300</v>
      </c>
      <c r="AX31" s="381"/>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9" t="s">
        <v>12</v>
      </c>
      <c r="Z32" s="549"/>
      <c r="AA32" s="550"/>
      <c r="AB32" s="551" t="s">
        <v>581</v>
      </c>
      <c r="AC32" s="551"/>
      <c r="AD32" s="551"/>
      <c r="AE32" s="365" t="s">
        <v>577</v>
      </c>
      <c r="AF32" s="366"/>
      <c r="AG32" s="366"/>
      <c r="AH32" s="366"/>
      <c r="AI32" s="365" t="s">
        <v>577</v>
      </c>
      <c r="AJ32" s="366"/>
      <c r="AK32" s="366"/>
      <c r="AL32" s="366"/>
      <c r="AM32" s="365">
        <v>5</v>
      </c>
      <c r="AN32" s="366"/>
      <c r="AO32" s="366"/>
      <c r="AP32" s="366"/>
      <c r="AQ32" s="111" t="s">
        <v>577</v>
      </c>
      <c r="AR32" s="112"/>
      <c r="AS32" s="112"/>
      <c r="AT32" s="113"/>
      <c r="AU32" s="366" t="s">
        <v>577</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5" t="s">
        <v>577</v>
      </c>
      <c r="AF33" s="366"/>
      <c r="AG33" s="366"/>
      <c r="AH33" s="366"/>
      <c r="AI33" s="365" t="s">
        <v>577</v>
      </c>
      <c r="AJ33" s="366"/>
      <c r="AK33" s="366"/>
      <c r="AL33" s="366"/>
      <c r="AM33" s="365">
        <v>2</v>
      </c>
      <c r="AN33" s="366"/>
      <c r="AO33" s="366"/>
      <c r="AP33" s="366"/>
      <c r="AQ33" s="111" t="s">
        <v>577</v>
      </c>
      <c r="AR33" s="112"/>
      <c r="AS33" s="112"/>
      <c r="AT33" s="113"/>
      <c r="AU33" s="366">
        <v>2</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577</v>
      </c>
      <c r="AF34" s="366"/>
      <c r="AG34" s="366"/>
      <c r="AH34" s="366"/>
      <c r="AI34" s="365" t="s">
        <v>577</v>
      </c>
      <c r="AJ34" s="366"/>
      <c r="AK34" s="366"/>
      <c r="AL34" s="366"/>
      <c r="AM34" s="365">
        <v>250</v>
      </c>
      <c r="AN34" s="366"/>
      <c r="AO34" s="366"/>
      <c r="AP34" s="366"/>
      <c r="AQ34" s="111" t="s">
        <v>577</v>
      </c>
      <c r="AR34" s="112"/>
      <c r="AS34" s="112"/>
      <c r="AT34" s="113"/>
      <c r="AU34" s="366" t="s">
        <v>577</v>
      </c>
      <c r="AV34" s="366"/>
      <c r="AW34" s="366"/>
      <c r="AX34" s="368"/>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5" t="s">
        <v>577</v>
      </c>
      <c r="AF101" s="366"/>
      <c r="AG101" s="366"/>
      <c r="AH101" s="367"/>
      <c r="AI101" s="365" t="s">
        <v>577</v>
      </c>
      <c r="AJ101" s="366"/>
      <c r="AK101" s="366"/>
      <c r="AL101" s="367"/>
      <c r="AM101" s="365">
        <v>50</v>
      </c>
      <c r="AN101" s="366"/>
      <c r="AO101" s="366"/>
      <c r="AP101" s="367"/>
      <c r="AQ101" s="365" t="s">
        <v>577</v>
      </c>
      <c r="AR101" s="366"/>
      <c r="AS101" s="366"/>
      <c r="AT101" s="367"/>
      <c r="AU101" s="365" t="s">
        <v>628</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581</v>
      </c>
      <c r="AC102" s="551"/>
      <c r="AD102" s="551"/>
      <c r="AE102" s="359" t="s">
        <v>577</v>
      </c>
      <c r="AF102" s="359"/>
      <c r="AG102" s="359"/>
      <c r="AH102" s="359"/>
      <c r="AI102" s="359" t="s">
        <v>577</v>
      </c>
      <c r="AJ102" s="359"/>
      <c r="AK102" s="359"/>
      <c r="AL102" s="359"/>
      <c r="AM102" s="359">
        <v>50</v>
      </c>
      <c r="AN102" s="359"/>
      <c r="AO102" s="359"/>
      <c r="AP102" s="359"/>
      <c r="AQ102" s="814">
        <v>50</v>
      </c>
      <c r="AR102" s="815"/>
      <c r="AS102" s="815"/>
      <c r="AT102" s="816"/>
      <c r="AU102" s="814">
        <v>50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622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584</v>
      </c>
      <c r="AC116" s="301"/>
      <c r="AD116" s="302"/>
      <c r="AE116" s="359" t="s">
        <v>577</v>
      </c>
      <c r="AF116" s="359"/>
      <c r="AG116" s="359"/>
      <c r="AH116" s="359"/>
      <c r="AI116" s="359" t="s">
        <v>577</v>
      </c>
      <c r="AJ116" s="359"/>
      <c r="AK116" s="359"/>
      <c r="AL116" s="359"/>
      <c r="AM116" s="359">
        <v>20</v>
      </c>
      <c r="AN116" s="359"/>
      <c r="AO116" s="359"/>
      <c r="AP116" s="359"/>
      <c r="AQ116" s="365">
        <v>18</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585</v>
      </c>
      <c r="AC117" s="343"/>
      <c r="AD117" s="344"/>
      <c r="AE117" s="306" t="s">
        <v>577</v>
      </c>
      <c r="AF117" s="306"/>
      <c r="AG117" s="306"/>
      <c r="AH117" s="306"/>
      <c r="AI117" s="306" t="s">
        <v>577</v>
      </c>
      <c r="AJ117" s="306"/>
      <c r="AK117" s="306"/>
      <c r="AL117" s="306"/>
      <c r="AM117" s="306" t="s">
        <v>609</v>
      </c>
      <c r="AN117" s="306"/>
      <c r="AO117" s="306"/>
      <c r="AP117" s="306"/>
      <c r="AQ117" s="306" t="s">
        <v>602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4.3</v>
      </c>
      <c r="AF134" s="112"/>
      <c r="AG134" s="112"/>
      <c r="AH134" s="112"/>
      <c r="AI134" s="266">
        <v>4.4000000000000004</v>
      </c>
      <c r="AJ134" s="112"/>
      <c r="AK134" s="112"/>
      <c r="AL134" s="112"/>
      <c r="AM134" s="266">
        <v>4.5</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v>3.5</v>
      </c>
      <c r="AF135" s="112"/>
      <c r="AG135" s="112"/>
      <c r="AH135" s="112"/>
      <c r="AI135" s="266">
        <v>3.5</v>
      </c>
      <c r="AJ135" s="112"/>
      <c r="AK135" s="112"/>
      <c r="AL135" s="112"/>
      <c r="AM135" s="266">
        <v>3.5</v>
      </c>
      <c r="AN135" s="112"/>
      <c r="AO135" s="112"/>
      <c r="AP135" s="112"/>
      <c r="AQ135" s="266" t="s">
        <v>577</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2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591</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596</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99.9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624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t="s">
        <v>515</v>
      </c>
      <c r="H721" s="938"/>
      <c r="I721" s="83" t="str">
        <f>IF(OR(G721="　", G721=""), "", "-")</f>
        <v>-</v>
      </c>
      <c r="J721" s="916">
        <v>42</v>
      </c>
      <c r="K721" s="916"/>
      <c r="L721" s="83" t="str">
        <f>IF(M721="","","-")</f>
        <v/>
      </c>
      <c r="M721" s="84"/>
      <c r="N721" s="913" t="s">
        <v>607</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627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629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577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577</v>
      </c>
      <c r="F737" s="122"/>
      <c r="G737" s="122"/>
      <c r="H737" s="122"/>
      <c r="I737" s="122"/>
      <c r="J737" s="122"/>
      <c r="K737" s="122"/>
      <c r="L737" s="122"/>
      <c r="M737" s="122"/>
      <c r="N737" s="101" t="s">
        <v>543</v>
      </c>
      <c r="O737" s="101"/>
      <c r="P737" s="101"/>
      <c r="Q737" s="101"/>
      <c r="R737" s="122" t="s">
        <v>577</v>
      </c>
      <c r="S737" s="122"/>
      <c r="T737" s="122"/>
      <c r="U737" s="122"/>
      <c r="V737" s="122"/>
      <c r="W737" s="122"/>
      <c r="X737" s="122"/>
      <c r="Y737" s="122"/>
      <c r="Z737" s="122"/>
      <c r="AA737" s="101" t="s">
        <v>542</v>
      </c>
      <c r="AB737" s="101"/>
      <c r="AC737" s="101"/>
      <c r="AD737" s="101"/>
      <c r="AE737" s="122" t="s">
        <v>577</v>
      </c>
      <c r="AF737" s="122"/>
      <c r="AG737" s="122"/>
      <c r="AH737" s="122"/>
      <c r="AI737" s="122"/>
      <c r="AJ737" s="122"/>
      <c r="AK737" s="122"/>
      <c r="AL737" s="122"/>
      <c r="AM737" s="122"/>
      <c r="AN737" s="101" t="s">
        <v>541</v>
      </c>
      <c r="AO737" s="101"/>
      <c r="AP737" s="101"/>
      <c r="AQ737" s="101"/>
      <c r="AR737" s="102" t="s">
        <v>577</v>
      </c>
      <c r="AS737" s="103"/>
      <c r="AT737" s="103"/>
      <c r="AU737" s="103"/>
      <c r="AV737" s="103"/>
      <c r="AW737" s="103"/>
      <c r="AX737" s="104"/>
      <c r="AY737" s="89"/>
      <c r="AZ737" s="89"/>
    </row>
    <row r="738" spans="1:52" ht="24.75" customHeight="1" x14ac:dyDescent="0.15">
      <c r="A738" s="123" t="s">
        <v>540</v>
      </c>
      <c r="B738" s="124"/>
      <c r="C738" s="124"/>
      <c r="D738" s="125"/>
      <c r="E738" s="122" t="s">
        <v>577</v>
      </c>
      <c r="F738" s="122"/>
      <c r="G738" s="122"/>
      <c r="H738" s="122"/>
      <c r="I738" s="122"/>
      <c r="J738" s="122"/>
      <c r="K738" s="122"/>
      <c r="L738" s="122"/>
      <c r="M738" s="122"/>
      <c r="N738" s="101" t="s">
        <v>539</v>
      </c>
      <c r="O738" s="101"/>
      <c r="P738" s="101"/>
      <c r="Q738" s="101"/>
      <c r="R738" s="122" t="s">
        <v>577</v>
      </c>
      <c r="S738" s="122"/>
      <c r="T738" s="122"/>
      <c r="U738" s="122"/>
      <c r="V738" s="122"/>
      <c r="W738" s="122"/>
      <c r="X738" s="122"/>
      <c r="Y738" s="122"/>
      <c r="Z738" s="122"/>
      <c r="AA738" s="101" t="s">
        <v>538</v>
      </c>
      <c r="AB738" s="101"/>
      <c r="AC738" s="101"/>
      <c r="AD738" s="101"/>
      <c r="AE738" s="122" t="s">
        <v>577</v>
      </c>
      <c r="AF738" s="122"/>
      <c r="AG738" s="122"/>
      <c r="AH738" s="122"/>
      <c r="AI738" s="122"/>
      <c r="AJ738" s="122"/>
      <c r="AK738" s="122"/>
      <c r="AL738" s="122"/>
      <c r="AM738" s="122"/>
      <c r="AN738" s="101" t="s">
        <v>534</v>
      </c>
      <c r="AO738" s="101"/>
      <c r="AP738" s="101"/>
      <c r="AQ738" s="101"/>
      <c r="AR738" s="102" t="s">
        <v>600</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610</v>
      </c>
      <c r="H781" s="450"/>
      <c r="I781" s="450"/>
      <c r="J781" s="450"/>
      <c r="K781" s="451"/>
      <c r="L781" s="452" t="s">
        <v>611</v>
      </c>
      <c r="M781" s="453"/>
      <c r="N781" s="453"/>
      <c r="O781" s="453"/>
      <c r="P781" s="453"/>
      <c r="Q781" s="453"/>
      <c r="R781" s="453"/>
      <c r="S781" s="453"/>
      <c r="T781" s="453"/>
      <c r="U781" s="453"/>
      <c r="V781" s="453"/>
      <c r="W781" s="453"/>
      <c r="X781" s="454"/>
      <c r="Y781" s="455">
        <v>2.9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2.9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615</v>
      </c>
      <c r="D837" s="419"/>
      <c r="E837" s="419"/>
      <c r="F837" s="419"/>
      <c r="G837" s="419"/>
      <c r="H837" s="419"/>
      <c r="I837" s="419"/>
      <c r="J837" s="420">
        <v>8010001036745</v>
      </c>
      <c r="K837" s="421"/>
      <c r="L837" s="421"/>
      <c r="M837" s="421"/>
      <c r="N837" s="421"/>
      <c r="O837" s="421"/>
      <c r="P837" s="317" t="s">
        <v>616</v>
      </c>
      <c r="Q837" s="318"/>
      <c r="R837" s="318"/>
      <c r="S837" s="318"/>
      <c r="T837" s="318"/>
      <c r="U837" s="318"/>
      <c r="V837" s="318"/>
      <c r="W837" s="318"/>
      <c r="X837" s="318"/>
      <c r="Y837" s="319">
        <v>0.5</v>
      </c>
      <c r="Z837" s="320"/>
      <c r="AA837" s="320"/>
      <c r="AB837" s="321"/>
      <c r="AC837" s="329" t="s">
        <v>504</v>
      </c>
      <c r="AD837" s="424"/>
      <c r="AE837" s="424"/>
      <c r="AF837" s="424"/>
      <c r="AG837" s="424"/>
      <c r="AH837" s="422" t="s">
        <v>617</v>
      </c>
      <c r="AI837" s="423"/>
      <c r="AJ837" s="423"/>
      <c r="AK837" s="423"/>
      <c r="AL837" s="326">
        <v>100</v>
      </c>
      <c r="AM837" s="327"/>
      <c r="AN837" s="327"/>
      <c r="AO837" s="328"/>
      <c r="AP837" s="322" t="s">
        <v>617</v>
      </c>
      <c r="AQ837" s="322"/>
      <c r="AR837" s="322"/>
      <c r="AS837" s="322"/>
      <c r="AT837" s="322"/>
      <c r="AU837" s="322"/>
      <c r="AV837" s="322"/>
      <c r="AW837" s="322"/>
      <c r="AX837" s="322"/>
    </row>
    <row r="838" spans="1:50" ht="30" customHeight="1" x14ac:dyDescent="0.15">
      <c r="A838" s="405">
        <v>2</v>
      </c>
      <c r="B838" s="405">
        <v>1</v>
      </c>
      <c r="C838" s="425" t="s">
        <v>615</v>
      </c>
      <c r="D838" s="419"/>
      <c r="E838" s="419"/>
      <c r="F838" s="419"/>
      <c r="G838" s="419"/>
      <c r="H838" s="419"/>
      <c r="I838" s="419"/>
      <c r="J838" s="420">
        <v>8010001036745</v>
      </c>
      <c r="K838" s="421"/>
      <c r="L838" s="421"/>
      <c r="M838" s="421"/>
      <c r="N838" s="421"/>
      <c r="O838" s="421"/>
      <c r="P838" s="317" t="s">
        <v>616</v>
      </c>
      <c r="Q838" s="318"/>
      <c r="R838" s="318"/>
      <c r="S838" s="318"/>
      <c r="T838" s="318"/>
      <c r="U838" s="318"/>
      <c r="V838" s="318"/>
      <c r="W838" s="318"/>
      <c r="X838" s="318"/>
      <c r="Y838" s="319">
        <v>0.5</v>
      </c>
      <c r="Z838" s="320"/>
      <c r="AA838" s="320"/>
      <c r="AB838" s="321"/>
      <c r="AC838" s="329" t="s">
        <v>504</v>
      </c>
      <c r="AD838" s="329"/>
      <c r="AE838" s="329"/>
      <c r="AF838" s="329"/>
      <c r="AG838" s="329"/>
      <c r="AH838" s="422" t="s">
        <v>617</v>
      </c>
      <c r="AI838" s="423"/>
      <c r="AJ838" s="423"/>
      <c r="AK838" s="423"/>
      <c r="AL838" s="326">
        <v>100</v>
      </c>
      <c r="AM838" s="327"/>
      <c r="AN838" s="327"/>
      <c r="AO838" s="328"/>
      <c r="AP838" s="322" t="s">
        <v>617</v>
      </c>
      <c r="AQ838" s="322"/>
      <c r="AR838" s="322"/>
      <c r="AS838" s="322"/>
      <c r="AT838" s="322"/>
      <c r="AU838" s="322"/>
      <c r="AV838" s="322"/>
      <c r="AW838" s="322"/>
      <c r="AX838" s="322"/>
    </row>
    <row r="839" spans="1:50" ht="30" customHeight="1" x14ac:dyDescent="0.15">
      <c r="A839" s="405">
        <v>3</v>
      </c>
      <c r="B839" s="405">
        <v>1</v>
      </c>
      <c r="C839" s="425" t="s">
        <v>615</v>
      </c>
      <c r="D839" s="419"/>
      <c r="E839" s="419"/>
      <c r="F839" s="419"/>
      <c r="G839" s="419"/>
      <c r="H839" s="419"/>
      <c r="I839" s="419"/>
      <c r="J839" s="420">
        <v>8010001036745</v>
      </c>
      <c r="K839" s="421"/>
      <c r="L839" s="421"/>
      <c r="M839" s="421"/>
      <c r="N839" s="421"/>
      <c r="O839" s="421"/>
      <c r="P839" s="317" t="s">
        <v>616</v>
      </c>
      <c r="Q839" s="318"/>
      <c r="R839" s="318"/>
      <c r="S839" s="318"/>
      <c r="T839" s="318"/>
      <c r="U839" s="318"/>
      <c r="V839" s="318"/>
      <c r="W839" s="318"/>
      <c r="X839" s="318"/>
      <c r="Y839" s="319">
        <v>0.4</v>
      </c>
      <c r="Z839" s="320"/>
      <c r="AA839" s="320"/>
      <c r="AB839" s="321"/>
      <c r="AC839" s="329" t="s">
        <v>504</v>
      </c>
      <c r="AD839" s="329"/>
      <c r="AE839" s="329"/>
      <c r="AF839" s="329"/>
      <c r="AG839" s="329"/>
      <c r="AH839" s="324" t="s">
        <v>617</v>
      </c>
      <c r="AI839" s="325"/>
      <c r="AJ839" s="325"/>
      <c r="AK839" s="325"/>
      <c r="AL839" s="326">
        <v>100</v>
      </c>
      <c r="AM839" s="327"/>
      <c r="AN839" s="327"/>
      <c r="AO839" s="328"/>
      <c r="AP839" s="322" t="s">
        <v>617</v>
      </c>
      <c r="AQ839" s="322"/>
      <c r="AR839" s="322"/>
      <c r="AS839" s="322"/>
      <c r="AT839" s="322"/>
      <c r="AU839" s="322"/>
      <c r="AV839" s="322"/>
      <c r="AW839" s="322"/>
      <c r="AX839" s="322"/>
    </row>
    <row r="840" spans="1:50" ht="30" customHeight="1" x14ac:dyDescent="0.15">
      <c r="A840" s="405">
        <v>4</v>
      </c>
      <c r="B840" s="405">
        <v>1</v>
      </c>
      <c r="C840" s="425" t="s">
        <v>615</v>
      </c>
      <c r="D840" s="419"/>
      <c r="E840" s="419"/>
      <c r="F840" s="419"/>
      <c r="G840" s="419"/>
      <c r="H840" s="419"/>
      <c r="I840" s="419"/>
      <c r="J840" s="420">
        <v>8010001036745</v>
      </c>
      <c r="K840" s="421"/>
      <c r="L840" s="421"/>
      <c r="M840" s="421"/>
      <c r="N840" s="421"/>
      <c r="O840" s="421"/>
      <c r="P840" s="317" t="s">
        <v>616</v>
      </c>
      <c r="Q840" s="318"/>
      <c r="R840" s="318"/>
      <c r="S840" s="318"/>
      <c r="T840" s="318"/>
      <c r="U840" s="318"/>
      <c r="V840" s="318"/>
      <c r="W840" s="318"/>
      <c r="X840" s="318"/>
      <c r="Y840" s="319">
        <v>0.3</v>
      </c>
      <c r="Z840" s="320"/>
      <c r="AA840" s="320"/>
      <c r="AB840" s="321"/>
      <c r="AC840" s="329" t="s">
        <v>504</v>
      </c>
      <c r="AD840" s="329"/>
      <c r="AE840" s="329"/>
      <c r="AF840" s="329"/>
      <c r="AG840" s="329"/>
      <c r="AH840" s="324" t="s">
        <v>617</v>
      </c>
      <c r="AI840" s="325"/>
      <c r="AJ840" s="325"/>
      <c r="AK840" s="325"/>
      <c r="AL840" s="326">
        <v>100</v>
      </c>
      <c r="AM840" s="327"/>
      <c r="AN840" s="327"/>
      <c r="AO840" s="328"/>
      <c r="AP840" s="322" t="s">
        <v>617</v>
      </c>
      <c r="AQ840" s="322"/>
      <c r="AR840" s="322"/>
      <c r="AS840" s="322"/>
      <c r="AT840" s="322"/>
      <c r="AU840" s="322"/>
      <c r="AV840" s="322"/>
      <c r="AW840" s="322"/>
      <c r="AX840" s="322"/>
    </row>
    <row r="841" spans="1:50" ht="30" customHeight="1" x14ac:dyDescent="0.15">
      <c r="A841" s="405">
        <v>5</v>
      </c>
      <c r="B841" s="405">
        <v>1</v>
      </c>
      <c r="C841" s="425" t="s">
        <v>615</v>
      </c>
      <c r="D841" s="419"/>
      <c r="E841" s="419"/>
      <c r="F841" s="419"/>
      <c r="G841" s="419"/>
      <c r="H841" s="419"/>
      <c r="I841" s="419"/>
      <c r="J841" s="420">
        <v>8010001036745</v>
      </c>
      <c r="K841" s="421"/>
      <c r="L841" s="421"/>
      <c r="M841" s="421"/>
      <c r="N841" s="421"/>
      <c r="O841" s="421"/>
      <c r="P841" s="317" t="s">
        <v>616</v>
      </c>
      <c r="Q841" s="318"/>
      <c r="R841" s="318"/>
      <c r="S841" s="318"/>
      <c r="T841" s="318"/>
      <c r="U841" s="318"/>
      <c r="V841" s="318"/>
      <c r="W841" s="318"/>
      <c r="X841" s="318"/>
      <c r="Y841" s="319">
        <v>0.3</v>
      </c>
      <c r="Z841" s="320"/>
      <c r="AA841" s="320"/>
      <c r="AB841" s="321"/>
      <c r="AC841" s="323" t="s">
        <v>504</v>
      </c>
      <c r="AD841" s="323"/>
      <c r="AE841" s="323"/>
      <c r="AF841" s="323"/>
      <c r="AG841" s="323"/>
      <c r="AH841" s="324" t="s">
        <v>617</v>
      </c>
      <c r="AI841" s="325"/>
      <c r="AJ841" s="325"/>
      <c r="AK841" s="325"/>
      <c r="AL841" s="326">
        <v>100</v>
      </c>
      <c r="AM841" s="327"/>
      <c r="AN841" s="327"/>
      <c r="AO841" s="328"/>
      <c r="AP841" s="322" t="s">
        <v>617</v>
      </c>
      <c r="AQ841" s="322"/>
      <c r="AR841" s="322"/>
      <c r="AS841" s="322"/>
      <c r="AT841" s="322"/>
      <c r="AU841" s="322"/>
      <c r="AV841" s="322"/>
      <c r="AW841" s="322"/>
      <c r="AX841" s="322"/>
    </row>
    <row r="842" spans="1:50" ht="30" customHeight="1" x14ac:dyDescent="0.15">
      <c r="A842" s="405">
        <v>6</v>
      </c>
      <c r="B842" s="405">
        <v>1</v>
      </c>
      <c r="C842" s="425" t="s">
        <v>615</v>
      </c>
      <c r="D842" s="419"/>
      <c r="E842" s="419"/>
      <c r="F842" s="419"/>
      <c r="G842" s="419"/>
      <c r="H842" s="419"/>
      <c r="I842" s="419"/>
      <c r="J842" s="420">
        <v>8010001036745</v>
      </c>
      <c r="K842" s="421"/>
      <c r="L842" s="421"/>
      <c r="M842" s="421"/>
      <c r="N842" s="421"/>
      <c r="O842" s="421"/>
      <c r="P842" s="317" t="s">
        <v>616</v>
      </c>
      <c r="Q842" s="318"/>
      <c r="R842" s="318"/>
      <c r="S842" s="318"/>
      <c r="T842" s="318"/>
      <c r="U842" s="318"/>
      <c r="V842" s="318"/>
      <c r="W842" s="318"/>
      <c r="X842" s="318"/>
      <c r="Y842" s="319">
        <v>0.2</v>
      </c>
      <c r="Z842" s="320"/>
      <c r="AA842" s="320"/>
      <c r="AB842" s="321"/>
      <c r="AC842" s="323" t="s">
        <v>504</v>
      </c>
      <c r="AD842" s="323"/>
      <c r="AE842" s="323"/>
      <c r="AF842" s="323"/>
      <c r="AG842" s="323"/>
      <c r="AH842" s="324" t="s">
        <v>617</v>
      </c>
      <c r="AI842" s="325"/>
      <c r="AJ842" s="325"/>
      <c r="AK842" s="325"/>
      <c r="AL842" s="326">
        <v>100</v>
      </c>
      <c r="AM842" s="327"/>
      <c r="AN842" s="327"/>
      <c r="AO842" s="328"/>
      <c r="AP842" s="322" t="s">
        <v>617</v>
      </c>
      <c r="AQ842" s="322"/>
      <c r="AR842" s="322"/>
      <c r="AS842" s="322"/>
      <c r="AT842" s="322"/>
      <c r="AU842" s="322"/>
      <c r="AV842" s="322"/>
      <c r="AW842" s="322"/>
      <c r="AX842" s="322"/>
    </row>
    <row r="843" spans="1:50" ht="30" customHeight="1" x14ac:dyDescent="0.15">
      <c r="A843" s="405">
        <v>7</v>
      </c>
      <c r="B843" s="405">
        <v>1</v>
      </c>
      <c r="C843" s="425" t="s">
        <v>615</v>
      </c>
      <c r="D843" s="419"/>
      <c r="E843" s="419"/>
      <c r="F843" s="419"/>
      <c r="G843" s="419"/>
      <c r="H843" s="419"/>
      <c r="I843" s="419"/>
      <c r="J843" s="420">
        <v>8010001036745</v>
      </c>
      <c r="K843" s="421"/>
      <c r="L843" s="421"/>
      <c r="M843" s="421"/>
      <c r="N843" s="421"/>
      <c r="O843" s="421"/>
      <c r="P843" s="317" t="s">
        <v>616</v>
      </c>
      <c r="Q843" s="318"/>
      <c r="R843" s="318"/>
      <c r="S843" s="318"/>
      <c r="T843" s="318"/>
      <c r="U843" s="318"/>
      <c r="V843" s="318"/>
      <c r="W843" s="318"/>
      <c r="X843" s="318"/>
      <c r="Y843" s="319">
        <v>0.2</v>
      </c>
      <c r="Z843" s="320"/>
      <c r="AA843" s="320"/>
      <c r="AB843" s="321"/>
      <c r="AC843" s="323" t="s">
        <v>504</v>
      </c>
      <c r="AD843" s="323"/>
      <c r="AE843" s="323"/>
      <c r="AF843" s="323"/>
      <c r="AG843" s="323"/>
      <c r="AH843" s="324" t="s">
        <v>617</v>
      </c>
      <c r="AI843" s="325"/>
      <c r="AJ843" s="325"/>
      <c r="AK843" s="325"/>
      <c r="AL843" s="326">
        <v>100</v>
      </c>
      <c r="AM843" s="327"/>
      <c r="AN843" s="327"/>
      <c r="AO843" s="328"/>
      <c r="AP843" s="322" t="s">
        <v>617</v>
      </c>
      <c r="AQ843" s="322"/>
      <c r="AR843" s="322"/>
      <c r="AS843" s="322"/>
      <c r="AT843" s="322"/>
      <c r="AU843" s="322"/>
      <c r="AV843" s="322"/>
      <c r="AW843" s="322"/>
      <c r="AX843" s="322"/>
    </row>
    <row r="844" spans="1:50" ht="30" customHeight="1" x14ac:dyDescent="0.15">
      <c r="A844" s="405">
        <v>8</v>
      </c>
      <c r="B844" s="405">
        <v>1</v>
      </c>
      <c r="C844" s="425" t="s">
        <v>615</v>
      </c>
      <c r="D844" s="419"/>
      <c r="E844" s="419"/>
      <c r="F844" s="419"/>
      <c r="G844" s="419"/>
      <c r="H844" s="419"/>
      <c r="I844" s="419"/>
      <c r="J844" s="420">
        <v>8010001036745</v>
      </c>
      <c r="K844" s="421"/>
      <c r="L844" s="421"/>
      <c r="M844" s="421"/>
      <c r="N844" s="421"/>
      <c r="O844" s="421"/>
      <c r="P844" s="317" t="s">
        <v>616</v>
      </c>
      <c r="Q844" s="318"/>
      <c r="R844" s="318"/>
      <c r="S844" s="318"/>
      <c r="T844" s="318"/>
      <c r="U844" s="318"/>
      <c r="V844" s="318"/>
      <c r="W844" s="318"/>
      <c r="X844" s="318"/>
      <c r="Y844" s="319">
        <v>0.2</v>
      </c>
      <c r="Z844" s="320"/>
      <c r="AA844" s="320"/>
      <c r="AB844" s="321"/>
      <c r="AC844" s="323" t="s">
        <v>504</v>
      </c>
      <c r="AD844" s="323"/>
      <c r="AE844" s="323"/>
      <c r="AF844" s="323"/>
      <c r="AG844" s="323"/>
      <c r="AH844" s="324" t="s">
        <v>617</v>
      </c>
      <c r="AI844" s="325"/>
      <c r="AJ844" s="325"/>
      <c r="AK844" s="325"/>
      <c r="AL844" s="326">
        <v>100</v>
      </c>
      <c r="AM844" s="327"/>
      <c r="AN844" s="327"/>
      <c r="AO844" s="328"/>
      <c r="AP844" s="322" t="s">
        <v>617</v>
      </c>
      <c r="AQ844" s="322"/>
      <c r="AR844" s="322"/>
      <c r="AS844" s="322"/>
      <c r="AT844" s="322"/>
      <c r="AU844" s="322"/>
      <c r="AV844" s="322"/>
      <c r="AW844" s="322"/>
      <c r="AX844" s="322"/>
    </row>
    <row r="845" spans="1:50" ht="30" customHeight="1" x14ac:dyDescent="0.15">
      <c r="A845" s="405">
        <v>9</v>
      </c>
      <c r="B845" s="405">
        <v>1</v>
      </c>
      <c r="C845" s="425" t="s">
        <v>615</v>
      </c>
      <c r="D845" s="419"/>
      <c r="E845" s="419"/>
      <c r="F845" s="419"/>
      <c r="G845" s="419"/>
      <c r="H845" s="419"/>
      <c r="I845" s="419"/>
      <c r="J845" s="420">
        <v>8010001036745</v>
      </c>
      <c r="K845" s="421"/>
      <c r="L845" s="421"/>
      <c r="M845" s="421"/>
      <c r="N845" s="421"/>
      <c r="O845" s="421"/>
      <c r="P845" s="317" t="s">
        <v>616</v>
      </c>
      <c r="Q845" s="318"/>
      <c r="R845" s="318"/>
      <c r="S845" s="318"/>
      <c r="T845" s="318"/>
      <c r="U845" s="318"/>
      <c r="V845" s="318"/>
      <c r="W845" s="318"/>
      <c r="X845" s="318"/>
      <c r="Y845" s="319">
        <v>0.1</v>
      </c>
      <c r="Z845" s="320"/>
      <c r="AA845" s="320"/>
      <c r="AB845" s="321"/>
      <c r="AC845" s="323" t="s">
        <v>504</v>
      </c>
      <c r="AD845" s="323"/>
      <c r="AE845" s="323"/>
      <c r="AF845" s="323"/>
      <c r="AG845" s="323"/>
      <c r="AH845" s="324" t="s">
        <v>617</v>
      </c>
      <c r="AI845" s="325"/>
      <c r="AJ845" s="325"/>
      <c r="AK845" s="325"/>
      <c r="AL845" s="326">
        <v>100</v>
      </c>
      <c r="AM845" s="327"/>
      <c r="AN845" s="327"/>
      <c r="AO845" s="328"/>
      <c r="AP845" s="322" t="s">
        <v>617</v>
      </c>
      <c r="AQ845" s="322"/>
      <c r="AR845" s="322"/>
      <c r="AS845" s="322"/>
      <c r="AT845" s="322"/>
      <c r="AU845" s="322"/>
      <c r="AV845" s="322"/>
      <c r="AW845" s="322"/>
      <c r="AX845" s="322"/>
    </row>
    <row r="846" spans="1:50" ht="30" customHeight="1" x14ac:dyDescent="0.15">
      <c r="A846" s="405">
        <v>10</v>
      </c>
      <c r="B846" s="405">
        <v>1</v>
      </c>
      <c r="C846" s="425" t="s">
        <v>615</v>
      </c>
      <c r="D846" s="419"/>
      <c r="E846" s="419"/>
      <c r="F846" s="419"/>
      <c r="G846" s="419"/>
      <c r="H846" s="419"/>
      <c r="I846" s="419"/>
      <c r="J846" s="420">
        <v>8010001036745</v>
      </c>
      <c r="K846" s="421"/>
      <c r="L846" s="421"/>
      <c r="M846" s="421"/>
      <c r="N846" s="421"/>
      <c r="O846" s="421"/>
      <c r="P846" s="317" t="s">
        <v>616</v>
      </c>
      <c r="Q846" s="318"/>
      <c r="R846" s="318"/>
      <c r="S846" s="318"/>
      <c r="T846" s="318"/>
      <c r="U846" s="318"/>
      <c r="V846" s="318"/>
      <c r="W846" s="318"/>
      <c r="X846" s="318"/>
      <c r="Y846" s="319">
        <v>0.1</v>
      </c>
      <c r="Z846" s="320"/>
      <c r="AA846" s="320"/>
      <c r="AB846" s="321"/>
      <c r="AC846" s="323" t="s">
        <v>504</v>
      </c>
      <c r="AD846" s="323"/>
      <c r="AE846" s="323"/>
      <c r="AF846" s="323"/>
      <c r="AG846" s="323"/>
      <c r="AH846" s="324" t="s">
        <v>617</v>
      </c>
      <c r="AI846" s="325"/>
      <c r="AJ846" s="325"/>
      <c r="AK846" s="325"/>
      <c r="AL846" s="326">
        <v>100</v>
      </c>
      <c r="AM846" s="327"/>
      <c r="AN846" s="327"/>
      <c r="AO846" s="328"/>
      <c r="AP846" s="322" t="s">
        <v>617</v>
      </c>
      <c r="AQ846" s="322"/>
      <c r="AR846" s="322"/>
      <c r="AS846" s="322"/>
      <c r="AT846" s="322"/>
      <c r="AU846" s="322"/>
      <c r="AV846" s="322"/>
      <c r="AW846" s="322"/>
      <c r="AX846" s="322"/>
    </row>
    <row r="847" spans="1:50" ht="30" customHeight="1" x14ac:dyDescent="0.15">
      <c r="A847" s="405">
        <v>11</v>
      </c>
      <c r="B847" s="405">
        <v>1</v>
      </c>
      <c r="C847" s="425" t="s">
        <v>615</v>
      </c>
      <c r="D847" s="419"/>
      <c r="E847" s="419"/>
      <c r="F847" s="419"/>
      <c r="G847" s="419"/>
      <c r="H847" s="419"/>
      <c r="I847" s="419"/>
      <c r="J847" s="420">
        <v>8010001036745</v>
      </c>
      <c r="K847" s="421"/>
      <c r="L847" s="421"/>
      <c r="M847" s="421"/>
      <c r="N847" s="421"/>
      <c r="O847" s="421"/>
      <c r="P847" s="317" t="s">
        <v>616</v>
      </c>
      <c r="Q847" s="318"/>
      <c r="R847" s="318"/>
      <c r="S847" s="318"/>
      <c r="T847" s="318"/>
      <c r="U847" s="318"/>
      <c r="V847" s="318"/>
      <c r="W847" s="318"/>
      <c r="X847" s="318"/>
      <c r="Y847" s="319">
        <v>0.1</v>
      </c>
      <c r="Z847" s="320"/>
      <c r="AA847" s="320"/>
      <c r="AB847" s="321"/>
      <c r="AC847" s="323" t="s">
        <v>504</v>
      </c>
      <c r="AD847" s="323"/>
      <c r="AE847" s="323"/>
      <c r="AF847" s="323"/>
      <c r="AG847" s="323"/>
      <c r="AH847" s="324" t="s">
        <v>617</v>
      </c>
      <c r="AI847" s="325"/>
      <c r="AJ847" s="325"/>
      <c r="AK847" s="325"/>
      <c r="AL847" s="326">
        <v>100</v>
      </c>
      <c r="AM847" s="327"/>
      <c r="AN847" s="327"/>
      <c r="AO847" s="328"/>
      <c r="AP847" s="322" t="s">
        <v>617</v>
      </c>
      <c r="AQ847" s="322"/>
      <c r="AR847" s="322"/>
      <c r="AS847" s="322"/>
      <c r="AT847" s="322"/>
      <c r="AU847" s="322"/>
      <c r="AV847" s="322"/>
      <c r="AW847" s="322"/>
      <c r="AX847" s="322"/>
    </row>
    <row r="848" spans="1:50" ht="30" customHeight="1" x14ac:dyDescent="0.15">
      <c r="A848" s="405">
        <v>12</v>
      </c>
      <c r="B848" s="405">
        <v>1</v>
      </c>
      <c r="C848" s="425" t="s">
        <v>613</v>
      </c>
      <c r="D848" s="419"/>
      <c r="E848" s="419"/>
      <c r="F848" s="419"/>
      <c r="G848" s="419"/>
      <c r="H848" s="419"/>
      <c r="I848" s="419"/>
      <c r="J848" s="420">
        <v>7010001023050</v>
      </c>
      <c r="K848" s="421"/>
      <c r="L848" s="421"/>
      <c r="M848" s="421"/>
      <c r="N848" s="421"/>
      <c r="O848" s="421"/>
      <c r="P848" s="317" t="s">
        <v>618</v>
      </c>
      <c r="Q848" s="318"/>
      <c r="R848" s="318"/>
      <c r="S848" s="318"/>
      <c r="T848" s="318"/>
      <c r="U848" s="318"/>
      <c r="V848" s="318"/>
      <c r="W848" s="318"/>
      <c r="X848" s="318"/>
      <c r="Y848" s="319">
        <v>0.4</v>
      </c>
      <c r="Z848" s="320"/>
      <c r="AA848" s="320"/>
      <c r="AB848" s="321"/>
      <c r="AC848" s="323" t="s">
        <v>504</v>
      </c>
      <c r="AD848" s="323"/>
      <c r="AE848" s="323"/>
      <c r="AF848" s="323"/>
      <c r="AG848" s="323"/>
      <c r="AH848" s="324" t="s">
        <v>617</v>
      </c>
      <c r="AI848" s="325"/>
      <c r="AJ848" s="325"/>
      <c r="AK848" s="325"/>
      <c r="AL848" s="326">
        <v>100</v>
      </c>
      <c r="AM848" s="327"/>
      <c r="AN848" s="327"/>
      <c r="AO848" s="328"/>
      <c r="AP848" s="322" t="s">
        <v>617</v>
      </c>
      <c r="AQ848" s="322"/>
      <c r="AR848" s="322"/>
      <c r="AS848" s="322"/>
      <c r="AT848" s="322"/>
      <c r="AU848" s="322"/>
      <c r="AV848" s="322"/>
      <c r="AW848" s="322"/>
      <c r="AX848" s="322"/>
    </row>
    <row r="849" spans="1:50" ht="30" customHeight="1" x14ac:dyDescent="0.15">
      <c r="A849" s="405">
        <v>13</v>
      </c>
      <c r="B849" s="405">
        <v>1</v>
      </c>
      <c r="C849" s="425" t="s">
        <v>613</v>
      </c>
      <c r="D849" s="419"/>
      <c r="E849" s="419"/>
      <c r="F849" s="419"/>
      <c r="G849" s="419"/>
      <c r="H849" s="419"/>
      <c r="I849" s="419"/>
      <c r="J849" s="420">
        <v>7010001023050</v>
      </c>
      <c r="K849" s="421"/>
      <c r="L849" s="421"/>
      <c r="M849" s="421"/>
      <c r="N849" s="421"/>
      <c r="O849" s="421"/>
      <c r="P849" s="317" t="s">
        <v>616</v>
      </c>
      <c r="Q849" s="318"/>
      <c r="R849" s="318"/>
      <c r="S849" s="318"/>
      <c r="T849" s="318"/>
      <c r="U849" s="318"/>
      <c r="V849" s="318"/>
      <c r="W849" s="318"/>
      <c r="X849" s="318"/>
      <c r="Y849" s="319">
        <v>0.4</v>
      </c>
      <c r="Z849" s="320"/>
      <c r="AA849" s="320"/>
      <c r="AB849" s="321"/>
      <c r="AC849" s="323" t="s">
        <v>504</v>
      </c>
      <c r="AD849" s="323"/>
      <c r="AE849" s="323"/>
      <c r="AF849" s="323"/>
      <c r="AG849" s="323"/>
      <c r="AH849" s="324" t="s">
        <v>617</v>
      </c>
      <c r="AI849" s="325"/>
      <c r="AJ849" s="325"/>
      <c r="AK849" s="325"/>
      <c r="AL849" s="326">
        <v>100</v>
      </c>
      <c r="AM849" s="327"/>
      <c r="AN849" s="327"/>
      <c r="AO849" s="328"/>
      <c r="AP849" s="322" t="s">
        <v>617</v>
      </c>
      <c r="AQ849" s="322"/>
      <c r="AR849" s="322"/>
      <c r="AS849" s="322"/>
      <c r="AT849" s="322"/>
      <c r="AU849" s="322"/>
      <c r="AV849" s="322"/>
      <c r="AW849" s="322"/>
      <c r="AX849" s="322"/>
    </row>
    <row r="850" spans="1:50" ht="30" customHeight="1" x14ac:dyDescent="0.15">
      <c r="A850" s="405">
        <v>14</v>
      </c>
      <c r="B850" s="405">
        <v>1</v>
      </c>
      <c r="C850" s="419" t="s">
        <v>612</v>
      </c>
      <c r="D850" s="419"/>
      <c r="E850" s="419"/>
      <c r="F850" s="419"/>
      <c r="G850" s="419"/>
      <c r="H850" s="419"/>
      <c r="I850" s="419"/>
      <c r="J850" s="420">
        <v>7010001023050</v>
      </c>
      <c r="K850" s="421"/>
      <c r="L850" s="421"/>
      <c r="M850" s="421"/>
      <c r="N850" s="421"/>
      <c r="O850" s="421"/>
      <c r="P850" s="318" t="s">
        <v>618</v>
      </c>
      <c r="Q850" s="318"/>
      <c r="R850" s="318"/>
      <c r="S850" s="318"/>
      <c r="T850" s="318"/>
      <c r="U850" s="318"/>
      <c r="V850" s="318"/>
      <c r="W850" s="318"/>
      <c r="X850" s="318"/>
      <c r="Y850" s="319">
        <v>0.2</v>
      </c>
      <c r="Z850" s="320"/>
      <c r="AA850" s="320"/>
      <c r="AB850" s="321"/>
      <c r="AC850" s="323" t="s">
        <v>504</v>
      </c>
      <c r="AD850" s="323"/>
      <c r="AE850" s="323"/>
      <c r="AF850" s="323"/>
      <c r="AG850" s="323"/>
      <c r="AH850" s="324" t="s">
        <v>617</v>
      </c>
      <c r="AI850" s="325"/>
      <c r="AJ850" s="325"/>
      <c r="AK850" s="325"/>
      <c r="AL850" s="326">
        <v>100</v>
      </c>
      <c r="AM850" s="327"/>
      <c r="AN850" s="327"/>
      <c r="AO850" s="328"/>
      <c r="AP850" s="322" t="s">
        <v>617</v>
      </c>
      <c r="AQ850" s="322"/>
      <c r="AR850" s="322"/>
      <c r="AS850" s="322"/>
      <c r="AT850" s="322"/>
      <c r="AU850" s="322"/>
      <c r="AV850" s="322"/>
      <c r="AW850" s="322"/>
      <c r="AX850" s="322"/>
    </row>
    <row r="851" spans="1:50" ht="30" customHeight="1" x14ac:dyDescent="0.15">
      <c r="A851" s="405">
        <v>15</v>
      </c>
      <c r="B851" s="405">
        <v>1</v>
      </c>
      <c r="C851" s="419" t="s">
        <v>612</v>
      </c>
      <c r="D851" s="419"/>
      <c r="E851" s="419"/>
      <c r="F851" s="419"/>
      <c r="G851" s="419"/>
      <c r="H851" s="419"/>
      <c r="I851" s="419"/>
      <c r="J851" s="420">
        <v>7010001023050</v>
      </c>
      <c r="K851" s="421"/>
      <c r="L851" s="421"/>
      <c r="M851" s="421"/>
      <c r="N851" s="421"/>
      <c r="O851" s="421"/>
      <c r="P851" s="318" t="s">
        <v>618</v>
      </c>
      <c r="Q851" s="318"/>
      <c r="R851" s="318"/>
      <c r="S851" s="318"/>
      <c r="T851" s="318"/>
      <c r="U851" s="318"/>
      <c r="V851" s="318"/>
      <c r="W851" s="318"/>
      <c r="X851" s="318"/>
      <c r="Y851" s="319">
        <v>0.2</v>
      </c>
      <c r="Z851" s="320"/>
      <c r="AA851" s="320"/>
      <c r="AB851" s="321"/>
      <c r="AC851" s="323" t="s">
        <v>504</v>
      </c>
      <c r="AD851" s="323"/>
      <c r="AE851" s="323"/>
      <c r="AF851" s="323"/>
      <c r="AG851" s="323"/>
      <c r="AH851" s="324" t="s">
        <v>617</v>
      </c>
      <c r="AI851" s="325"/>
      <c r="AJ851" s="325"/>
      <c r="AK851" s="325"/>
      <c r="AL851" s="326">
        <v>100</v>
      </c>
      <c r="AM851" s="327"/>
      <c r="AN851" s="327"/>
      <c r="AO851" s="328"/>
      <c r="AP851" s="322" t="s">
        <v>617</v>
      </c>
      <c r="AQ851" s="322"/>
      <c r="AR851" s="322"/>
      <c r="AS851" s="322"/>
      <c r="AT851" s="322"/>
      <c r="AU851" s="322"/>
      <c r="AV851" s="322"/>
      <c r="AW851" s="322"/>
      <c r="AX851" s="322"/>
    </row>
    <row r="852" spans="1:50" ht="30" customHeight="1" x14ac:dyDescent="0.15">
      <c r="A852" s="405">
        <v>16</v>
      </c>
      <c r="B852" s="405">
        <v>1</v>
      </c>
      <c r="C852" s="419" t="s">
        <v>612</v>
      </c>
      <c r="D852" s="419"/>
      <c r="E852" s="419"/>
      <c r="F852" s="419"/>
      <c r="G852" s="419"/>
      <c r="H852" s="419"/>
      <c r="I852" s="419"/>
      <c r="J852" s="420">
        <v>7010001023050</v>
      </c>
      <c r="K852" s="421"/>
      <c r="L852" s="421"/>
      <c r="M852" s="421"/>
      <c r="N852" s="421"/>
      <c r="O852" s="421"/>
      <c r="P852" s="318" t="s">
        <v>616</v>
      </c>
      <c r="Q852" s="318"/>
      <c r="R852" s="318"/>
      <c r="S852" s="318"/>
      <c r="T852" s="318"/>
      <c r="U852" s="318"/>
      <c r="V852" s="318"/>
      <c r="W852" s="318"/>
      <c r="X852" s="318"/>
      <c r="Y852" s="319">
        <v>0.2</v>
      </c>
      <c r="Z852" s="320"/>
      <c r="AA852" s="320"/>
      <c r="AB852" s="321"/>
      <c r="AC852" s="323" t="s">
        <v>504</v>
      </c>
      <c r="AD852" s="323"/>
      <c r="AE852" s="323"/>
      <c r="AF852" s="323"/>
      <c r="AG852" s="323"/>
      <c r="AH852" s="324" t="s">
        <v>617</v>
      </c>
      <c r="AI852" s="325"/>
      <c r="AJ852" s="325"/>
      <c r="AK852" s="325"/>
      <c r="AL852" s="326">
        <v>100</v>
      </c>
      <c r="AM852" s="327"/>
      <c r="AN852" s="327"/>
      <c r="AO852" s="328"/>
      <c r="AP852" s="322" t="s">
        <v>617</v>
      </c>
      <c r="AQ852" s="322"/>
      <c r="AR852" s="322"/>
      <c r="AS852" s="322"/>
      <c r="AT852" s="322"/>
      <c r="AU852" s="322"/>
      <c r="AV852" s="322"/>
      <c r="AW852" s="322"/>
      <c r="AX852" s="322"/>
    </row>
    <row r="853" spans="1:50" s="16" customFormat="1" ht="30" customHeight="1" x14ac:dyDescent="0.15">
      <c r="A853" s="405">
        <v>17</v>
      </c>
      <c r="B853" s="405">
        <v>1</v>
      </c>
      <c r="C853" s="419" t="s">
        <v>612</v>
      </c>
      <c r="D853" s="419"/>
      <c r="E853" s="419"/>
      <c r="F853" s="419"/>
      <c r="G853" s="419"/>
      <c r="H853" s="419"/>
      <c r="I853" s="419"/>
      <c r="J853" s="420">
        <v>7010001023050</v>
      </c>
      <c r="K853" s="421"/>
      <c r="L853" s="421"/>
      <c r="M853" s="421"/>
      <c r="N853" s="421"/>
      <c r="O853" s="421"/>
      <c r="P853" s="318" t="s">
        <v>616</v>
      </c>
      <c r="Q853" s="318"/>
      <c r="R853" s="318"/>
      <c r="S853" s="318"/>
      <c r="T853" s="318"/>
      <c r="U853" s="318"/>
      <c r="V853" s="318"/>
      <c r="W853" s="318"/>
      <c r="X853" s="318"/>
      <c r="Y853" s="319">
        <v>0.1</v>
      </c>
      <c r="Z853" s="320"/>
      <c r="AA853" s="320"/>
      <c r="AB853" s="321"/>
      <c r="AC853" s="323" t="s">
        <v>504</v>
      </c>
      <c r="AD853" s="323"/>
      <c r="AE853" s="323"/>
      <c r="AF853" s="323"/>
      <c r="AG853" s="323"/>
      <c r="AH853" s="324" t="s">
        <v>617</v>
      </c>
      <c r="AI853" s="325"/>
      <c r="AJ853" s="325"/>
      <c r="AK853" s="325"/>
      <c r="AL853" s="326">
        <v>100</v>
      </c>
      <c r="AM853" s="327"/>
      <c r="AN853" s="327"/>
      <c r="AO853" s="328"/>
      <c r="AP853" s="322" t="s">
        <v>617</v>
      </c>
      <c r="AQ853" s="322"/>
      <c r="AR853" s="322"/>
      <c r="AS853" s="322"/>
      <c r="AT853" s="322"/>
      <c r="AU853" s="322"/>
      <c r="AV853" s="322"/>
      <c r="AW853" s="322"/>
      <c r="AX853" s="322"/>
    </row>
    <row r="854" spans="1:50" ht="30" customHeight="1" x14ac:dyDescent="0.15">
      <c r="A854" s="405">
        <v>18</v>
      </c>
      <c r="B854" s="405">
        <v>1</v>
      </c>
      <c r="C854" s="419" t="s">
        <v>612</v>
      </c>
      <c r="D854" s="419"/>
      <c r="E854" s="419"/>
      <c r="F854" s="419"/>
      <c r="G854" s="419"/>
      <c r="H854" s="419"/>
      <c r="I854" s="419"/>
      <c r="J854" s="420">
        <v>7010001023050</v>
      </c>
      <c r="K854" s="421"/>
      <c r="L854" s="421"/>
      <c r="M854" s="421"/>
      <c r="N854" s="421"/>
      <c r="O854" s="421"/>
      <c r="P854" s="318" t="s">
        <v>616</v>
      </c>
      <c r="Q854" s="318"/>
      <c r="R854" s="318"/>
      <c r="S854" s="318"/>
      <c r="T854" s="318"/>
      <c r="U854" s="318"/>
      <c r="V854" s="318"/>
      <c r="W854" s="318"/>
      <c r="X854" s="318"/>
      <c r="Y854" s="319">
        <v>0.1</v>
      </c>
      <c r="Z854" s="320"/>
      <c r="AA854" s="320"/>
      <c r="AB854" s="321"/>
      <c r="AC854" s="323" t="s">
        <v>504</v>
      </c>
      <c r="AD854" s="323"/>
      <c r="AE854" s="323"/>
      <c r="AF854" s="323"/>
      <c r="AG854" s="323"/>
      <c r="AH854" s="324" t="s">
        <v>617</v>
      </c>
      <c r="AI854" s="325"/>
      <c r="AJ854" s="325"/>
      <c r="AK854" s="325"/>
      <c r="AL854" s="326">
        <v>100</v>
      </c>
      <c r="AM854" s="327"/>
      <c r="AN854" s="327"/>
      <c r="AO854" s="328"/>
      <c r="AP854" s="322" t="s">
        <v>617</v>
      </c>
      <c r="AQ854" s="322"/>
      <c r="AR854" s="322"/>
      <c r="AS854" s="322"/>
      <c r="AT854" s="322"/>
      <c r="AU854" s="322"/>
      <c r="AV854" s="322"/>
      <c r="AW854" s="322"/>
      <c r="AX854" s="322"/>
    </row>
    <row r="855" spans="1:50" ht="30" customHeight="1" x14ac:dyDescent="0.15">
      <c r="A855" s="405">
        <v>19</v>
      </c>
      <c r="B855" s="405">
        <v>1</v>
      </c>
      <c r="C855" s="419" t="s">
        <v>612</v>
      </c>
      <c r="D855" s="419"/>
      <c r="E855" s="419"/>
      <c r="F855" s="419"/>
      <c r="G855" s="419"/>
      <c r="H855" s="419"/>
      <c r="I855" s="419"/>
      <c r="J855" s="420">
        <v>7010001023050</v>
      </c>
      <c r="K855" s="421"/>
      <c r="L855" s="421"/>
      <c r="M855" s="421"/>
      <c r="N855" s="421"/>
      <c r="O855" s="421"/>
      <c r="P855" s="318" t="s">
        <v>616</v>
      </c>
      <c r="Q855" s="318"/>
      <c r="R855" s="318"/>
      <c r="S855" s="318"/>
      <c r="T855" s="318"/>
      <c r="U855" s="318"/>
      <c r="V855" s="318"/>
      <c r="W855" s="318"/>
      <c r="X855" s="318"/>
      <c r="Y855" s="319">
        <v>0.1</v>
      </c>
      <c r="Z855" s="320"/>
      <c r="AA855" s="320"/>
      <c r="AB855" s="321"/>
      <c r="AC855" s="323" t="s">
        <v>504</v>
      </c>
      <c r="AD855" s="323"/>
      <c r="AE855" s="323"/>
      <c r="AF855" s="323"/>
      <c r="AG855" s="323"/>
      <c r="AH855" s="324" t="s">
        <v>617</v>
      </c>
      <c r="AI855" s="325"/>
      <c r="AJ855" s="325"/>
      <c r="AK855" s="325"/>
      <c r="AL855" s="326">
        <v>100</v>
      </c>
      <c r="AM855" s="327"/>
      <c r="AN855" s="327"/>
      <c r="AO855" s="328"/>
      <c r="AP855" s="322" t="s">
        <v>617</v>
      </c>
      <c r="AQ855" s="322"/>
      <c r="AR855" s="322"/>
      <c r="AS855" s="322"/>
      <c r="AT855" s="322"/>
      <c r="AU855" s="322"/>
      <c r="AV855" s="322"/>
      <c r="AW855" s="322"/>
      <c r="AX855" s="322"/>
    </row>
    <row r="856" spans="1:50" ht="30" customHeight="1" x14ac:dyDescent="0.15">
      <c r="A856" s="405">
        <v>20</v>
      </c>
      <c r="B856" s="405">
        <v>1</v>
      </c>
      <c r="C856" s="419" t="s">
        <v>612</v>
      </c>
      <c r="D856" s="419"/>
      <c r="E856" s="419"/>
      <c r="F856" s="419"/>
      <c r="G856" s="419"/>
      <c r="H856" s="419"/>
      <c r="I856" s="419"/>
      <c r="J856" s="420">
        <v>7010001023050</v>
      </c>
      <c r="K856" s="421"/>
      <c r="L856" s="421"/>
      <c r="M856" s="421"/>
      <c r="N856" s="421"/>
      <c r="O856" s="421"/>
      <c r="P856" s="318" t="s">
        <v>616</v>
      </c>
      <c r="Q856" s="318"/>
      <c r="R856" s="318"/>
      <c r="S856" s="318"/>
      <c r="T856" s="318"/>
      <c r="U856" s="318"/>
      <c r="V856" s="318"/>
      <c r="W856" s="318"/>
      <c r="X856" s="318"/>
      <c r="Y856" s="319">
        <v>0.1</v>
      </c>
      <c r="Z856" s="320"/>
      <c r="AA856" s="320"/>
      <c r="AB856" s="321"/>
      <c r="AC856" s="323" t="s">
        <v>504</v>
      </c>
      <c r="AD856" s="323"/>
      <c r="AE856" s="323"/>
      <c r="AF856" s="323"/>
      <c r="AG856" s="323"/>
      <c r="AH856" s="324" t="s">
        <v>617</v>
      </c>
      <c r="AI856" s="325"/>
      <c r="AJ856" s="325"/>
      <c r="AK856" s="325"/>
      <c r="AL856" s="326">
        <v>100</v>
      </c>
      <c r="AM856" s="327"/>
      <c r="AN856" s="327"/>
      <c r="AO856" s="328"/>
      <c r="AP856" s="322" t="s">
        <v>617</v>
      </c>
      <c r="AQ856" s="322"/>
      <c r="AR856" s="322"/>
      <c r="AS856" s="322"/>
      <c r="AT856" s="322"/>
      <c r="AU856" s="322"/>
      <c r="AV856" s="322"/>
      <c r="AW856" s="322"/>
      <c r="AX856" s="322"/>
    </row>
    <row r="857" spans="1:50" ht="30" customHeight="1" x14ac:dyDescent="0.15">
      <c r="A857" s="405">
        <v>21</v>
      </c>
      <c r="B857" s="405">
        <v>1</v>
      </c>
      <c r="C857" s="419" t="s">
        <v>612</v>
      </c>
      <c r="D857" s="419"/>
      <c r="E857" s="419"/>
      <c r="F857" s="419"/>
      <c r="G857" s="419"/>
      <c r="H857" s="419"/>
      <c r="I857" s="419"/>
      <c r="J857" s="420">
        <v>7010001023050</v>
      </c>
      <c r="K857" s="421"/>
      <c r="L857" s="421"/>
      <c r="M857" s="421"/>
      <c r="N857" s="421"/>
      <c r="O857" s="421"/>
      <c r="P857" s="318" t="s">
        <v>616</v>
      </c>
      <c r="Q857" s="318"/>
      <c r="R857" s="318"/>
      <c r="S857" s="318"/>
      <c r="T857" s="318"/>
      <c r="U857" s="318"/>
      <c r="V857" s="318"/>
      <c r="W857" s="318"/>
      <c r="X857" s="318"/>
      <c r="Y857" s="319">
        <v>0.1</v>
      </c>
      <c r="Z857" s="320"/>
      <c r="AA857" s="320"/>
      <c r="AB857" s="321"/>
      <c r="AC857" s="323" t="s">
        <v>504</v>
      </c>
      <c r="AD857" s="323"/>
      <c r="AE857" s="323"/>
      <c r="AF857" s="323"/>
      <c r="AG857" s="323"/>
      <c r="AH857" s="324" t="s">
        <v>617</v>
      </c>
      <c r="AI857" s="325"/>
      <c r="AJ857" s="325"/>
      <c r="AK857" s="325"/>
      <c r="AL857" s="326">
        <v>100</v>
      </c>
      <c r="AM857" s="327"/>
      <c r="AN857" s="327"/>
      <c r="AO857" s="328"/>
      <c r="AP857" s="322" t="s">
        <v>617</v>
      </c>
      <c r="AQ857" s="322"/>
      <c r="AR857" s="322"/>
      <c r="AS857" s="322"/>
      <c r="AT857" s="322"/>
      <c r="AU857" s="322"/>
      <c r="AV857" s="322"/>
      <c r="AW857" s="322"/>
      <c r="AX857" s="322"/>
    </row>
    <row r="858" spans="1:50" ht="30" customHeight="1" x14ac:dyDescent="0.15">
      <c r="A858" s="405">
        <v>22</v>
      </c>
      <c r="B858" s="405">
        <v>1</v>
      </c>
      <c r="C858" s="419" t="s">
        <v>612</v>
      </c>
      <c r="D858" s="419"/>
      <c r="E858" s="419"/>
      <c r="F858" s="419"/>
      <c r="G858" s="419"/>
      <c r="H858" s="419"/>
      <c r="I858" s="419"/>
      <c r="J858" s="420">
        <v>7010001023050</v>
      </c>
      <c r="K858" s="421"/>
      <c r="L858" s="421"/>
      <c r="M858" s="421"/>
      <c r="N858" s="421"/>
      <c r="O858" s="421"/>
      <c r="P858" s="318" t="s">
        <v>616</v>
      </c>
      <c r="Q858" s="318"/>
      <c r="R858" s="318"/>
      <c r="S858" s="318"/>
      <c r="T858" s="318"/>
      <c r="U858" s="318"/>
      <c r="V858" s="318"/>
      <c r="W858" s="318"/>
      <c r="X858" s="318"/>
      <c r="Y858" s="319">
        <v>0.1</v>
      </c>
      <c r="Z858" s="320"/>
      <c r="AA858" s="320"/>
      <c r="AB858" s="321"/>
      <c r="AC858" s="323" t="s">
        <v>504</v>
      </c>
      <c r="AD858" s="323"/>
      <c r="AE858" s="323"/>
      <c r="AF858" s="323"/>
      <c r="AG858" s="323"/>
      <c r="AH858" s="324" t="s">
        <v>617</v>
      </c>
      <c r="AI858" s="325"/>
      <c r="AJ858" s="325"/>
      <c r="AK858" s="325"/>
      <c r="AL858" s="326">
        <v>100</v>
      </c>
      <c r="AM858" s="327"/>
      <c r="AN858" s="327"/>
      <c r="AO858" s="328"/>
      <c r="AP858" s="322" t="s">
        <v>617</v>
      </c>
      <c r="AQ858" s="322"/>
      <c r="AR858" s="322"/>
      <c r="AS858" s="322"/>
      <c r="AT858" s="322"/>
      <c r="AU858" s="322"/>
      <c r="AV858" s="322"/>
      <c r="AW858" s="322"/>
      <c r="AX858" s="322"/>
    </row>
    <row r="859" spans="1:50" ht="30" customHeight="1" x14ac:dyDescent="0.15">
      <c r="A859" s="405">
        <v>23</v>
      </c>
      <c r="B859" s="405">
        <v>1</v>
      </c>
      <c r="C859" s="419" t="s">
        <v>612</v>
      </c>
      <c r="D859" s="419"/>
      <c r="E859" s="419"/>
      <c r="F859" s="419"/>
      <c r="G859" s="419"/>
      <c r="H859" s="419"/>
      <c r="I859" s="419"/>
      <c r="J859" s="420">
        <v>7010001023050</v>
      </c>
      <c r="K859" s="421"/>
      <c r="L859" s="421"/>
      <c r="M859" s="421"/>
      <c r="N859" s="421"/>
      <c r="O859" s="421"/>
      <c r="P859" s="318" t="s">
        <v>616</v>
      </c>
      <c r="Q859" s="318"/>
      <c r="R859" s="318"/>
      <c r="S859" s="318"/>
      <c r="T859" s="318"/>
      <c r="U859" s="318"/>
      <c r="V859" s="318"/>
      <c r="W859" s="318"/>
      <c r="X859" s="318"/>
      <c r="Y859" s="319">
        <v>0.1</v>
      </c>
      <c r="Z859" s="320"/>
      <c r="AA859" s="320"/>
      <c r="AB859" s="321"/>
      <c r="AC859" s="323" t="s">
        <v>504</v>
      </c>
      <c r="AD859" s="323"/>
      <c r="AE859" s="323"/>
      <c r="AF859" s="323"/>
      <c r="AG859" s="323"/>
      <c r="AH859" s="324" t="s">
        <v>617</v>
      </c>
      <c r="AI859" s="325"/>
      <c r="AJ859" s="325"/>
      <c r="AK859" s="325"/>
      <c r="AL859" s="326">
        <v>100</v>
      </c>
      <c r="AM859" s="327"/>
      <c r="AN859" s="327"/>
      <c r="AO859" s="328"/>
      <c r="AP859" s="322" t="s">
        <v>617</v>
      </c>
      <c r="AQ859" s="322"/>
      <c r="AR859" s="322"/>
      <c r="AS859" s="322"/>
      <c r="AT859" s="322"/>
      <c r="AU859" s="322"/>
      <c r="AV859" s="322"/>
      <c r="AW859" s="322"/>
      <c r="AX859" s="322"/>
    </row>
    <row r="860" spans="1:50" ht="30" customHeight="1" x14ac:dyDescent="0.15">
      <c r="A860" s="405">
        <v>24</v>
      </c>
      <c r="B860" s="405">
        <v>1</v>
      </c>
      <c r="C860" s="425" t="s">
        <v>619</v>
      </c>
      <c r="D860" s="419"/>
      <c r="E860" s="419"/>
      <c r="F860" s="419"/>
      <c r="G860" s="419"/>
      <c r="H860" s="419"/>
      <c r="I860" s="419"/>
      <c r="J860" s="420">
        <v>3010001010696</v>
      </c>
      <c r="K860" s="421"/>
      <c r="L860" s="421"/>
      <c r="M860" s="421"/>
      <c r="N860" s="421"/>
      <c r="O860" s="421"/>
      <c r="P860" s="318" t="s">
        <v>618</v>
      </c>
      <c r="Q860" s="318"/>
      <c r="R860" s="318"/>
      <c r="S860" s="318"/>
      <c r="T860" s="318"/>
      <c r="U860" s="318"/>
      <c r="V860" s="318"/>
      <c r="W860" s="318"/>
      <c r="X860" s="318"/>
      <c r="Y860" s="319">
        <v>0.3</v>
      </c>
      <c r="Z860" s="320"/>
      <c r="AA860" s="320"/>
      <c r="AB860" s="321"/>
      <c r="AC860" s="323" t="s">
        <v>504</v>
      </c>
      <c r="AD860" s="323"/>
      <c r="AE860" s="323"/>
      <c r="AF860" s="323"/>
      <c r="AG860" s="323"/>
      <c r="AH860" s="324" t="s">
        <v>617</v>
      </c>
      <c r="AI860" s="325"/>
      <c r="AJ860" s="325"/>
      <c r="AK860" s="325"/>
      <c r="AL860" s="326">
        <v>100</v>
      </c>
      <c r="AM860" s="327"/>
      <c r="AN860" s="327"/>
      <c r="AO860" s="328"/>
      <c r="AP860" s="322" t="s">
        <v>617</v>
      </c>
      <c r="AQ860" s="322"/>
      <c r="AR860" s="322"/>
      <c r="AS860" s="322"/>
      <c r="AT860" s="322"/>
      <c r="AU860" s="322"/>
      <c r="AV860" s="322"/>
      <c r="AW860" s="322"/>
      <c r="AX860" s="322"/>
    </row>
    <row r="861" spans="1:50" ht="30" customHeight="1" x14ac:dyDescent="0.15">
      <c r="A861" s="405">
        <v>25</v>
      </c>
      <c r="B861" s="405">
        <v>1</v>
      </c>
      <c r="C861" s="425" t="s">
        <v>619</v>
      </c>
      <c r="D861" s="419"/>
      <c r="E861" s="419"/>
      <c r="F861" s="419"/>
      <c r="G861" s="419"/>
      <c r="H861" s="419"/>
      <c r="I861" s="419"/>
      <c r="J861" s="420">
        <v>3010001010696</v>
      </c>
      <c r="K861" s="421"/>
      <c r="L861" s="421"/>
      <c r="M861" s="421"/>
      <c r="N861" s="421"/>
      <c r="O861" s="421"/>
      <c r="P861" s="318" t="s">
        <v>618</v>
      </c>
      <c r="Q861" s="318"/>
      <c r="R861" s="318"/>
      <c r="S861" s="318"/>
      <c r="T861" s="318"/>
      <c r="U861" s="318"/>
      <c r="V861" s="318"/>
      <c r="W861" s="318"/>
      <c r="X861" s="318"/>
      <c r="Y861" s="319">
        <v>0.1</v>
      </c>
      <c r="Z861" s="320"/>
      <c r="AA861" s="320"/>
      <c r="AB861" s="321"/>
      <c r="AC861" s="323" t="s">
        <v>504</v>
      </c>
      <c r="AD861" s="323"/>
      <c r="AE861" s="323"/>
      <c r="AF861" s="323"/>
      <c r="AG861" s="323"/>
      <c r="AH861" s="324" t="s">
        <v>617</v>
      </c>
      <c r="AI861" s="325"/>
      <c r="AJ861" s="325"/>
      <c r="AK861" s="325"/>
      <c r="AL861" s="326">
        <v>100</v>
      </c>
      <c r="AM861" s="327"/>
      <c r="AN861" s="327"/>
      <c r="AO861" s="328"/>
      <c r="AP861" s="322" t="s">
        <v>617</v>
      </c>
      <c r="AQ861" s="322"/>
      <c r="AR861" s="322"/>
      <c r="AS861" s="322"/>
      <c r="AT861" s="322"/>
      <c r="AU861" s="322"/>
      <c r="AV861" s="322"/>
      <c r="AW861" s="322"/>
      <c r="AX861" s="322"/>
    </row>
    <row r="862" spans="1:50" ht="30" customHeight="1" x14ac:dyDescent="0.15">
      <c r="A862" s="405">
        <v>26</v>
      </c>
      <c r="B862" s="405">
        <v>1</v>
      </c>
      <c r="C862" s="425" t="s">
        <v>619</v>
      </c>
      <c r="D862" s="419"/>
      <c r="E862" s="419"/>
      <c r="F862" s="419"/>
      <c r="G862" s="419"/>
      <c r="H862" s="419"/>
      <c r="I862" s="419"/>
      <c r="J862" s="420">
        <v>3010001010696</v>
      </c>
      <c r="K862" s="421"/>
      <c r="L862" s="421"/>
      <c r="M862" s="421"/>
      <c r="N862" s="421"/>
      <c r="O862" s="421"/>
      <c r="P862" s="318" t="s">
        <v>618</v>
      </c>
      <c r="Q862" s="318"/>
      <c r="R862" s="318"/>
      <c r="S862" s="318"/>
      <c r="T862" s="318"/>
      <c r="U862" s="318"/>
      <c r="V862" s="318"/>
      <c r="W862" s="318"/>
      <c r="X862" s="318"/>
      <c r="Y862" s="319">
        <v>0.1</v>
      </c>
      <c r="Z862" s="320"/>
      <c r="AA862" s="320"/>
      <c r="AB862" s="321"/>
      <c r="AC862" s="323" t="s">
        <v>504</v>
      </c>
      <c r="AD862" s="323"/>
      <c r="AE862" s="323"/>
      <c r="AF862" s="323"/>
      <c r="AG862" s="323"/>
      <c r="AH862" s="324" t="s">
        <v>617</v>
      </c>
      <c r="AI862" s="325"/>
      <c r="AJ862" s="325"/>
      <c r="AK862" s="325"/>
      <c r="AL862" s="326">
        <v>100</v>
      </c>
      <c r="AM862" s="327"/>
      <c r="AN862" s="327"/>
      <c r="AO862" s="328"/>
      <c r="AP862" s="322" t="s">
        <v>617</v>
      </c>
      <c r="AQ862" s="322"/>
      <c r="AR862" s="322"/>
      <c r="AS862" s="322"/>
      <c r="AT862" s="322"/>
      <c r="AU862" s="322"/>
      <c r="AV862" s="322"/>
      <c r="AW862" s="322"/>
      <c r="AX862" s="322"/>
    </row>
    <row r="863" spans="1:50" ht="30" customHeight="1" x14ac:dyDescent="0.15">
      <c r="A863" s="405">
        <v>27</v>
      </c>
      <c r="B863" s="405">
        <v>1</v>
      </c>
      <c r="C863" s="425" t="s">
        <v>619</v>
      </c>
      <c r="D863" s="419"/>
      <c r="E863" s="419"/>
      <c r="F863" s="419"/>
      <c r="G863" s="419"/>
      <c r="H863" s="419"/>
      <c r="I863" s="419"/>
      <c r="J863" s="420">
        <v>3010001010696</v>
      </c>
      <c r="K863" s="421"/>
      <c r="L863" s="421"/>
      <c r="M863" s="421"/>
      <c r="N863" s="421"/>
      <c r="O863" s="421"/>
      <c r="P863" s="318" t="s">
        <v>616</v>
      </c>
      <c r="Q863" s="318"/>
      <c r="R863" s="318"/>
      <c r="S863" s="318"/>
      <c r="T863" s="318"/>
      <c r="U863" s="318"/>
      <c r="V863" s="318"/>
      <c r="W863" s="318"/>
      <c r="X863" s="318"/>
      <c r="Y863" s="319">
        <v>0.1</v>
      </c>
      <c r="Z863" s="320"/>
      <c r="AA863" s="320"/>
      <c r="AB863" s="321"/>
      <c r="AC863" s="323" t="s">
        <v>504</v>
      </c>
      <c r="AD863" s="323"/>
      <c r="AE863" s="323"/>
      <c r="AF863" s="323"/>
      <c r="AG863" s="323"/>
      <c r="AH863" s="324" t="s">
        <v>617</v>
      </c>
      <c r="AI863" s="325"/>
      <c r="AJ863" s="325"/>
      <c r="AK863" s="325"/>
      <c r="AL863" s="326">
        <v>100</v>
      </c>
      <c r="AM863" s="327"/>
      <c r="AN863" s="327"/>
      <c r="AO863" s="328"/>
      <c r="AP863" s="322" t="s">
        <v>617</v>
      </c>
      <c r="AQ863" s="322"/>
      <c r="AR863" s="322"/>
      <c r="AS863" s="322"/>
      <c r="AT863" s="322"/>
      <c r="AU863" s="322"/>
      <c r="AV863" s="322"/>
      <c r="AW863" s="322"/>
      <c r="AX863" s="322"/>
    </row>
    <row r="864" spans="1:50" ht="30" customHeight="1" x14ac:dyDescent="0.15">
      <c r="A864" s="405">
        <v>28</v>
      </c>
      <c r="B864" s="405">
        <v>1</v>
      </c>
      <c r="C864" s="425" t="s">
        <v>619</v>
      </c>
      <c r="D864" s="419"/>
      <c r="E864" s="419"/>
      <c r="F864" s="419"/>
      <c r="G864" s="419"/>
      <c r="H864" s="419"/>
      <c r="I864" s="419"/>
      <c r="J864" s="420">
        <v>3010001010696</v>
      </c>
      <c r="K864" s="421"/>
      <c r="L864" s="421"/>
      <c r="M864" s="421"/>
      <c r="N864" s="421"/>
      <c r="O864" s="421"/>
      <c r="P864" s="318" t="s">
        <v>616</v>
      </c>
      <c r="Q864" s="318"/>
      <c r="R864" s="318"/>
      <c r="S864" s="318"/>
      <c r="T864" s="318"/>
      <c r="U864" s="318"/>
      <c r="V864" s="318"/>
      <c r="W864" s="318"/>
      <c r="X864" s="318"/>
      <c r="Y864" s="319">
        <v>0.1</v>
      </c>
      <c r="Z864" s="320"/>
      <c r="AA864" s="320"/>
      <c r="AB864" s="321"/>
      <c r="AC864" s="323" t="s">
        <v>504</v>
      </c>
      <c r="AD864" s="323"/>
      <c r="AE864" s="323"/>
      <c r="AF864" s="323"/>
      <c r="AG864" s="323"/>
      <c r="AH864" s="324" t="s">
        <v>617</v>
      </c>
      <c r="AI864" s="325"/>
      <c r="AJ864" s="325"/>
      <c r="AK864" s="325"/>
      <c r="AL864" s="326">
        <v>100</v>
      </c>
      <c r="AM864" s="327"/>
      <c r="AN864" s="327"/>
      <c r="AO864" s="328"/>
      <c r="AP864" s="322" t="s">
        <v>617</v>
      </c>
      <c r="AQ864" s="322"/>
      <c r="AR864" s="322"/>
      <c r="AS864" s="322"/>
      <c r="AT864" s="322"/>
      <c r="AU864" s="322"/>
      <c r="AV864" s="322"/>
      <c r="AW864" s="322"/>
      <c r="AX864" s="322"/>
    </row>
    <row r="865" spans="1:50" ht="30" customHeight="1" x14ac:dyDescent="0.15">
      <c r="A865" s="405">
        <v>29</v>
      </c>
      <c r="B865" s="405">
        <v>1</v>
      </c>
      <c r="C865" s="425" t="s">
        <v>619</v>
      </c>
      <c r="D865" s="419"/>
      <c r="E865" s="419"/>
      <c r="F865" s="419"/>
      <c r="G865" s="419"/>
      <c r="H865" s="419"/>
      <c r="I865" s="419"/>
      <c r="J865" s="420">
        <v>3010001010696</v>
      </c>
      <c r="K865" s="421"/>
      <c r="L865" s="421"/>
      <c r="M865" s="421"/>
      <c r="N865" s="421"/>
      <c r="O865" s="421"/>
      <c r="P865" s="317" t="s">
        <v>620</v>
      </c>
      <c r="Q865" s="318"/>
      <c r="R865" s="318"/>
      <c r="S865" s="318"/>
      <c r="T865" s="318"/>
      <c r="U865" s="318"/>
      <c r="V865" s="318"/>
      <c r="W865" s="318"/>
      <c r="X865" s="318"/>
      <c r="Y865" s="319">
        <v>0.1</v>
      </c>
      <c r="Z865" s="320"/>
      <c r="AA865" s="320"/>
      <c r="AB865" s="321"/>
      <c r="AC865" s="323" t="s">
        <v>504</v>
      </c>
      <c r="AD865" s="323"/>
      <c r="AE865" s="323"/>
      <c r="AF865" s="323"/>
      <c r="AG865" s="323"/>
      <c r="AH865" s="324" t="s">
        <v>617</v>
      </c>
      <c r="AI865" s="325"/>
      <c r="AJ865" s="325"/>
      <c r="AK865" s="325"/>
      <c r="AL865" s="326">
        <v>100</v>
      </c>
      <c r="AM865" s="327"/>
      <c r="AN865" s="327"/>
      <c r="AO865" s="328"/>
      <c r="AP865" s="322" t="s">
        <v>617</v>
      </c>
      <c r="AQ865" s="322"/>
      <c r="AR865" s="322"/>
      <c r="AS865" s="322"/>
      <c r="AT865" s="322"/>
      <c r="AU865" s="322"/>
      <c r="AV865" s="322"/>
      <c r="AW865" s="322"/>
      <c r="AX865" s="322"/>
    </row>
    <row r="866" spans="1:50" ht="30" customHeight="1" x14ac:dyDescent="0.15">
      <c r="A866" s="405">
        <v>30</v>
      </c>
      <c r="B866" s="405">
        <v>1</v>
      </c>
      <c r="C866" s="425" t="s">
        <v>619</v>
      </c>
      <c r="D866" s="419"/>
      <c r="E866" s="419"/>
      <c r="F866" s="419"/>
      <c r="G866" s="419"/>
      <c r="H866" s="419"/>
      <c r="I866" s="419"/>
      <c r="J866" s="420">
        <v>3010001010696</v>
      </c>
      <c r="K866" s="421"/>
      <c r="L866" s="421"/>
      <c r="M866" s="421"/>
      <c r="N866" s="421"/>
      <c r="O866" s="421"/>
      <c r="P866" s="317" t="s">
        <v>621</v>
      </c>
      <c r="Q866" s="318"/>
      <c r="R866" s="318"/>
      <c r="S866" s="318"/>
      <c r="T866" s="318"/>
      <c r="U866" s="318"/>
      <c r="V866" s="318"/>
      <c r="W866" s="318"/>
      <c r="X866" s="318"/>
      <c r="Y866" s="319">
        <v>0.1</v>
      </c>
      <c r="Z866" s="320"/>
      <c r="AA866" s="320"/>
      <c r="AB866" s="321"/>
      <c r="AC866" s="323" t="s">
        <v>504</v>
      </c>
      <c r="AD866" s="323"/>
      <c r="AE866" s="323"/>
      <c r="AF866" s="323"/>
      <c r="AG866" s="323"/>
      <c r="AH866" s="324" t="s">
        <v>617</v>
      </c>
      <c r="AI866" s="325"/>
      <c r="AJ866" s="325"/>
      <c r="AK866" s="325"/>
      <c r="AL866" s="326">
        <v>100</v>
      </c>
      <c r="AM866" s="327"/>
      <c r="AN866" s="327"/>
      <c r="AO866" s="328"/>
      <c r="AP866" s="322" t="s">
        <v>617</v>
      </c>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577</v>
      </c>
      <c r="F1102" s="892"/>
      <c r="G1102" s="892"/>
      <c r="H1102" s="892"/>
      <c r="I1102" s="892"/>
      <c r="J1102" s="420" t="s">
        <v>577</v>
      </c>
      <c r="K1102" s="421"/>
      <c r="L1102" s="421"/>
      <c r="M1102" s="421"/>
      <c r="N1102" s="421"/>
      <c r="O1102" s="421"/>
      <c r="P1102" s="317" t="s">
        <v>577</v>
      </c>
      <c r="Q1102" s="318"/>
      <c r="R1102" s="318"/>
      <c r="S1102" s="318"/>
      <c r="T1102" s="318"/>
      <c r="U1102" s="318"/>
      <c r="V1102" s="318"/>
      <c r="W1102" s="318"/>
      <c r="X1102" s="318"/>
      <c r="Y1102" s="319" t="s">
        <v>577</v>
      </c>
      <c r="Z1102" s="320"/>
      <c r="AA1102" s="320"/>
      <c r="AB1102" s="321"/>
      <c r="AC1102" s="323"/>
      <c r="AD1102" s="323"/>
      <c r="AE1102" s="323"/>
      <c r="AF1102" s="323"/>
      <c r="AG1102" s="323"/>
      <c r="AH1102" s="324" t="s">
        <v>577</v>
      </c>
      <c r="AI1102" s="325"/>
      <c r="AJ1102" s="325"/>
      <c r="AK1102" s="325"/>
      <c r="AL1102" s="326" t="s">
        <v>577</v>
      </c>
      <c r="AM1102" s="327"/>
      <c r="AN1102" s="327"/>
      <c r="AO1102" s="328"/>
      <c r="AP1102" s="322" t="s">
        <v>577</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t="s">
        <v>577</v>
      </c>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78" max="49" man="1"/>
    <brk id="86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2019-04-26T05:15:03Z</cp:lastPrinted>
  <dcterms:created xsi:type="dcterms:W3CDTF">2012-03-13T00:50:25Z</dcterms:created>
  <dcterms:modified xsi:type="dcterms:W3CDTF">2019-08-09T11:07:33Z</dcterms:modified>
</cp:coreProperties>
</file>