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<sst xmlns="http://schemas.openxmlformats.org/spreadsheetml/2006/main" count="2941" uniqueCount="666">
  <si>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</si>
  <si>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</si>
  <si>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</si>
  <si>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</si>
  <si>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</si>
  <si>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</si>
  <si>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</si>
  <si>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</si>
  <si>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</si>
  <si>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</si>
  <si>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</si>
  <si>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</si>
  <si>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</si>
  <si>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</si>
  <si>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</si>
  <si>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</si>
  <si>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</si>
  <si>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</si>
  <si>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</si>
  <si>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</si>
  <si>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</si>
  <si>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</si>
  <si>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</si>
  <si>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</si>
  <si>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</si>
  <si>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</si>
  <si>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</si>
  <si>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</si>
  <si>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</si>
  <si>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</si>
  <si>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</si>
  <si>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</si>
  <si>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</si>
  <si>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</si>
  <si>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</si>
  <si>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</si>
  <si>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</si>
  <si>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</si>
  <si>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</si>
  <si>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</si>
  <si>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</si>
  <si>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</si>
  <si>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</si>
  <si>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</si>
  <si>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</si>
  <si>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</si>
  <si>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</si>
  <si>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</si>
  <si>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</si>
  <si>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</si>
  <si>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</si>
  <si>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</si>
  <si>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</si>
  <si>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</si>
  <si>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</si>
  <si>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</si>
  <si>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</si>
  <si>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</si>
  <si>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</si>
  <si>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</si>
  <si>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</si>
  <si>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</si>
  <si>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</si>
  <si>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</si>
  <si>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</si>
  <si>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</si>
  <si>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</si>
  <si>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</si>
  <si>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</si>
  <si>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</si>
  <si>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</si>
  <si>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</si>
  <si>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</si>
  <si>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</si>
  <si>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</si>
  <si>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</si>
  <si>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</si>
  <si>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</si>
  <si>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</si>
  <si>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</si>
  <si>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</si>
  <si>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</si>
  <si>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</si>
  <si>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</si>
  <si>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</si>
  <si>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</si>
  <si>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</si>
  <si>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</si>
  <si>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</si>
  <si>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</si>
  <si>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</si>
  <si>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</si>
  <si>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</si>
  <si>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</si>
  <si>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</si>
  <si>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</si>
  <si>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</si>
  <si>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</si>
  <si>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</si>
  <si>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</si>
  <si>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</si>
  <si>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</si>
  <si>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</si>
  <si>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</si>
  <si>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</si>
  <si>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</si>
  <si>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</si>
  <si>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</si>
  <si>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</si>
  <si>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</si>
  <si>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</si>
  <si>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</si>
  <si>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</si>
  <si>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</si>
  <si>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</si>
  <si>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</si>
  <si>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</si>
  <si>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</si>
  <si>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</si>
  <si>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</si>
  <si>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</si>
  <si>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</si>
  <si>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</si>
  <si>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</si>
  <si>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</si>
  <si>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</si>
  <si>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</si>
  <si>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</si>
  <si>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</si>
  <si>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</si>
  <si>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</si>
  <si>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</si>
  <si>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</si>
  <si>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</si>
  <si>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</si>
  <si>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</si>
  <si>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</si>
  <si>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</si>
  <si>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</si>
  <si>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</si>
  <si>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</si>
  <si>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</si>
  <si>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</si>
  <si>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</si>
  <si>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</si>
  <si>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</si>
  <si>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</si>
  <si>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</si>
  <si>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</si>
  <si>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</si>
  <si>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</si>
  <si>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</si>
  <si>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</si>
  <si>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</si>
  <si>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</si>
  <si>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</si>
  <si>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</si>
  <si>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</si>
  <si>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</si>
  <si>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</si>
  <si>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</si>
  <si>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</si>
  <si>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</si>
  <si>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</si>
  <si>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</si>
  <si>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</si>
  <si>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</si>
  <si>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</si>
  <si>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</si>
  <si>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</si>
  <si>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</si>
  <si>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</si>
  <si>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</si>
  <si>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</si>
  <si>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</si>
  <si>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</si>
  <si>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</si>
  <si>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</si>
  <si>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</si>
  <si>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</si>
  <si>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</si>
  <si>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</si>
  <si>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</si>
  <si>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</si>
  <si>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</si>
  <si>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</si>
  <si>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</si>
  <si>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</si>
  <si>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</si>
  <si>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</si>
  <si>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</si>
  <si>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</si>
  <si>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</si>
  <si>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</si>
  <si>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</si>
  <si>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</si>
  <si>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</si>
  <si>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</si>
  <si>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</si>
  <si>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</si>
  <si>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</si>
  <si>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</si>
  <si>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</si>
  <si>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</si>
  <si>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</si>
  <si>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</si>
  <si>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</si>
  <si>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</si>
  <si>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</si>
  <si>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</si>
  <si>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</si>
  <si>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</si>
  <si>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</si>
  <si>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</si>
  <si>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</si>
  <si>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</si>
  <si>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</si>
  <si>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</si>
  <si>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</si>
  <si>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</si>
  <si>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</si>
  <si>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</si>
  <si>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</si>
  <si>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</si>
  <si>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</si>
  <si>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</si>
  <si>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</si>
  <si>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</si>
  <si>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</si>
  <si>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</si>
  <si>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</si>
  <si>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</si>
  <si>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</si>
  <si>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</si>
  <si>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</si>
  <si>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</si>
  <si>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</si>
  <si>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</si>
  <si>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</si>
  <si>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</si>
  <si>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</si>
  <si>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</si>
  <si>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</si>
  <si>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</si>
  <si>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</si>
  <si>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</si>
  <si>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</si>
  <si>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</si>
  <si>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</si>
  <si>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</si>
  <si>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</si>
  <si>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</si>
  <si>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</si>
  <si>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</si>
  <si>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</si>
  <si>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</si>
  <si>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</si>
  <si>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</si>
  <si>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</si>
  <si>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</si>
  <si>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</si>
  <si>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</si>
  <si>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</si>
  <si>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</si>
  <si>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</si>
  <si>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</si>
  <si>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</si>
  <si>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</si>
  <si>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</si>
  <si>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</si>
  <si>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</si>
  <si>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</si>
  <si>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</si>
  <si>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</si>
  <si>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</si>
  <si>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</si>
  <si>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</si>
  <si>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</si>
  <si>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</si>
  <si>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</si>
  <si>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</si>
  <si>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</si>
  <si>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</si>
  <si>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</si>
  <si>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</si>
  <si>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</si>
  <si>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</si>
  <si>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</si>
  <si>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</si>
  <si>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</si>
  <si>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</si>
  <si>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</si>
  <si>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</si>
  <si>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</si>
  <si>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</si>
  <si>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</si>
  <si>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</si>
  <si>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</si>
  <si>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</si>
  <si>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</si>
  <si>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</si>
  <si>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</si>
  <si>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</si>
  <si>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</si>
  <si>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</si>
  <si>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</si>
  <si>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</si>
  <si>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</si>
  <si>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</si>
  <si>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</si>
  <si>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</si>
  <si>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</si>
  <si>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</si>
  <si>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</si>
  <si>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</si>
  <si>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</si>
  <si>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</si>
  <si>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</si>
  <si>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</si>
  <si>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</si>
  <si>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</si>
  <si>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</si>
  <si>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</si>
  <si>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</si>
  <si>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</si>
  <si>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</si>
  <si>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</si>
  <si>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</si>
  <si>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</si>
  <si>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</si>
  <si>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</si>
  <si>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</si>
  <si>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</si>
  <si>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</si>
  <si>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</si>
  <si>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</si>
  <si>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</si>
  <si>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</si>
  <si>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</si>
  <si>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</si>
  <si>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</si>
  <si>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</si>
  <si>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</si>
  <si>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</si>
  <si>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</si>
  <si>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</si>
  <si>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</si>
  <si>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</si>
  <si>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</si>
  <si>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</si>
  <si>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</si>
  <si>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</si>
  <si>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</si>
  <si>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</si>
  <si>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</si>
  <si>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</si>
  <si>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</si>
  <si>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</si>
  <si>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</si>
  <si>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</si>
  <si>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</si>
  <si>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</si>
  <si>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</si>
  <si>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</si>
  <si>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</si>
  <si>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</si>
  <si>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</si>
  <si>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</si>
  <si>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</si>
  <si>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</si>
  <si>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</si>
  <si>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</si>
  <si>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</si>
  <si>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</si>
  <si>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</si>
  <si>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</si>
  <si>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</si>
  <si>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</si>
  <si>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</si>
  <si>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</si>
  <si>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</si>
  <si>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</si>
  <si>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</si>
  <si>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</si>
  <si>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</si>
  <si>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</si>
  <si>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</si>
  <si>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</si>
  <si>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</si>
  <si>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</si>
  <si>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</si>
  <si>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</si>
  <si>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</si>
  <si>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</si>
  <si>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</si>
  <si>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</si>
  <si>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</si>
  <si>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</si>
  <si>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</si>
  <si>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</si>
  <si>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</si>
  <si>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</si>
  <si>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</si>
  <si>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</si>
  <si>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</si>
  <si>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</si>
  <si>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</si>
  <si>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</si>
  <si>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</si>
  <si>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</si>
  <si>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</si>
  <si>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</si>
  <si>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</si>
  <si>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</si>
  <si>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</si>
  <si>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</si>
  <si>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</si>
  <si>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</si>
  <si>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</si>
  <si>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</si>
  <si>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</si>
  <si>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</si>
  <si>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</si>
  <si>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</si>
  <si>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</si>
  <si>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</si>
  <si>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</si>
  <si>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</si>
  <si>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</si>
  <si>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</si>
  <si>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</si>
  <si>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</si>
  <si>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</si>
  <si>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</si>
  <si>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</si>
  <si>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</si>
  <si>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</si>
  <si>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</si>
  <si>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</si>
  <si>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</si>
  <si>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</si>
  <si>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</si>
  <si>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</si>
  <si>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</si>
  <si>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</si>
  <si>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</si>
  <si>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</si>
  <si>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</si>
  <si>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</si>
  <si>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</si>
  <si>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</si>
  <si>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</si>
  <si>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</si>
  <si>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</si>
  <si>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</si>
  <si>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</si>
  <si>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</si>
  <si>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</si>
  <si>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</si>
  <si>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</si>
  <si>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</si>
  <si>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</si>
  <si>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</si>
  <si>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</si>
  <si>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</si>
  <si>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</si>
  <si>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</si>
  <si>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</si>
  <si>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</si>
  <si>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</si>
  <si>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</si>
  <si>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</si>
  <si>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</si>
  <si>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</si>
  <si>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</si>
  <si>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</si>
  <si>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</si>
  <si>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</si>
  <si>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</si>
  <si>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</si>
  <si>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</si>
  <si>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</si>
  <si>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</si>
  <si>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</si>
  <si>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</si>
  <si>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</si>
  <si>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</si>
  <si>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</si>
  <si>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</si>
  <si>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</si>
  <si>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</si>
  <si>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</si>
  <si>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</si>
  <si>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</si>
  <si>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</si>
  <si>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</si>
  <si>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</si>
  <si>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</si>
  <si>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</si>
  <si>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</si>
  <si>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</si>
  <si>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</si>
  <si>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</si>
  <si>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</si>
  <si>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</si>
  <si>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</si>
  <si>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</si>
  <si>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</si>
  <si>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</si>
  <si>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</si>
  <si>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</si>
  <si>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</si>
  <si>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</si>
  <si>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</si>
  <si>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</si>
  <si>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</si>
  <si>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</si>
  <si>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</si>
  <si>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</si>
  <si>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</si>
  <si>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</si>
  <si>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</si>
  <si>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</si>
  <si>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</si>
  <si>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</si>
  <si>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</si>
  <si>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</si>
  <si>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</si>
  <si>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</si>
  <si>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</si>
  <si>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</si>
  <si>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</si>
  <si>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</si>
  <si>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</si>
  <si>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</si>
  <si>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</si>
  <si>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</si>
  <si>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</si>
  <si>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</si>
  <si>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</si>
  <si>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</si>
  <si>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</si>
  <si>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</si>
  <si>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</si>
  <si>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</si>
  <si>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</si>
  <si>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</si>
  <si>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</si>
  <si>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</si>
  <si>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</si>
  <si>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</si>
  <si>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</si>
  <si>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</si>
  <si>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</si>
  <si>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</si>
  <si>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</si>
  <si>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</si>
  <si>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</si>
  <si>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</si>
  <si>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</si>
  <si>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</si>
  <si>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</si>
  <si>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</si>
  <si>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</si>
  <si>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</si>
  <si>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</si>
  <si>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</si>
  <si>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</si>
  <si>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</si>
  <si>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</si>
  <si>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社会保障情報・調査研究費</t>
    <phoneticPr fontId="5"/>
  </si>
  <si>
    <t>国立社会保障・人口問題研究所</t>
    <phoneticPr fontId="5"/>
  </si>
  <si>
    <t>結城　勝彦</t>
    <rPh sb="0" eb="2">
      <t>ユウキ</t>
    </rPh>
    <rPh sb="3" eb="5">
      <t>カツヒコ</t>
    </rPh>
    <phoneticPr fontId="5"/>
  </si>
  <si>
    <t>総務課</t>
    <phoneticPr fontId="5"/>
  </si>
  <si>
    <t>○</t>
  </si>
  <si>
    <t>-</t>
  </si>
  <si>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5"/>
  </si>
  <si>
    <t>外部委員により構成される当研究所の平成３０年度の研究評価委員会において、総合評点３．５点以上を得ること。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</si>
  <si>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</si>
  <si>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</si>
  <si>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</si>
  <si>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集計結果の作成・公表（毎年）</t>
    <phoneticPr fontId="5"/>
  </si>
  <si>
    <t>件</t>
    <rPh sb="0" eb="1">
      <t>ケン</t>
    </rPh>
    <phoneticPr fontId="5"/>
  </si>
  <si>
    <t>執行額／結果の公表回数　　　　　　　　　　　　　</t>
    <phoneticPr fontId="5"/>
  </si>
  <si>
    <t>百万円</t>
    <rPh sb="0" eb="3">
      <t>ヒャクマンエン</t>
    </rPh>
    <phoneticPr fontId="5"/>
  </si>
  <si>
    <t>　　　X/Y</t>
    <phoneticPr fontId="5"/>
  </si>
  <si>
    <t>2.4百万円
／1回</t>
    <rPh sb="3" eb="5">
      <t>ヒャクマン</t>
    </rPh>
    <rPh sb="5" eb="6">
      <t>エン</t>
    </rPh>
    <rPh sb="9" eb="10">
      <t>カイ</t>
    </rPh>
    <phoneticPr fontId="5"/>
  </si>
  <si>
    <t>2.3百万円
／1回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</si>
  <si>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</si>
  <si>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</si>
  <si>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</si>
  <si>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</si>
  <si>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</si>
  <si>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</si>
  <si>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</si>
  <si>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</si>
  <si>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</si>
  <si>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</si>
  <si>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</si>
  <si>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</si>
  <si>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本事業は集計したデータは、研究所のホームページにも掲
載し、各種政策立案の基礎資料等として活用されており、事
業の実施方法は適切である。</t>
    <phoneticPr fontId="5"/>
  </si>
  <si>
    <t>活動実績は見込みに見合ったものである。</t>
    <phoneticPr fontId="5"/>
  </si>
  <si>
    <t>本事業における「社会保障費用統計」の集計は、国際比較を
行う上で特に重要な基幹統計と位置付けられており、「厚生
労働白書」や「高齢社会白書」はもとより各種審議会の資料
でも多く引用されている。</t>
    <phoneticPr fontId="5"/>
  </si>
  <si>
    <t>内閣府</t>
  </si>
  <si>
    <t>国民経済計算に必要な経費</t>
    <rPh sb="0" eb="2">
      <t>コクミン</t>
    </rPh>
    <rPh sb="2" eb="4">
      <t>ケイザイ</t>
    </rPh>
    <rPh sb="4" eb="6">
      <t>ケイサン</t>
    </rPh>
    <rPh sb="7" eb="9">
      <t>ヒツヨウ</t>
    </rPh>
    <rPh sb="10" eb="12">
      <t>ケイヒ</t>
    </rPh>
    <phoneticPr fontId="5"/>
  </si>
  <si>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5"/>
  </si>
  <si>
    <t>617</t>
    <phoneticPr fontId="5"/>
  </si>
  <si>
    <t>877</t>
    <phoneticPr fontId="5"/>
  </si>
  <si>
    <t>558</t>
    <phoneticPr fontId="5"/>
  </si>
  <si>
    <t>887</t>
    <phoneticPr fontId="5"/>
  </si>
  <si>
    <t>495</t>
    <phoneticPr fontId="5"/>
  </si>
  <si>
    <t>856</t>
    <phoneticPr fontId="5"/>
  </si>
  <si>
    <t>859</t>
    <phoneticPr fontId="5"/>
  </si>
  <si>
    <t>-</t>
    <phoneticPr fontId="5"/>
  </si>
  <si>
    <t>-</t>
    <phoneticPr fontId="5"/>
  </si>
  <si>
    <t>試験研究費</t>
    <rPh sb="0" eb="2">
      <t>シケン</t>
    </rPh>
    <rPh sb="2" eb="5">
      <t>ケンキュウヒ</t>
    </rPh>
    <phoneticPr fontId="5"/>
  </si>
  <si>
    <t>2.2百万円
／1回</t>
    <rPh sb="3" eb="5">
      <t>ヒャクマン</t>
    </rPh>
    <rPh sb="5" eb="6">
      <t>エン</t>
    </rPh>
    <rPh sb="9" eb="10">
      <t>カイ</t>
    </rPh>
    <phoneticPr fontId="5"/>
  </si>
  <si>
    <t>-</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</si>
  <si>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</si>
  <si>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</si>
  <si>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効率化を進展させるべく、見積合わせにより競争性を確保する等により適切に予算を執行し、事業の目標を達成したところであり、引き続き適正に実施するところである。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</si>
  <si>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見積合わせによる効率的な契約手続き等による。</t>
    <rPh sb="0" eb="3">
      <t>ミツモリア</t>
    </rPh>
    <rPh sb="8" eb="11">
      <t>コウリツテキ</t>
    </rPh>
    <rPh sb="12" eb="14">
      <t>ケイヤク</t>
    </rPh>
    <rPh sb="14" eb="16">
      <t>テツヅ</t>
    </rPh>
    <rPh sb="17" eb="18">
      <t>トウ</t>
    </rPh>
    <phoneticPr fontId="5"/>
  </si>
  <si>
    <t>本事業は、研究評価委員会から「当事業において集計される社会保障費用統計は、日本の社会保障費用の特性を明らかにするための国際比較にも用いられる重要な統計資料である」との評価をいただいている。予算の執行面については、見積合わせの実施等により執行額が抑えられているが、その内容は適正であるといえる。</t>
    <rPh sb="0" eb="1">
      <t>ホン</t>
    </rPh>
    <rPh sb="1" eb="3">
      <t>ジギョウ</t>
    </rPh>
    <rPh sb="5" eb="7">
      <t>ケンキュウ</t>
    </rPh>
    <rPh sb="7" eb="9">
      <t>ヒョウカ</t>
    </rPh>
    <rPh sb="9" eb="12">
      <t>イインカイ</t>
    </rPh>
    <rPh sb="15" eb="18">
      <t>トウジギョウ</t>
    </rPh>
    <rPh sb="22" eb="24">
      <t>シュウケイ</t>
    </rPh>
    <rPh sb="27" eb="29">
      <t>シャカイ</t>
    </rPh>
    <rPh sb="29" eb="31">
      <t>ホショウ</t>
    </rPh>
    <rPh sb="31" eb="33">
      <t>ヒヨウ</t>
    </rPh>
    <rPh sb="33" eb="35">
      <t>トウケイ</t>
    </rPh>
    <rPh sb="37" eb="39">
      <t>ニホン</t>
    </rPh>
    <rPh sb="40" eb="42">
      <t>シャカイ</t>
    </rPh>
    <rPh sb="42" eb="44">
      <t>ホショウ</t>
    </rPh>
    <rPh sb="44" eb="46">
      <t>ヒヨウ</t>
    </rPh>
    <rPh sb="47" eb="49">
      <t>トクセイ</t>
    </rPh>
    <rPh sb="50" eb="51">
      <t>アキ</t>
    </rPh>
    <rPh sb="59" eb="61">
      <t>コクサイ</t>
    </rPh>
    <rPh sb="61" eb="63">
      <t>ヒカク</t>
    </rPh>
    <rPh sb="65" eb="66">
      <t>モチ</t>
    </rPh>
    <rPh sb="70" eb="72">
      <t>ジュウヨウ</t>
    </rPh>
    <rPh sb="73" eb="75">
      <t>トウケイ</t>
    </rPh>
    <rPh sb="75" eb="77">
      <t>シリョウ</t>
    </rPh>
    <rPh sb="83" eb="85">
      <t>ヒョウカ</t>
    </rPh>
    <rPh sb="94" eb="96">
      <t>ヨサン</t>
    </rPh>
    <rPh sb="97" eb="100">
      <t>シッコウメン</t>
    </rPh>
    <rPh sb="106" eb="109">
      <t>ミツモリア</t>
    </rPh>
    <rPh sb="112" eb="114">
      <t>ジッシ</t>
    </rPh>
    <rPh sb="114" eb="115">
      <t>トウ</t>
    </rPh>
    <rPh sb="118" eb="120">
      <t>シッコウ</t>
    </rPh>
    <rPh sb="120" eb="121">
      <t>ガク</t>
    </rPh>
    <rPh sb="122" eb="123">
      <t>オサ</t>
    </rPh>
    <rPh sb="133" eb="135">
      <t>ナイヨウ</t>
    </rPh>
    <rPh sb="136" eb="138">
      <t>テキセイ</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</si>
  <si>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</si>
  <si>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２百万円</t>
    <rPh sb="4" eb="6">
      <t>ヒャクマン</t>
    </rPh>
    <rPh sb="6" eb="7">
      <t>エン</t>
    </rPh>
    <phoneticPr fontId="5"/>
  </si>
  <si>
    <t>　　　　　　　　公表資料等印刷、英文校正、臨時研究補助員賃金、消耗品費　　　</t>
    <rPh sb="8" eb="10">
      <t>コウヒョウ</t>
    </rPh>
    <rPh sb="10" eb="12">
      <t>シリョウ</t>
    </rPh>
    <rPh sb="12" eb="13">
      <t>トウ</t>
    </rPh>
    <rPh sb="13" eb="15">
      <t>インサツ</t>
    </rPh>
    <rPh sb="16" eb="18">
      <t>エイブン</t>
    </rPh>
    <rPh sb="18" eb="20">
      <t>コウセイ</t>
    </rPh>
    <rPh sb="21" eb="30">
      <t>リンジケンキュウホジョインチンギン</t>
    </rPh>
    <rPh sb="31" eb="34">
      <t>ショウモウヒン</t>
    </rPh>
    <rPh sb="34" eb="35">
      <t>ヒ</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</si>
  <si>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</si>
  <si>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</si>
  <si>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</si>
  <si>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</si>
  <si>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佐藤印刷（株）</t>
    <rPh sb="0" eb="4">
      <t>サトウインサツ</t>
    </rPh>
    <rPh sb="5" eb="6">
      <t>カブ</t>
    </rPh>
    <phoneticPr fontId="5"/>
  </si>
  <si>
    <t>２百万円</t>
    <rPh sb="1" eb="3">
      <t>ヒャクマン</t>
    </rPh>
    <rPh sb="3" eb="4">
      <t>エン</t>
    </rPh>
    <phoneticPr fontId="5"/>
  </si>
  <si>
    <t>０．３百万円</t>
    <rPh sb="3" eb="5">
      <t>ヒャクマン</t>
    </rPh>
    <rPh sb="5" eb="6">
      <t>エン</t>
    </rPh>
    <phoneticPr fontId="5"/>
  </si>
  <si>
    <t>〔臨時研究補助員賃金、消耗品費〕</t>
    <rPh sb="1" eb="3">
      <t>リンジ</t>
    </rPh>
    <rPh sb="11" eb="14">
      <t>ショウモウヒン</t>
    </rPh>
    <rPh sb="14" eb="15">
      <t>ヒ</t>
    </rPh>
    <phoneticPr fontId="5"/>
  </si>
  <si>
    <t>〔公表資料等印刷〕</t>
    <rPh sb="1" eb="3">
      <t>コウヒョウ</t>
    </rPh>
    <rPh sb="3" eb="5">
      <t>シリョウ</t>
    </rPh>
    <rPh sb="5" eb="6">
      <t>トウ</t>
    </rPh>
    <rPh sb="6" eb="8">
      <t>インサツ</t>
    </rPh>
    <phoneticPr fontId="5"/>
  </si>
  <si>
    <t>Ｂ</t>
    <phoneticPr fontId="5"/>
  </si>
  <si>
    <t>カクタス・コミュニケーションズ（株）</t>
    <rPh sb="16" eb="17">
      <t>カブ</t>
    </rPh>
    <phoneticPr fontId="5"/>
  </si>
  <si>
    <t>　　〔英文校正〕</t>
    <rPh sb="3" eb="7">
      <t>エイブンコウセイ</t>
    </rPh>
    <phoneticPr fontId="5"/>
  </si>
  <si>
    <t>佐藤印刷(株)</t>
    <rPh sb="0" eb="2">
      <t>サトウ</t>
    </rPh>
    <rPh sb="2" eb="4">
      <t>インサツ</t>
    </rPh>
    <rPh sb="4" eb="7">
      <t>カブ</t>
    </rPh>
    <phoneticPr fontId="8"/>
  </si>
  <si>
    <t>公表資料等印刷業務</t>
    <rPh sb="0" eb="2">
      <t>コウヒョウ</t>
    </rPh>
    <rPh sb="2" eb="4">
      <t>シリョウ</t>
    </rPh>
    <rPh sb="4" eb="5">
      <t>トウ</t>
    </rPh>
    <rPh sb="5" eb="7">
      <t>インサツ</t>
    </rPh>
    <rPh sb="7" eb="9">
      <t>ギョウム</t>
    </rPh>
    <phoneticPr fontId="5"/>
  </si>
  <si>
    <t>-</t>
    <phoneticPr fontId="5"/>
  </si>
  <si>
    <t>カクタス・コミュニケーションズ</t>
  </si>
  <si>
    <t>英文校正</t>
    <rPh sb="0" eb="2">
      <t>エイブン</t>
    </rPh>
    <rPh sb="2" eb="4">
      <t>コウセイ</t>
    </rPh>
    <phoneticPr fontId="5"/>
  </si>
  <si>
    <t>０．３百万円</t>
    <rPh sb="3" eb="4">
      <t>ヒャク</t>
    </rPh>
    <rPh sb="4" eb="6">
      <t>マンエン</t>
    </rPh>
    <phoneticPr fontId="5"/>
  </si>
  <si>
    <t>臨時研究補助員</t>
    <rPh sb="0" eb="7">
      <t>リンジケンキュウホジョイン</t>
    </rPh>
    <phoneticPr fontId="5"/>
  </si>
  <si>
    <t>臨時研究補助員賃金</t>
    <rPh sb="0" eb="9">
      <t>リンジケンキュウホジョインチンギン</t>
    </rPh>
    <phoneticPr fontId="5"/>
  </si>
  <si>
    <t>C.臨時研究補助員</t>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</si>
  <si>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</si>
  <si>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</si>
  <si>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</si>
  <si>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（株）ライトストーン</t>
    <rPh sb="1" eb="2">
      <t>カブ</t>
    </rPh>
    <phoneticPr fontId="8"/>
  </si>
  <si>
    <t>ソフトウェア購入</t>
    <rPh sb="6" eb="8">
      <t>コウニュウ</t>
    </rPh>
    <phoneticPr fontId="5"/>
  </si>
  <si>
    <t>-</t>
    <phoneticPr fontId="5"/>
  </si>
  <si>
    <t>（株）社会保険出版社</t>
    <rPh sb="1" eb="2">
      <t>カブ</t>
    </rPh>
    <rPh sb="3" eb="5">
      <t>シャカイ</t>
    </rPh>
    <rPh sb="5" eb="7">
      <t>ホケン</t>
    </rPh>
    <rPh sb="7" eb="10">
      <t>シュッパンシャ</t>
    </rPh>
    <phoneticPr fontId="8"/>
  </si>
  <si>
    <t>書籍購入</t>
    <rPh sb="0" eb="2">
      <t>ショセキ</t>
    </rPh>
    <rPh sb="2" eb="4">
      <t>コウニュウ</t>
    </rPh>
    <phoneticPr fontId="5"/>
  </si>
  <si>
    <t>（福）友愛十字会　友愛書房</t>
    <rPh sb="1" eb="2">
      <t>フク</t>
    </rPh>
    <rPh sb="3" eb="5">
      <t>ユウアイ</t>
    </rPh>
    <rPh sb="5" eb="7">
      <t>ジュウジ</t>
    </rPh>
    <rPh sb="7" eb="8">
      <t>カイ</t>
    </rPh>
    <rPh sb="9" eb="11">
      <t>ユウアイ</t>
    </rPh>
    <rPh sb="11" eb="13">
      <t>ショボウ</t>
    </rPh>
    <phoneticPr fontId="8"/>
  </si>
  <si>
    <t>2.5百万円
／1回</t>
    <rPh sb="3" eb="5">
      <t>ヒャクマン</t>
    </rPh>
    <rPh sb="5" eb="6">
      <t>エン</t>
    </rPh>
    <rPh sb="9" eb="10">
      <t>カイ</t>
    </rPh>
    <phoneticPr fontId="5"/>
  </si>
  <si>
    <t>-</t>
    <phoneticPr fontId="5"/>
  </si>
  <si>
    <t>-</t>
    <phoneticPr fontId="5"/>
  </si>
  <si>
    <t>外部有識者点検対象外</t>
    <rPh sb="0" eb="10">
      <t>ガイブユウシキシャテンケンタイショウガイ</t>
    </rPh>
    <phoneticPr fontId="5"/>
  </si>
  <si>
    <t>各種の国際基準に基づき、毎年度の社会支出総額や政策分野別データの集計及び国際比較分析を行うとともに、社会保障給付費総額や機能別・制度別データ及び財源データの集計を行い、併せて過去からの時系列データの整備を行う</t>
    <phoneticPr fontId="5"/>
  </si>
  <si>
    <t>社会保障情報等に係る国際比較分析を行う事業であり、引き続き、必要な予算額を確保し、適正な執行に努めること。</t>
    <rPh sb="0" eb="2">
      <t>シャカイ</t>
    </rPh>
    <rPh sb="2" eb="4">
      <t>ホショウ</t>
    </rPh>
    <rPh sb="4" eb="6">
      <t>ジョウホウ</t>
    </rPh>
    <rPh sb="6" eb="7">
      <t>トウ</t>
    </rPh>
    <rPh sb="8" eb="9">
      <t>カカ</t>
    </rPh>
    <rPh sb="19" eb="21">
      <t>ジギョウ</t>
    </rPh>
    <rPh sb="25" eb="26">
      <t>ヒ</t>
    </rPh>
    <rPh sb="27" eb="28">
      <t>ツヅ</t>
    </rPh>
    <rPh sb="30" eb="32">
      <t>ヒツヨウ</t>
    </rPh>
    <rPh sb="33" eb="36">
      <t>ヨサンガク</t>
    </rPh>
    <rPh sb="37" eb="39">
      <t>カクホ</t>
    </rPh>
    <rPh sb="41" eb="43">
      <t>テキセイ</t>
    </rPh>
    <rPh sb="44" eb="46">
      <t>シッコウ</t>
    </rPh>
    <rPh sb="47" eb="48">
      <t>ツト</t>
    </rPh>
    <phoneticPr fontId="5"/>
  </si>
  <si>
    <t>－</t>
    <phoneticPr fontId="5"/>
  </si>
  <si>
    <t>社会保障費用統計として基幹統計に指定されていることもあり、優先度は高い。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</si>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</sst>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40419467"/>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32106</xdr:colOff>
      <xdr:row>746</xdr:row>
      <xdr:rowOff>235324</xdr:rowOff>
    </xdr:from>
    <xdr:to>
      <xdr:col>23</xdr:col>
      <xdr:colOff>53511</xdr:colOff>
      <xdr:row>748</xdr:row>
      <xdr:rowOff>302560</xdr:rowOff>
    </xdr:to>
    <xdr:sp macro="" textlink="">
      <xdr:nvSpPr>
        <xdr:cNvPr id="4" name="正方形/長方形 3"/>
        <xdr:cNvSpPr/>
      </xdr:nvSpPr>
      <xdr:spPr>
        <a:xfrm>
          <a:off x="2232381" y="42469174"/>
          <a:ext cx="242170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21615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107023</xdr:colOff>
      <xdr:row>752</xdr:row>
      <xdr:rowOff>10702</xdr:rowOff>
    </xdr:to>
    <xdr:cxnSp macro="">
      <xdr:nvCxnSpPr>
        <xdr:cNvPr id="6" name="直線コネクタ 5"/>
        <xdr:cNvCxnSpPr/>
      </xdr:nvCxnSpPr>
      <xdr:spPr>
        <a:xfrm>
          <a:off x="5504046" y="41490339"/>
          <a:ext cx="3652" cy="28973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25848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74915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675490" y="42875236"/>
          <a:ext cx="83220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23</xdr:col>
      <xdr:colOff>53511</xdr:colOff>
      <xdr:row>752</xdr:row>
      <xdr:rowOff>310364</xdr:rowOff>
    </xdr:to>
    <xdr:sp macro="" textlink="">
      <xdr:nvSpPr>
        <xdr:cNvPr id="9" name="正方形/長方形 8"/>
        <xdr:cNvSpPr/>
      </xdr:nvSpPr>
      <xdr:spPr>
        <a:xfrm>
          <a:off x="2264488" y="43887391"/>
          <a:ext cx="2389598"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74915</xdr:colOff>
      <xdr:row>751</xdr:row>
      <xdr:rowOff>353173</xdr:rowOff>
    </xdr:from>
    <xdr:to>
      <xdr:col>27</xdr:col>
      <xdr:colOff>96320</xdr:colOff>
      <xdr:row>752</xdr:row>
      <xdr:rowOff>0</xdr:rowOff>
    </xdr:to>
    <xdr:cxnSp macro="">
      <xdr:nvCxnSpPr>
        <xdr:cNvPr id="10" name="直線矢印コネクタ 9"/>
        <xdr:cNvCxnSpPr/>
      </xdr:nvCxnSpPr>
      <xdr:spPr>
        <a:xfrm flipH="1">
          <a:off x="4675490" y="44368198"/>
          <a:ext cx="821505" cy="87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867</v>
      </c>
      <c r="AT2" s="221"/>
      <c r="AU2" s="221"/>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573</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566</v>
      </c>
      <c r="H7" s="832"/>
      <c r="I7" s="832"/>
      <c r="J7" s="832"/>
      <c r="K7" s="832"/>
      <c r="L7" s="832"/>
      <c r="M7" s="832"/>
      <c r="N7" s="832"/>
      <c r="O7" s="832"/>
      <c r="P7" s="832"/>
      <c r="Q7" s="832"/>
      <c r="R7" s="832"/>
      <c r="S7" s="832"/>
      <c r="T7" s="832"/>
      <c r="U7" s="832"/>
      <c r="V7" s="832"/>
      <c r="W7" s="832"/>
      <c r="X7" s="833"/>
      <c r="Y7" s="397" t="s">
        <v>515</v>
      </c>
      <c r="Z7" s="297"/>
      <c r="AA7" s="297"/>
      <c r="AB7" s="297"/>
      <c r="AC7" s="297"/>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378</v>
      </c>
      <c r="B8" s="829"/>
      <c r="C8" s="829"/>
      <c r="D8" s="829"/>
      <c r="E8" s="829"/>
      <c r="F8" s="830"/>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4" t="s">
        <v>660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0.5" customHeight="1" x14ac:dyDescent="0.15">
      <c r="A10" s="741" t="s">
        <v>30</v>
      </c>
      <c r="B10" s="742"/>
      <c r="C10" s="742"/>
      <c r="D10" s="742"/>
      <c r="E10" s="742"/>
      <c r="F10" s="742"/>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3</v>
      </c>
      <c r="Q13" s="110"/>
      <c r="R13" s="110"/>
      <c r="S13" s="110"/>
      <c r="T13" s="110"/>
      <c r="U13" s="110"/>
      <c r="V13" s="111"/>
      <c r="W13" s="109">
        <v>3</v>
      </c>
      <c r="X13" s="110"/>
      <c r="Y13" s="110"/>
      <c r="Z13" s="110"/>
      <c r="AA13" s="110"/>
      <c r="AB13" s="110"/>
      <c r="AC13" s="111"/>
      <c r="AD13" s="109">
        <v>3</v>
      </c>
      <c r="AE13" s="110"/>
      <c r="AF13" s="110"/>
      <c r="AG13" s="110"/>
      <c r="AH13" s="110"/>
      <c r="AI13" s="110"/>
      <c r="AJ13" s="111"/>
      <c r="AK13" s="109">
        <v>3</v>
      </c>
      <c r="AL13" s="110"/>
      <c r="AM13" s="110"/>
      <c r="AN13" s="110"/>
      <c r="AO13" s="110"/>
      <c r="AP13" s="110"/>
      <c r="AQ13" s="111"/>
      <c r="AR13" s="106">
        <v>3</v>
      </c>
      <c r="AS13" s="107"/>
      <c r="AT13" s="107"/>
      <c r="AU13" s="107"/>
      <c r="AV13" s="107"/>
      <c r="AW13" s="107"/>
      <c r="AX13" s="396"/>
    </row>
    <row r="14" spans="1:50" ht="21" customHeight="1" x14ac:dyDescent="0.15">
      <c r="A14" s="143"/>
      <c r="B14" s="144"/>
      <c r="C14" s="144"/>
      <c r="D14" s="144"/>
      <c r="E14" s="144"/>
      <c r="F14" s="145"/>
      <c r="G14" s="746"/>
      <c r="H14" s="747"/>
      <c r="I14" s="577" t="s">
        <v>8</v>
      </c>
      <c r="J14" s="631"/>
      <c r="K14" s="631"/>
      <c r="L14" s="631"/>
      <c r="M14" s="631"/>
      <c r="N14" s="631"/>
      <c r="O14" s="632"/>
      <c r="P14" s="109" t="s">
        <v>613</v>
      </c>
      <c r="Q14" s="110"/>
      <c r="R14" s="110"/>
      <c r="S14" s="110"/>
      <c r="T14" s="110"/>
      <c r="U14" s="110"/>
      <c r="V14" s="111"/>
      <c r="W14" s="109" t="s">
        <v>614</v>
      </c>
      <c r="X14" s="110"/>
      <c r="Y14" s="110"/>
      <c r="Z14" s="110"/>
      <c r="AA14" s="110"/>
      <c r="AB14" s="110"/>
      <c r="AC14" s="111"/>
      <c r="AD14" s="109" t="s">
        <v>614</v>
      </c>
      <c r="AE14" s="110"/>
      <c r="AF14" s="110"/>
      <c r="AG14" s="110"/>
      <c r="AH14" s="110"/>
      <c r="AI14" s="110"/>
      <c r="AJ14" s="111"/>
      <c r="AK14" s="109" t="s">
        <v>614</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613</v>
      </c>
      <c r="Q15" s="110"/>
      <c r="R15" s="110"/>
      <c r="S15" s="110"/>
      <c r="T15" s="110"/>
      <c r="U15" s="110"/>
      <c r="V15" s="111"/>
      <c r="W15" s="109" t="s">
        <v>614</v>
      </c>
      <c r="X15" s="110"/>
      <c r="Y15" s="110"/>
      <c r="Z15" s="110"/>
      <c r="AA15" s="110"/>
      <c r="AB15" s="110"/>
      <c r="AC15" s="111"/>
      <c r="AD15" s="109" t="s">
        <v>614</v>
      </c>
      <c r="AE15" s="110"/>
      <c r="AF15" s="110"/>
      <c r="AG15" s="110"/>
      <c r="AH15" s="110"/>
      <c r="AI15" s="110"/>
      <c r="AJ15" s="111"/>
      <c r="AK15" s="109" t="s">
        <v>614</v>
      </c>
      <c r="AL15" s="110"/>
      <c r="AM15" s="110"/>
      <c r="AN15" s="110"/>
      <c r="AO15" s="110"/>
      <c r="AP15" s="110"/>
      <c r="AQ15" s="111"/>
      <c r="AR15" s="109" t="s">
        <v>664</v>
      </c>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613</v>
      </c>
      <c r="Q16" s="110"/>
      <c r="R16" s="110"/>
      <c r="S16" s="110"/>
      <c r="T16" s="110"/>
      <c r="U16" s="110"/>
      <c r="V16" s="111"/>
      <c r="W16" s="109" t="s">
        <v>614</v>
      </c>
      <c r="X16" s="110"/>
      <c r="Y16" s="110"/>
      <c r="Z16" s="110"/>
      <c r="AA16" s="110"/>
      <c r="AB16" s="110"/>
      <c r="AC16" s="111"/>
      <c r="AD16" s="109" t="s">
        <v>614</v>
      </c>
      <c r="AE16" s="110"/>
      <c r="AF16" s="110"/>
      <c r="AG16" s="110"/>
      <c r="AH16" s="110"/>
      <c r="AI16" s="110"/>
      <c r="AJ16" s="111"/>
      <c r="AK16" s="109" t="s">
        <v>614</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613</v>
      </c>
      <c r="Q17" s="110"/>
      <c r="R17" s="110"/>
      <c r="S17" s="110"/>
      <c r="T17" s="110"/>
      <c r="U17" s="110"/>
      <c r="V17" s="111"/>
      <c r="W17" s="109" t="s">
        <v>614</v>
      </c>
      <c r="X17" s="110"/>
      <c r="Y17" s="110"/>
      <c r="Z17" s="110"/>
      <c r="AA17" s="110"/>
      <c r="AB17" s="110"/>
      <c r="AC17" s="111"/>
      <c r="AD17" s="109" t="s">
        <v>614</v>
      </c>
      <c r="AE17" s="110"/>
      <c r="AF17" s="110"/>
      <c r="AG17" s="110"/>
      <c r="AH17" s="110"/>
      <c r="AI17" s="110"/>
      <c r="AJ17" s="111"/>
      <c r="AK17" s="109" t="s">
        <v>614</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8"/>
      <c r="H18" s="749"/>
      <c r="I18" s="736" t="s">
        <v>20</v>
      </c>
      <c r="J18" s="737"/>
      <c r="K18" s="737"/>
      <c r="L18" s="737"/>
      <c r="M18" s="737"/>
      <c r="N18" s="737"/>
      <c r="O18" s="738"/>
      <c r="P18" s="115">
        <f>SUM(P13:V17)</f>
        <v>3</v>
      </c>
      <c r="Q18" s="116"/>
      <c r="R18" s="116"/>
      <c r="S18" s="116"/>
      <c r="T18" s="116"/>
      <c r="U18" s="116"/>
      <c r="V18" s="117"/>
      <c r="W18" s="115">
        <f>SUM(W13:AC17)</f>
        <v>3</v>
      </c>
      <c r="X18" s="116"/>
      <c r="Y18" s="116"/>
      <c r="Z18" s="116"/>
      <c r="AA18" s="116"/>
      <c r="AB18" s="116"/>
      <c r="AC18" s="117"/>
      <c r="AD18" s="115">
        <f>SUM(AD13:AJ17)</f>
        <v>3</v>
      </c>
      <c r="AE18" s="116"/>
      <c r="AF18" s="116"/>
      <c r="AG18" s="116"/>
      <c r="AH18" s="116"/>
      <c r="AI18" s="116"/>
      <c r="AJ18" s="117"/>
      <c r="AK18" s="115">
        <f>SUM(AK13:AQ17)</f>
        <v>3</v>
      </c>
      <c r="AL18" s="116"/>
      <c r="AM18" s="116"/>
      <c r="AN18" s="116"/>
      <c r="AO18" s="116"/>
      <c r="AP18" s="116"/>
      <c r="AQ18" s="117"/>
      <c r="AR18" s="115">
        <f>SUM(AR13:AX17)</f>
        <v>3</v>
      </c>
      <c r="AS18" s="116"/>
      <c r="AT18" s="116"/>
      <c r="AU18" s="116"/>
      <c r="AV18" s="116"/>
      <c r="AW18" s="116"/>
      <c r="AX18" s="540"/>
    </row>
    <row r="19" spans="1:50" ht="24.75" customHeight="1" x14ac:dyDescent="0.15">
      <c r="A19" s="143"/>
      <c r="B19" s="144"/>
      <c r="C19" s="144"/>
      <c r="D19" s="144"/>
      <c r="E19" s="144"/>
      <c r="F19" s="145"/>
      <c r="G19" s="538" t="s">
        <v>9</v>
      </c>
      <c r="H19" s="539"/>
      <c r="I19" s="539"/>
      <c r="J19" s="539"/>
      <c r="K19" s="539"/>
      <c r="L19" s="539"/>
      <c r="M19" s="539"/>
      <c r="N19" s="539"/>
      <c r="O19" s="539"/>
      <c r="P19" s="109">
        <v>3</v>
      </c>
      <c r="Q19" s="110"/>
      <c r="R19" s="110"/>
      <c r="S19" s="110"/>
      <c r="T19" s="110"/>
      <c r="U19" s="110"/>
      <c r="V19" s="111"/>
      <c r="W19" s="109">
        <v>2</v>
      </c>
      <c r="X19" s="110"/>
      <c r="Y19" s="110"/>
      <c r="Z19" s="110"/>
      <c r="AA19" s="110"/>
      <c r="AB19" s="110"/>
      <c r="AC19" s="111"/>
      <c r="AD19" s="109">
        <v>2</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0.66666666666666663</v>
      </c>
      <c r="X20" s="542"/>
      <c r="Y20" s="542"/>
      <c r="Z20" s="542"/>
      <c r="AA20" s="542"/>
      <c r="AB20" s="542"/>
      <c r="AC20" s="542"/>
      <c r="AD20" s="542">
        <f t="shared" ref="AD20" si="1">IF(AD18=0, "-", SUM(AD19)/AD18)</f>
        <v>0.66666666666666663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6"/>
      <c r="B21" s="147"/>
      <c r="C21" s="147"/>
      <c r="D21" s="147"/>
      <c r="E21" s="147"/>
      <c r="F21" s="148"/>
      <c r="G21" s="928" t="s">
        <v>477</v>
      </c>
      <c r="H21" s="929"/>
      <c r="I21" s="929"/>
      <c r="J21" s="929"/>
      <c r="K21" s="929"/>
      <c r="L21" s="929"/>
      <c r="M21" s="929"/>
      <c r="N21" s="929"/>
      <c r="O21" s="929"/>
      <c r="P21" s="542">
        <f>IF(P19=0, "-", SUM(P19)/SUM(P13,P14))</f>
        <v>1</v>
      </c>
      <c r="Q21" s="542"/>
      <c r="R21" s="542"/>
      <c r="S21" s="542"/>
      <c r="T21" s="542"/>
      <c r="U21" s="542"/>
      <c r="V21" s="542"/>
      <c r="W21" s="542">
        <f t="shared" ref="W21" si="2">IF(W19=0, "-", SUM(W19)/SUM(W13,W14))</f>
        <v>0.66666666666666663</v>
      </c>
      <c r="X21" s="542"/>
      <c r="Y21" s="542"/>
      <c r="Z21" s="542"/>
      <c r="AA21" s="542"/>
      <c r="AB21" s="542"/>
      <c r="AC21" s="542"/>
      <c r="AD21" s="542">
        <f t="shared" ref="AD21" si="3">IF(AD19=0, "-", SUM(AD19)/SUM(AD13,AD14))</f>
        <v>0.66666666666666663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615</v>
      </c>
      <c r="H23" s="188"/>
      <c r="I23" s="188"/>
      <c r="J23" s="188"/>
      <c r="K23" s="188"/>
      <c r="L23" s="188"/>
      <c r="M23" s="188"/>
      <c r="N23" s="188"/>
      <c r="O23" s="189"/>
      <c r="P23" s="106">
        <v>3</v>
      </c>
      <c r="Q23" s="107"/>
      <c r="R23" s="107"/>
      <c r="S23" s="107"/>
      <c r="T23" s="107"/>
      <c r="U23" s="107"/>
      <c r="V23" s="108"/>
      <c r="W23" s="106">
        <v>3</v>
      </c>
      <c r="X23" s="107"/>
      <c r="Y23" s="107"/>
      <c r="Z23" s="107"/>
      <c r="AA23" s="107"/>
      <c r="AB23" s="107"/>
      <c r="AC23" s="108"/>
      <c r="AD23" s="210" t="s">
        <v>665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3</v>
      </c>
      <c r="Q29" s="110"/>
      <c r="R29" s="110"/>
      <c r="S29" s="110"/>
      <c r="T29" s="110"/>
      <c r="U29" s="110"/>
      <c r="V29" s="111"/>
      <c r="W29" s="228">
        <f>AR13</f>
        <v>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472</v>
      </c>
      <c r="B30" s="513"/>
      <c r="C30" s="513"/>
      <c r="D30" s="513"/>
      <c r="E30" s="513"/>
      <c r="F30" s="514"/>
      <c r="G30" s="649" t="s">
        <v>265</v>
      </c>
      <c r="H30" s="392"/>
      <c r="I30" s="392"/>
      <c r="J30" s="392"/>
      <c r="K30" s="392"/>
      <c r="L30" s="392"/>
      <c r="M30" s="392"/>
      <c r="N30" s="392"/>
      <c r="O30" s="581"/>
      <c r="P30" s="580" t="s">
        <v>59</v>
      </c>
      <c r="Q30" s="392"/>
      <c r="R30" s="392"/>
      <c r="S30" s="392"/>
      <c r="T30" s="392"/>
      <c r="U30" s="392"/>
      <c r="V30" s="392"/>
      <c r="W30" s="392"/>
      <c r="X30" s="581"/>
      <c r="Y30" s="468"/>
      <c r="Z30" s="469"/>
      <c r="AA30" s="470"/>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471"/>
      <c r="Z31" s="472"/>
      <c r="AA31" s="473"/>
      <c r="AB31" s="333"/>
      <c r="AC31" s="334"/>
      <c r="AD31" s="335"/>
      <c r="AE31" s="333"/>
      <c r="AF31" s="334"/>
      <c r="AG31" s="334"/>
      <c r="AH31" s="335"/>
      <c r="AI31" s="333"/>
      <c r="AJ31" s="334"/>
      <c r="AK31" s="334"/>
      <c r="AL31" s="335"/>
      <c r="AM31" s="378"/>
      <c r="AN31" s="378"/>
      <c r="AO31" s="378"/>
      <c r="AP31" s="333"/>
      <c r="AQ31" s="218" t="s">
        <v>614</v>
      </c>
      <c r="AR31" s="137"/>
      <c r="AS31" s="138" t="s">
        <v>355</v>
      </c>
      <c r="AT31" s="173"/>
      <c r="AU31" s="272">
        <v>31</v>
      </c>
      <c r="AV31" s="272"/>
      <c r="AW31" s="381" t="s">
        <v>300</v>
      </c>
      <c r="AX31" s="382"/>
    </row>
    <row r="32" spans="1:50" ht="30.75" customHeight="1" x14ac:dyDescent="0.15">
      <c r="A32" s="518"/>
      <c r="B32" s="516"/>
      <c r="C32" s="516"/>
      <c r="D32" s="516"/>
      <c r="E32" s="516"/>
      <c r="F32" s="517"/>
      <c r="G32" s="543" t="s">
        <v>577</v>
      </c>
      <c r="H32" s="544"/>
      <c r="I32" s="544"/>
      <c r="J32" s="544"/>
      <c r="K32" s="544"/>
      <c r="L32" s="544"/>
      <c r="M32" s="544"/>
      <c r="N32" s="544"/>
      <c r="O32" s="545"/>
      <c r="P32" s="162" t="s">
        <v>578</v>
      </c>
      <c r="Q32" s="162"/>
      <c r="R32" s="162"/>
      <c r="S32" s="162"/>
      <c r="T32" s="162"/>
      <c r="U32" s="162"/>
      <c r="V32" s="162"/>
      <c r="W32" s="162"/>
      <c r="X32" s="232"/>
      <c r="Y32" s="339" t="s">
        <v>12</v>
      </c>
      <c r="Z32" s="552"/>
      <c r="AA32" s="553"/>
      <c r="AB32" s="352" t="s">
        <v>579</v>
      </c>
      <c r="AC32" s="352"/>
      <c r="AD32" s="352"/>
      <c r="AE32" s="353">
        <v>4.3</v>
      </c>
      <c r="AF32" s="354"/>
      <c r="AG32" s="354"/>
      <c r="AH32" s="354"/>
      <c r="AI32" s="353">
        <v>4.4000000000000004</v>
      </c>
      <c r="AJ32" s="354"/>
      <c r="AK32" s="354"/>
      <c r="AL32" s="354"/>
      <c r="AM32" s="353">
        <v>4.3</v>
      </c>
      <c r="AN32" s="354"/>
      <c r="AO32" s="354"/>
      <c r="AP32" s="354"/>
      <c r="AQ32" s="112" t="s">
        <v>614</v>
      </c>
      <c r="AR32" s="113"/>
      <c r="AS32" s="113"/>
      <c r="AT32" s="114"/>
      <c r="AU32" s="354"/>
      <c r="AV32" s="354"/>
      <c r="AW32" s="354"/>
      <c r="AX32" s="369"/>
    </row>
    <row r="33" spans="1:50" ht="34.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579</v>
      </c>
      <c r="AC33" s="525"/>
      <c r="AD33" s="525"/>
      <c r="AE33" s="353">
        <v>3.5</v>
      </c>
      <c r="AF33" s="354"/>
      <c r="AG33" s="354"/>
      <c r="AH33" s="354"/>
      <c r="AI33" s="353">
        <v>3.5</v>
      </c>
      <c r="AJ33" s="354"/>
      <c r="AK33" s="354"/>
      <c r="AL33" s="354"/>
      <c r="AM33" s="353">
        <v>3.5</v>
      </c>
      <c r="AN33" s="354"/>
      <c r="AO33" s="354"/>
      <c r="AP33" s="354"/>
      <c r="AQ33" s="112" t="s">
        <v>614</v>
      </c>
      <c r="AR33" s="113"/>
      <c r="AS33" s="113"/>
      <c r="AT33" s="114"/>
      <c r="AU33" s="354">
        <v>3.5</v>
      </c>
      <c r="AV33" s="354"/>
      <c r="AW33" s="354"/>
      <c r="AX33" s="369"/>
    </row>
    <row r="34" spans="1:50" ht="34.5"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7"/>
      <c r="Y34" s="304" t="s">
        <v>13</v>
      </c>
      <c r="Z34" s="299"/>
      <c r="AA34" s="300"/>
      <c r="AB34" s="500" t="s">
        <v>301</v>
      </c>
      <c r="AC34" s="500"/>
      <c r="AD34" s="500"/>
      <c r="AE34" s="353">
        <f t="shared" ref="AE34" si="4">ROUND((AE32/AE33*100),0)</f>
        <v>123</v>
      </c>
      <c r="AF34" s="354"/>
      <c r="AG34" s="354"/>
      <c r="AH34" s="354"/>
      <c r="AI34" s="353">
        <f>ROUND((AI32/AI33*100),0)</f>
        <v>126</v>
      </c>
      <c r="AJ34" s="354"/>
      <c r="AK34" s="354"/>
      <c r="AL34" s="354"/>
      <c r="AM34" s="353">
        <f>ROUND((AM32/AM33*100),0)</f>
        <v>123</v>
      </c>
      <c r="AN34" s="354"/>
      <c r="AO34" s="354"/>
      <c r="AP34" s="354"/>
      <c r="AQ34" s="112" t="s">
        <v>614</v>
      </c>
      <c r="AR34" s="113"/>
      <c r="AS34" s="113"/>
      <c r="AT34" s="114"/>
      <c r="AU34" s="354" t="s">
        <v>614</v>
      </c>
      <c r="AV34" s="354"/>
      <c r="AW34" s="354"/>
      <c r="AX34" s="369"/>
    </row>
    <row r="35" spans="1:50" ht="23.25" customHeight="1" x14ac:dyDescent="0.15">
      <c r="A35" s="899" t="s">
        <v>505</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472</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18.75" hidden="1"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471"/>
      <c r="Z38" s="472"/>
      <c r="AA38" s="473"/>
      <c r="AB38" s="333"/>
      <c r="AC38" s="334"/>
      <c r="AD38" s="335"/>
      <c r="AE38" s="333"/>
      <c r="AF38" s="334"/>
      <c r="AG38" s="334"/>
      <c r="AH38" s="335"/>
      <c r="AI38" s="333"/>
      <c r="AJ38" s="334"/>
      <c r="AK38" s="334"/>
      <c r="AL38" s="335"/>
      <c r="AM38" s="378"/>
      <c r="AN38" s="378"/>
      <c r="AO38" s="378"/>
      <c r="AP38" s="333"/>
      <c r="AQ38" s="218"/>
      <c r="AR38" s="137"/>
      <c r="AS38" s="138" t="s">
        <v>355</v>
      </c>
      <c r="AT38" s="173"/>
      <c r="AU38" s="272"/>
      <c r="AV38" s="272"/>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2"/>
      <c r="Q39" s="162"/>
      <c r="R39" s="162"/>
      <c r="S39" s="162"/>
      <c r="T39" s="162"/>
      <c r="U39" s="162"/>
      <c r="V39" s="162"/>
      <c r="W39" s="162"/>
      <c r="X39" s="232"/>
      <c r="Y39" s="339" t="s">
        <v>12</v>
      </c>
      <c r="Z39" s="552"/>
      <c r="AA39" s="553"/>
      <c r="AB39" s="352"/>
      <c r="AC39" s="352"/>
      <c r="AD39" s="352"/>
      <c r="AE39" s="353"/>
      <c r="AF39" s="354"/>
      <c r="AG39" s="354"/>
      <c r="AH39" s="354"/>
      <c r="AI39" s="353"/>
      <c r="AJ39" s="354"/>
      <c r="AK39" s="354"/>
      <c r="AL39" s="354"/>
      <c r="AM39" s="353"/>
      <c r="AN39" s="354"/>
      <c r="AO39" s="354"/>
      <c r="AP39" s="354"/>
      <c r="AQ39" s="112"/>
      <c r="AR39" s="113"/>
      <c r="AS39" s="113"/>
      <c r="AT39" s="114"/>
      <c r="AU39" s="354"/>
      <c r="AV39" s="354"/>
      <c r="AW39" s="354"/>
      <c r="AX39" s="369"/>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53"/>
      <c r="AF40" s="354"/>
      <c r="AG40" s="354"/>
      <c r="AH40" s="354"/>
      <c r="AI40" s="353"/>
      <c r="AJ40" s="354"/>
      <c r="AK40" s="354"/>
      <c r="AL40" s="354"/>
      <c r="AM40" s="353"/>
      <c r="AN40" s="354"/>
      <c r="AO40" s="354"/>
      <c r="AP40" s="354"/>
      <c r="AQ40" s="112"/>
      <c r="AR40" s="113"/>
      <c r="AS40" s="113"/>
      <c r="AT40" s="114"/>
      <c r="AU40" s="354"/>
      <c r="AV40" s="354"/>
      <c r="AW40" s="354"/>
      <c r="AX40" s="369"/>
    </row>
    <row r="41" spans="1:50" ht="23.25" hidden="1" customHeight="1" x14ac:dyDescent="0.15">
      <c r="A41" s="646"/>
      <c r="B41" s="647"/>
      <c r="C41" s="647"/>
      <c r="D41" s="647"/>
      <c r="E41" s="647"/>
      <c r="F41" s="648"/>
      <c r="G41" s="549"/>
      <c r="H41" s="550"/>
      <c r="I41" s="550"/>
      <c r="J41" s="550"/>
      <c r="K41" s="550"/>
      <c r="L41" s="550"/>
      <c r="M41" s="550"/>
      <c r="N41" s="550"/>
      <c r="O41" s="551"/>
      <c r="P41" s="165"/>
      <c r="Q41" s="165"/>
      <c r="R41" s="165"/>
      <c r="S41" s="165"/>
      <c r="T41" s="165"/>
      <c r="U41" s="165"/>
      <c r="V41" s="165"/>
      <c r="W41" s="165"/>
      <c r="X41" s="237"/>
      <c r="Y41" s="304" t="s">
        <v>13</v>
      </c>
      <c r="Z41" s="299"/>
      <c r="AA41" s="300"/>
      <c r="AB41" s="500" t="s">
        <v>301</v>
      </c>
      <c r="AC41" s="500"/>
      <c r="AD41" s="500"/>
      <c r="AE41" s="353"/>
      <c r="AF41" s="354"/>
      <c r="AG41" s="354"/>
      <c r="AH41" s="354"/>
      <c r="AI41" s="353"/>
      <c r="AJ41" s="354"/>
      <c r="AK41" s="354"/>
      <c r="AL41" s="354"/>
      <c r="AM41" s="353"/>
      <c r="AN41" s="354"/>
      <c r="AO41" s="354"/>
      <c r="AP41" s="354"/>
      <c r="AQ41" s="112"/>
      <c r="AR41" s="113"/>
      <c r="AS41" s="113"/>
      <c r="AT41" s="114"/>
      <c r="AU41" s="354"/>
      <c r="AV41" s="354"/>
      <c r="AW41" s="354"/>
      <c r="AX41" s="369"/>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472</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18.75" hidden="1"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471"/>
      <c r="Z45" s="472"/>
      <c r="AA45" s="473"/>
      <c r="AB45" s="333"/>
      <c r="AC45" s="334"/>
      <c r="AD45" s="335"/>
      <c r="AE45" s="333"/>
      <c r="AF45" s="334"/>
      <c r="AG45" s="334"/>
      <c r="AH45" s="335"/>
      <c r="AI45" s="333"/>
      <c r="AJ45" s="334"/>
      <c r="AK45" s="334"/>
      <c r="AL45" s="335"/>
      <c r="AM45" s="378"/>
      <c r="AN45" s="378"/>
      <c r="AO45" s="378"/>
      <c r="AP45" s="333"/>
      <c r="AQ45" s="218"/>
      <c r="AR45" s="137"/>
      <c r="AS45" s="138" t="s">
        <v>355</v>
      </c>
      <c r="AT45" s="173"/>
      <c r="AU45" s="272"/>
      <c r="AV45" s="272"/>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2"/>
      <c r="Y46" s="339" t="s">
        <v>12</v>
      </c>
      <c r="Z46" s="552"/>
      <c r="AA46" s="553"/>
      <c r="AB46" s="352"/>
      <c r="AC46" s="352"/>
      <c r="AD46" s="352"/>
      <c r="AE46" s="353"/>
      <c r="AF46" s="354"/>
      <c r="AG46" s="354"/>
      <c r="AH46" s="354"/>
      <c r="AI46" s="353"/>
      <c r="AJ46" s="354"/>
      <c r="AK46" s="354"/>
      <c r="AL46" s="354"/>
      <c r="AM46" s="353"/>
      <c r="AN46" s="354"/>
      <c r="AO46" s="354"/>
      <c r="AP46" s="354"/>
      <c r="AQ46" s="112"/>
      <c r="AR46" s="113"/>
      <c r="AS46" s="113"/>
      <c r="AT46" s="114"/>
      <c r="AU46" s="354"/>
      <c r="AV46" s="354"/>
      <c r="AW46" s="354"/>
      <c r="AX46" s="369"/>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53"/>
      <c r="AF47" s="354"/>
      <c r="AG47" s="354"/>
      <c r="AH47" s="354"/>
      <c r="AI47" s="353"/>
      <c r="AJ47" s="354"/>
      <c r="AK47" s="354"/>
      <c r="AL47" s="354"/>
      <c r="AM47" s="353"/>
      <c r="AN47" s="354"/>
      <c r="AO47" s="354"/>
      <c r="AP47" s="354"/>
      <c r="AQ47" s="112"/>
      <c r="AR47" s="113"/>
      <c r="AS47" s="113"/>
      <c r="AT47" s="114"/>
      <c r="AU47" s="354"/>
      <c r="AV47" s="354"/>
      <c r="AW47" s="354"/>
      <c r="AX47" s="369"/>
    </row>
    <row r="48" spans="1:50" ht="23.25" hidden="1" customHeight="1" x14ac:dyDescent="0.15">
      <c r="A48" s="646"/>
      <c r="B48" s="647"/>
      <c r="C48" s="647"/>
      <c r="D48" s="647"/>
      <c r="E48" s="647"/>
      <c r="F48" s="648"/>
      <c r="G48" s="549"/>
      <c r="H48" s="550"/>
      <c r="I48" s="550"/>
      <c r="J48" s="550"/>
      <c r="K48" s="550"/>
      <c r="L48" s="550"/>
      <c r="M48" s="550"/>
      <c r="N48" s="550"/>
      <c r="O48" s="551"/>
      <c r="P48" s="165"/>
      <c r="Q48" s="165"/>
      <c r="R48" s="165"/>
      <c r="S48" s="165"/>
      <c r="T48" s="165"/>
      <c r="U48" s="165"/>
      <c r="V48" s="165"/>
      <c r="W48" s="165"/>
      <c r="X48" s="237"/>
      <c r="Y48" s="304" t="s">
        <v>13</v>
      </c>
      <c r="Z48" s="299"/>
      <c r="AA48" s="300"/>
      <c r="AB48" s="500" t="s">
        <v>301</v>
      </c>
      <c r="AC48" s="500"/>
      <c r="AD48" s="500"/>
      <c r="AE48" s="353"/>
      <c r="AF48" s="354"/>
      <c r="AG48" s="354"/>
      <c r="AH48" s="354"/>
      <c r="AI48" s="353"/>
      <c r="AJ48" s="354"/>
      <c r="AK48" s="354"/>
      <c r="AL48" s="354"/>
      <c r="AM48" s="353"/>
      <c r="AN48" s="354"/>
      <c r="AO48" s="354"/>
      <c r="AP48" s="354"/>
      <c r="AQ48" s="112"/>
      <c r="AR48" s="113"/>
      <c r="AS48" s="113"/>
      <c r="AT48" s="114"/>
      <c r="AU48" s="354"/>
      <c r="AV48" s="354"/>
      <c r="AW48" s="354"/>
      <c r="AX48" s="369"/>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472</v>
      </c>
      <c r="B51" s="516"/>
      <c r="C51" s="516"/>
      <c r="D51" s="516"/>
      <c r="E51" s="516"/>
      <c r="F51" s="517"/>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18.75" hidden="1"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471"/>
      <c r="Z52" s="472"/>
      <c r="AA52" s="473"/>
      <c r="AB52" s="333"/>
      <c r="AC52" s="334"/>
      <c r="AD52" s="335"/>
      <c r="AE52" s="333"/>
      <c r="AF52" s="334"/>
      <c r="AG52" s="334"/>
      <c r="AH52" s="335"/>
      <c r="AI52" s="333"/>
      <c r="AJ52" s="334"/>
      <c r="AK52" s="334"/>
      <c r="AL52" s="335"/>
      <c r="AM52" s="378"/>
      <c r="AN52" s="378"/>
      <c r="AO52" s="378"/>
      <c r="AP52" s="333"/>
      <c r="AQ52" s="218"/>
      <c r="AR52" s="137"/>
      <c r="AS52" s="138" t="s">
        <v>355</v>
      </c>
      <c r="AT52" s="173"/>
      <c r="AU52" s="272"/>
      <c r="AV52" s="272"/>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2"/>
      <c r="Y53" s="339" t="s">
        <v>12</v>
      </c>
      <c r="Z53" s="552"/>
      <c r="AA53" s="553"/>
      <c r="AB53" s="352"/>
      <c r="AC53" s="352"/>
      <c r="AD53" s="352"/>
      <c r="AE53" s="353"/>
      <c r="AF53" s="354"/>
      <c r="AG53" s="354"/>
      <c r="AH53" s="354"/>
      <c r="AI53" s="353"/>
      <c r="AJ53" s="354"/>
      <c r="AK53" s="354"/>
      <c r="AL53" s="354"/>
      <c r="AM53" s="353"/>
      <c r="AN53" s="354"/>
      <c r="AO53" s="354"/>
      <c r="AP53" s="354"/>
      <c r="AQ53" s="112"/>
      <c r="AR53" s="113"/>
      <c r="AS53" s="113"/>
      <c r="AT53" s="114"/>
      <c r="AU53" s="354"/>
      <c r="AV53" s="354"/>
      <c r="AW53" s="354"/>
      <c r="AX53" s="369"/>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53"/>
      <c r="AF54" s="354"/>
      <c r="AG54" s="354"/>
      <c r="AH54" s="354"/>
      <c r="AI54" s="353"/>
      <c r="AJ54" s="354"/>
      <c r="AK54" s="354"/>
      <c r="AL54" s="354"/>
      <c r="AM54" s="353"/>
      <c r="AN54" s="354"/>
      <c r="AO54" s="354"/>
      <c r="AP54" s="354"/>
      <c r="AQ54" s="112"/>
      <c r="AR54" s="113"/>
      <c r="AS54" s="113"/>
      <c r="AT54" s="114"/>
      <c r="AU54" s="354"/>
      <c r="AV54" s="354"/>
      <c r="AW54" s="354"/>
      <c r="AX54" s="369"/>
    </row>
    <row r="55" spans="1:50" ht="23.25" hidden="1" customHeight="1" x14ac:dyDescent="0.15">
      <c r="A55" s="646"/>
      <c r="B55" s="647"/>
      <c r="C55" s="647"/>
      <c r="D55" s="647"/>
      <c r="E55" s="647"/>
      <c r="F55" s="648"/>
      <c r="G55" s="549"/>
      <c r="H55" s="550"/>
      <c r="I55" s="550"/>
      <c r="J55" s="550"/>
      <c r="K55" s="550"/>
      <c r="L55" s="550"/>
      <c r="M55" s="550"/>
      <c r="N55" s="550"/>
      <c r="O55" s="551"/>
      <c r="P55" s="165"/>
      <c r="Q55" s="165"/>
      <c r="R55" s="165"/>
      <c r="S55" s="165"/>
      <c r="T55" s="165"/>
      <c r="U55" s="165"/>
      <c r="V55" s="165"/>
      <c r="W55" s="165"/>
      <c r="X55" s="237"/>
      <c r="Y55" s="304" t="s">
        <v>13</v>
      </c>
      <c r="Z55" s="299"/>
      <c r="AA55" s="300"/>
      <c r="AB55" s="464" t="s">
        <v>14</v>
      </c>
      <c r="AC55" s="464"/>
      <c r="AD55" s="464"/>
      <c r="AE55" s="353"/>
      <c r="AF55" s="354"/>
      <c r="AG55" s="354"/>
      <c r="AH55" s="354"/>
      <c r="AI55" s="353"/>
      <c r="AJ55" s="354"/>
      <c r="AK55" s="354"/>
      <c r="AL55" s="354"/>
      <c r="AM55" s="353"/>
      <c r="AN55" s="354"/>
      <c r="AO55" s="354"/>
      <c r="AP55" s="354"/>
      <c r="AQ55" s="112"/>
      <c r="AR55" s="113"/>
      <c r="AS55" s="113"/>
      <c r="AT55" s="114"/>
      <c r="AU55" s="354"/>
      <c r="AV55" s="354"/>
      <c r="AW55" s="354"/>
      <c r="AX55" s="369"/>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472</v>
      </c>
      <c r="B58" s="516"/>
      <c r="C58" s="516"/>
      <c r="D58" s="516"/>
      <c r="E58" s="516"/>
      <c r="F58" s="517"/>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18.75" hidden="1"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471"/>
      <c r="Z59" s="472"/>
      <c r="AA59" s="473"/>
      <c r="AB59" s="333"/>
      <c r="AC59" s="334"/>
      <c r="AD59" s="335"/>
      <c r="AE59" s="333"/>
      <c r="AF59" s="334"/>
      <c r="AG59" s="334"/>
      <c r="AH59" s="335"/>
      <c r="AI59" s="333"/>
      <c r="AJ59" s="334"/>
      <c r="AK59" s="334"/>
      <c r="AL59" s="335"/>
      <c r="AM59" s="378"/>
      <c r="AN59" s="378"/>
      <c r="AO59" s="378"/>
      <c r="AP59" s="333"/>
      <c r="AQ59" s="218"/>
      <c r="AR59" s="137"/>
      <c r="AS59" s="138" t="s">
        <v>355</v>
      </c>
      <c r="AT59" s="173"/>
      <c r="AU59" s="272"/>
      <c r="AV59" s="272"/>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2"/>
      <c r="Y60" s="339" t="s">
        <v>12</v>
      </c>
      <c r="Z60" s="552"/>
      <c r="AA60" s="553"/>
      <c r="AB60" s="352"/>
      <c r="AC60" s="352"/>
      <c r="AD60" s="352"/>
      <c r="AE60" s="353"/>
      <c r="AF60" s="354"/>
      <c r="AG60" s="354"/>
      <c r="AH60" s="354"/>
      <c r="AI60" s="353"/>
      <c r="AJ60" s="354"/>
      <c r="AK60" s="354"/>
      <c r="AL60" s="354"/>
      <c r="AM60" s="353"/>
      <c r="AN60" s="354"/>
      <c r="AO60" s="354"/>
      <c r="AP60" s="354"/>
      <c r="AQ60" s="112"/>
      <c r="AR60" s="113"/>
      <c r="AS60" s="113"/>
      <c r="AT60" s="114"/>
      <c r="AU60" s="354"/>
      <c r="AV60" s="354"/>
      <c r="AW60" s="354"/>
      <c r="AX60" s="369"/>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53"/>
      <c r="AF61" s="354"/>
      <c r="AG61" s="354"/>
      <c r="AH61" s="354"/>
      <c r="AI61" s="353"/>
      <c r="AJ61" s="354"/>
      <c r="AK61" s="354"/>
      <c r="AL61" s="354"/>
      <c r="AM61" s="353"/>
      <c r="AN61" s="354"/>
      <c r="AO61" s="354"/>
      <c r="AP61" s="354"/>
      <c r="AQ61" s="112"/>
      <c r="AR61" s="113"/>
      <c r="AS61" s="113"/>
      <c r="AT61" s="114"/>
      <c r="AU61" s="354"/>
      <c r="AV61" s="354"/>
      <c r="AW61" s="354"/>
      <c r="AX61" s="369"/>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7"/>
      <c r="Y62" s="304" t="s">
        <v>13</v>
      </c>
      <c r="Z62" s="299"/>
      <c r="AA62" s="300"/>
      <c r="AB62" s="500" t="s">
        <v>14</v>
      </c>
      <c r="AC62" s="500"/>
      <c r="AD62" s="500"/>
      <c r="AE62" s="353"/>
      <c r="AF62" s="354"/>
      <c r="AG62" s="354"/>
      <c r="AH62" s="354"/>
      <c r="AI62" s="353"/>
      <c r="AJ62" s="354"/>
      <c r="AK62" s="354"/>
      <c r="AL62" s="354"/>
      <c r="AM62" s="353"/>
      <c r="AN62" s="354"/>
      <c r="AO62" s="354"/>
      <c r="AP62" s="354"/>
      <c r="AQ62" s="112"/>
      <c r="AR62" s="113"/>
      <c r="AS62" s="113"/>
      <c r="AT62" s="114"/>
      <c r="AU62" s="354"/>
      <c r="AV62" s="354"/>
      <c r="AW62" s="354"/>
      <c r="AX62" s="369"/>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70" t="s">
        <v>535</v>
      </c>
      <c r="AF65" s="371"/>
      <c r="AG65" s="371"/>
      <c r="AH65" s="372"/>
      <c r="AI65" s="370" t="s">
        <v>532</v>
      </c>
      <c r="AJ65" s="371"/>
      <c r="AK65" s="371"/>
      <c r="AL65" s="372"/>
      <c r="AM65" s="377" t="s">
        <v>527</v>
      </c>
      <c r="AN65" s="377"/>
      <c r="AO65" s="377"/>
      <c r="AP65" s="370"/>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8"/>
      <c r="AN66" s="378"/>
      <c r="AO66" s="378"/>
      <c r="AP66" s="333"/>
      <c r="AQ66" s="271"/>
      <c r="AR66" s="272"/>
      <c r="AS66" s="867" t="s">
        <v>355</v>
      </c>
      <c r="AT66" s="868"/>
      <c r="AU66" s="272"/>
      <c r="AV66" s="272"/>
      <c r="AW66" s="867" t="s">
        <v>471</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495</v>
      </c>
      <c r="AC68" s="976"/>
      <c r="AD68" s="976"/>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496</v>
      </c>
      <c r="AC69" s="977"/>
      <c r="AD69" s="977"/>
      <c r="AE69" s="816"/>
      <c r="AF69" s="817"/>
      <c r="AG69" s="817"/>
      <c r="AH69" s="817"/>
      <c r="AI69" s="816"/>
      <c r="AJ69" s="817"/>
      <c r="AK69" s="817"/>
      <c r="AL69" s="817"/>
      <c r="AM69" s="816"/>
      <c r="AN69" s="817"/>
      <c r="AO69" s="817"/>
      <c r="AP69" s="817"/>
      <c r="AQ69" s="353"/>
      <c r="AR69" s="354"/>
      <c r="AS69" s="354"/>
      <c r="AT69" s="368"/>
      <c r="AU69" s="354"/>
      <c r="AV69" s="354"/>
      <c r="AW69" s="354"/>
      <c r="AX69" s="369"/>
    </row>
    <row r="70" spans="1:50" ht="23.25" hidden="1" customHeight="1" x14ac:dyDescent="0.15">
      <c r="A70" s="853" t="s">
        <v>478</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495</v>
      </c>
      <c r="AC71" s="976"/>
      <c r="AD71" s="976"/>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496</v>
      </c>
      <c r="AC72" s="977"/>
      <c r="AD72" s="977"/>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39" t="s">
        <v>473</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8"/>
      <c r="AN74" s="378"/>
      <c r="AO74" s="378"/>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54"/>
      <c r="AV75" s="354"/>
      <c r="AW75" s="354"/>
      <c r="AX75" s="369"/>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54"/>
      <c r="AV76" s="354"/>
      <c r="AW76" s="354"/>
      <c r="AX76" s="369"/>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54"/>
      <c r="AV77" s="354"/>
      <c r="AW77" s="354"/>
      <c r="AX77" s="369"/>
    </row>
    <row r="78" spans="1:50" ht="69.75" hidden="1" customHeight="1" x14ac:dyDescent="0.15">
      <c r="A78" s="913" t="s">
        <v>508</v>
      </c>
      <c r="B78" s="914"/>
      <c r="C78" s="914"/>
      <c r="D78" s="914"/>
      <c r="E78" s="911" t="s">
        <v>450</v>
      </c>
      <c r="F78" s="912"/>
      <c r="G78" s="57" t="s">
        <v>357</v>
      </c>
      <c r="H78" s="794"/>
      <c r="I78" s="245"/>
      <c r="J78" s="245"/>
      <c r="K78" s="245"/>
      <c r="L78" s="245"/>
      <c r="M78" s="245"/>
      <c r="N78" s="245"/>
      <c r="O78" s="795"/>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467</v>
      </c>
      <c r="AP79" s="150"/>
      <c r="AQ79" s="150"/>
      <c r="AR79" s="81" t="s">
        <v>465</v>
      </c>
      <c r="AS79" s="149"/>
      <c r="AT79" s="150"/>
      <c r="AU79" s="150"/>
      <c r="AV79" s="150"/>
      <c r="AW79" s="150"/>
      <c r="AX79" s="151"/>
    </row>
    <row r="80" spans="1:50" ht="18.75" hidden="1" customHeight="1" x14ac:dyDescent="0.15">
      <c r="A80" s="522" t="s">
        <v>266</v>
      </c>
      <c r="B80" s="848" t="s">
        <v>464</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3"/>
      <c r="B81" s="851"/>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1"/>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1"/>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2"/>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1" t="s">
        <v>11</v>
      </c>
      <c r="AC85" s="462"/>
      <c r="AD85" s="463"/>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3"/>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3"/>
      <c r="AC86" s="334"/>
      <c r="AD86" s="335"/>
      <c r="AE86" s="333"/>
      <c r="AF86" s="334"/>
      <c r="AG86" s="334"/>
      <c r="AH86" s="335"/>
      <c r="AI86" s="333"/>
      <c r="AJ86" s="334"/>
      <c r="AK86" s="334"/>
      <c r="AL86" s="335"/>
      <c r="AM86" s="378"/>
      <c r="AN86" s="378"/>
      <c r="AO86" s="378"/>
      <c r="AP86" s="333"/>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3"/>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352"/>
      <c r="AC87" s="352"/>
      <c r="AD87" s="352"/>
      <c r="AE87" s="353"/>
      <c r="AF87" s="354"/>
      <c r="AG87" s="354"/>
      <c r="AH87" s="354"/>
      <c r="AI87" s="353"/>
      <c r="AJ87" s="354"/>
      <c r="AK87" s="354"/>
      <c r="AL87" s="354"/>
      <c r="AM87" s="353"/>
      <c r="AN87" s="354"/>
      <c r="AO87" s="354"/>
      <c r="AP87" s="354"/>
      <c r="AQ87" s="112"/>
      <c r="AR87" s="113"/>
      <c r="AS87" s="113"/>
      <c r="AT87" s="114"/>
      <c r="AU87" s="354"/>
      <c r="AV87" s="354"/>
      <c r="AW87" s="354"/>
      <c r="AX87" s="369"/>
    </row>
    <row r="88" spans="1:60" ht="23.25" hidden="1" customHeight="1" x14ac:dyDescent="0.15">
      <c r="A88" s="523"/>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5"/>
      <c r="AC88" s="525"/>
      <c r="AD88" s="525"/>
      <c r="AE88" s="353"/>
      <c r="AF88" s="354"/>
      <c r="AG88" s="354"/>
      <c r="AH88" s="354"/>
      <c r="AI88" s="353"/>
      <c r="AJ88" s="354"/>
      <c r="AK88" s="354"/>
      <c r="AL88" s="354"/>
      <c r="AM88" s="353"/>
      <c r="AN88" s="354"/>
      <c r="AO88" s="354"/>
      <c r="AP88" s="354"/>
      <c r="AQ88" s="112"/>
      <c r="AR88" s="113"/>
      <c r="AS88" s="113"/>
      <c r="AT88" s="114"/>
      <c r="AU88" s="354"/>
      <c r="AV88" s="354"/>
      <c r="AW88" s="354"/>
      <c r="AX88" s="369"/>
      <c r="AY88" s="10"/>
      <c r="AZ88" s="10"/>
      <c r="BA88" s="10"/>
      <c r="BB88" s="10"/>
      <c r="BC88" s="10"/>
    </row>
    <row r="89" spans="1:60" ht="23.25" hidden="1" customHeight="1" x14ac:dyDescent="0.15">
      <c r="A89" s="523"/>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4" t="s">
        <v>14</v>
      </c>
      <c r="AC89" s="464"/>
      <c r="AD89" s="464"/>
      <c r="AE89" s="353"/>
      <c r="AF89" s="354"/>
      <c r="AG89" s="354"/>
      <c r="AH89" s="354"/>
      <c r="AI89" s="353"/>
      <c r="AJ89" s="354"/>
      <c r="AK89" s="354"/>
      <c r="AL89" s="354"/>
      <c r="AM89" s="353"/>
      <c r="AN89" s="354"/>
      <c r="AO89" s="354"/>
      <c r="AP89" s="354"/>
      <c r="AQ89" s="112"/>
      <c r="AR89" s="113"/>
      <c r="AS89" s="113"/>
      <c r="AT89" s="114"/>
      <c r="AU89" s="354"/>
      <c r="AV89" s="354"/>
      <c r="AW89" s="354"/>
      <c r="AX89" s="369"/>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1" t="s">
        <v>11</v>
      </c>
      <c r="AC90" s="462"/>
      <c r="AD90" s="463"/>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18.75" hidden="1" customHeight="1" x14ac:dyDescent="0.15">
      <c r="A91" s="523"/>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3"/>
      <c r="AC91" s="334"/>
      <c r="AD91" s="335"/>
      <c r="AE91" s="333"/>
      <c r="AF91" s="334"/>
      <c r="AG91" s="334"/>
      <c r="AH91" s="335"/>
      <c r="AI91" s="333"/>
      <c r="AJ91" s="334"/>
      <c r="AK91" s="334"/>
      <c r="AL91" s="335"/>
      <c r="AM91" s="378"/>
      <c r="AN91" s="378"/>
      <c r="AO91" s="378"/>
      <c r="AP91" s="333"/>
      <c r="AQ91" s="271"/>
      <c r="AR91" s="272"/>
      <c r="AS91" s="138" t="s">
        <v>355</v>
      </c>
      <c r="AT91" s="173"/>
      <c r="AU91" s="272"/>
      <c r="AV91" s="272"/>
      <c r="AW91" s="381" t="s">
        <v>300</v>
      </c>
      <c r="AX91" s="382"/>
      <c r="AY91" s="10"/>
      <c r="AZ91" s="10"/>
      <c r="BA91" s="10"/>
      <c r="BB91" s="10"/>
      <c r="BC91" s="10"/>
    </row>
    <row r="92" spans="1:60" ht="23.25" hidden="1" customHeight="1" x14ac:dyDescent="0.15">
      <c r="A92" s="523"/>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352"/>
      <c r="AC92" s="352"/>
      <c r="AD92" s="352"/>
      <c r="AE92" s="353"/>
      <c r="AF92" s="354"/>
      <c r="AG92" s="354"/>
      <c r="AH92" s="354"/>
      <c r="AI92" s="353"/>
      <c r="AJ92" s="354"/>
      <c r="AK92" s="354"/>
      <c r="AL92" s="354"/>
      <c r="AM92" s="353"/>
      <c r="AN92" s="354"/>
      <c r="AO92" s="354"/>
      <c r="AP92" s="354"/>
      <c r="AQ92" s="112"/>
      <c r="AR92" s="113"/>
      <c r="AS92" s="113"/>
      <c r="AT92" s="114"/>
      <c r="AU92" s="354"/>
      <c r="AV92" s="354"/>
      <c r="AW92" s="354"/>
      <c r="AX92" s="369"/>
      <c r="AY92" s="10"/>
      <c r="AZ92" s="10"/>
      <c r="BA92" s="10"/>
      <c r="BB92" s="10"/>
      <c r="BC92" s="10"/>
      <c r="BD92" s="10"/>
      <c r="BE92" s="10"/>
      <c r="BF92" s="10"/>
      <c r="BG92" s="10"/>
      <c r="BH92" s="10"/>
    </row>
    <row r="93" spans="1:60" ht="23.25" hidden="1" customHeight="1" x14ac:dyDescent="0.15">
      <c r="A93" s="523"/>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5"/>
      <c r="AC93" s="525"/>
      <c r="AD93" s="525"/>
      <c r="AE93" s="353"/>
      <c r="AF93" s="354"/>
      <c r="AG93" s="354"/>
      <c r="AH93" s="354"/>
      <c r="AI93" s="353"/>
      <c r="AJ93" s="354"/>
      <c r="AK93" s="354"/>
      <c r="AL93" s="354"/>
      <c r="AM93" s="353"/>
      <c r="AN93" s="354"/>
      <c r="AO93" s="354"/>
      <c r="AP93" s="354"/>
      <c r="AQ93" s="112"/>
      <c r="AR93" s="113"/>
      <c r="AS93" s="113"/>
      <c r="AT93" s="114"/>
      <c r="AU93" s="354"/>
      <c r="AV93" s="354"/>
      <c r="AW93" s="354"/>
      <c r="AX93" s="369"/>
    </row>
    <row r="94" spans="1:60" ht="23.25" hidden="1" customHeight="1" x14ac:dyDescent="0.15">
      <c r="A94" s="523"/>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4" t="s">
        <v>14</v>
      </c>
      <c r="AC94" s="464"/>
      <c r="AD94" s="464"/>
      <c r="AE94" s="353"/>
      <c r="AF94" s="354"/>
      <c r="AG94" s="354"/>
      <c r="AH94" s="354"/>
      <c r="AI94" s="353"/>
      <c r="AJ94" s="354"/>
      <c r="AK94" s="354"/>
      <c r="AL94" s="354"/>
      <c r="AM94" s="353"/>
      <c r="AN94" s="354"/>
      <c r="AO94" s="354"/>
      <c r="AP94" s="354"/>
      <c r="AQ94" s="112"/>
      <c r="AR94" s="113"/>
      <c r="AS94" s="113"/>
      <c r="AT94" s="114"/>
      <c r="AU94" s="354"/>
      <c r="AV94" s="354"/>
      <c r="AW94" s="354"/>
      <c r="AX94" s="369"/>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1" t="s">
        <v>11</v>
      </c>
      <c r="AC95" s="462"/>
      <c r="AD95" s="463"/>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3"/>
      <c r="AC96" s="334"/>
      <c r="AD96" s="335"/>
      <c r="AE96" s="333"/>
      <c r="AF96" s="334"/>
      <c r="AG96" s="334"/>
      <c r="AH96" s="335"/>
      <c r="AI96" s="333"/>
      <c r="AJ96" s="334"/>
      <c r="AK96" s="334"/>
      <c r="AL96" s="335"/>
      <c r="AM96" s="378"/>
      <c r="AN96" s="378"/>
      <c r="AO96" s="378"/>
      <c r="AP96" s="333"/>
      <c r="AQ96" s="271"/>
      <c r="AR96" s="272"/>
      <c r="AS96" s="138" t="s">
        <v>355</v>
      </c>
      <c r="AT96" s="173"/>
      <c r="AU96" s="272"/>
      <c r="AV96" s="272"/>
      <c r="AW96" s="381" t="s">
        <v>300</v>
      </c>
      <c r="AX96" s="382"/>
    </row>
    <row r="97" spans="1:60" ht="23.25" hidden="1" customHeight="1" x14ac:dyDescent="0.15">
      <c r="A97" s="523"/>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8"/>
      <c r="AC97" s="409"/>
      <c r="AD97" s="410"/>
      <c r="AE97" s="353"/>
      <c r="AF97" s="354"/>
      <c r="AG97" s="354"/>
      <c r="AH97" s="368"/>
      <c r="AI97" s="353"/>
      <c r="AJ97" s="354"/>
      <c r="AK97" s="354"/>
      <c r="AL97" s="368"/>
      <c r="AM97" s="353"/>
      <c r="AN97" s="354"/>
      <c r="AO97" s="354"/>
      <c r="AP97" s="354"/>
      <c r="AQ97" s="112"/>
      <c r="AR97" s="113"/>
      <c r="AS97" s="113"/>
      <c r="AT97" s="114"/>
      <c r="AU97" s="354"/>
      <c r="AV97" s="354"/>
      <c r="AW97" s="354"/>
      <c r="AX97" s="369"/>
      <c r="AY97" s="10"/>
      <c r="AZ97" s="10"/>
      <c r="BA97" s="10"/>
      <c r="BB97" s="10"/>
      <c r="BC97" s="10"/>
    </row>
    <row r="98" spans="1:60" ht="23.25" hidden="1" customHeight="1" x14ac:dyDescent="0.15">
      <c r="A98" s="523"/>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53"/>
      <c r="AF98" s="354"/>
      <c r="AG98" s="354"/>
      <c r="AH98" s="368"/>
      <c r="AI98" s="353"/>
      <c r="AJ98" s="354"/>
      <c r="AK98" s="354"/>
      <c r="AL98" s="368"/>
      <c r="AM98" s="353"/>
      <c r="AN98" s="354"/>
      <c r="AO98" s="354"/>
      <c r="AP98" s="354"/>
      <c r="AQ98" s="112"/>
      <c r="AR98" s="113"/>
      <c r="AS98" s="113"/>
      <c r="AT98" s="114"/>
      <c r="AU98" s="354"/>
      <c r="AV98" s="354"/>
      <c r="AW98" s="354"/>
      <c r="AX98" s="369"/>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4"/>
      <c r="B101" s="495"/>
      <c r="C101" s="495"/>
      <c r="D101" s="495"/>
      <c r="E101" s="495"/>
      <c r="F101" s="496"/>
      <c r="G101" s="162" t="s">
        <v>581</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352" t="s">
        <v>582</v>
      </c>
      <c r="AC101" s="352"/>
      <c r="AD101" s="352"/>
      <c r="AE101" s="353">
        <v>1</v>
      </c>
      <c r="AF101" s="354"/>
      <c r="AG101" s="354"/>
      <c r="AH101" s="368"/>
      <c r="AI101" s="353">
        <v>1</v>
      </c>
      <c r="AJ101" s="354"/>
      <c r="AK101" s="354"/>
      <c r="AL101" s="368"/>
      <c r="AM101" s="353">
        <v>1</v>
      </c>
      <c r="AN101" s="354"/>
      <c r="AO101" s="354"/>
      <c r="AP101" s="368"/>
      <c r="AQ101" s="353"/>
      <c r="AR101" s="354"/>
      <c r="AS101" s="354"/>
      <c r="AT101" s="368"/>
      <c r="AU101" s="353"/>
      <c r="AV101" s="354"/>
      <c r="AW101" s="354"/>
      <c r="AX101" s="368"/>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7"/>
      <c r="Y102" s="477" t="s">
        <v>56</v>
      </c>
      <c r="Z102" s="340"/>
      <c r="AA102" s="341"/>
      <c r="AB102" s="352" t="s">
        <v>582</v>
      </c>
      <c r="AC102" s="352"/>
      <c r="AD102" s="352"/>
      <c r="AE102" s="362">
        <v>1</v>
      </c>
      <c r="AF102" s="362"/>
      <c r="AG102" s="362"/>
      <c r="AH102" s="362"/>
      <c r="AI102" s="362">
        <v>1</v>
      </c>
      <c r="AJ102" s="362"/>
      <c r="AK102" s="362"/>
      <c r="AL102" s="362"/>
      <c r="AM102" s="362">
        <v>1</v>
      </c>
      <c r="AN102" s="362"/>
      <c r="AO102" s="362"/>
      <c r="AP102" s="362"/>
      <c r="AQ102" s="816">
        <v>1</v>
      </c>
      <c r="AR102" s="817"/>
      <c r="AS102" s="817"/>
      <c r="AT102" s="818"/>
      <c r="AU102" s="816">
        <v>1</v>
      </c>
      <c r="AV102" s="817"/>
      <c r="AW102" s="817"/>
      <c r="AX102" s="818"/>
    </row>
    <row r="103" spans="1:60" ht="31.5" hidden="1" customHeight="1" x14ac:dyDescent="0.15">
      <c r="A103" s="491" t="s">
        <v>474</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4" t="s">
        <v>11</v>
      </c>
      <c r="AC103" s="299"/>
      <c r="AD103" s="300"/>
      <c r="AE103" s="304" t="s">
        <v>535</v>
      </c>
      <c r="AF103" s="299"/>
      <c r="AG103" s="299"/>
      <c r="AH103" s="300"/>
      <c r="AI103" s="304" t="s">
        <v>532</v>
      </c>
      <c r="AJ103" s="299"/>
      <c r="AK103" s="299"/>
      <c r="AL103" s="300"/>
      <c r="AM103" s="304" t="s">
        <v>528</v>
      </c>
      <c r="AN103" s="299"/>
      <c r="AO103" s="299"/>
      <c r="AP103" s="300"/>
      <c r="AQ103" s="364" t="s">
        <v>521</v>
      </c>
      <c r="AR103" s="365"/>
      <c r="AS103" s="365"/>
      <c r="AT103" s="366"/>
      <c r="AU103" s="364" t="s">
        <v>518</v>
      </c>
      <c r="AV103" s="365"/>
      <c r="AW103" s="365"/>
      <c r="AX103" s="367"/>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2"/>
      <c r="Y104" s="480" t="s">
        <v>55</v>
      </c>
      <c r="Z104" s="481"/>
      <c r="AA104" s="482"/>
      <c r="AB104" s="474"/>
      <c r="AC104" s="475"/>
      <c r="AD104" s="476"/>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7"/>
      <c r="Y105" s="477" t="s">
        <v>56</v>
      </c>
      <c r="Z105" s="478"/>
      <c r="AA105" s="479"/>
      <c r="AB105" s="408"/>
      <c r="AC105" s="409"/>
      <c r="AD105" s="410"/>
      <c r="AE105" s="362"/>
      <c r="AF105" s="362"/>
      <c r="AG105" s="362"/>
      <c r="AH105" s="362"/>
      <c r="AI105" s="362"/>
      <c r="AJ105" s="362"/>
      <c r="AK105" s="362"/>
      <c r="AL105" s="362"/>
      <c r="AM105" s="362"/>
      <c r="AN105" s="362"/>
      <c r="AO105" s="362"/>
      <c r="AP105" s="362"/>
      <c r="AQ105" s="353"/>
      <c r="AR105" s="354"/>
      <c r="AS105" s="354"/>
      <c r="AT105" s="368"/>
      <c r="AU105" s="816"/>
      <c r="AV105" s="817"/>
      <c r="AW105" s="817"/>
      <c r="AX105" s="818"/>
    </row>
    <row r="106" spans="1:60" ht="31.5" hidden="1" customHeight="1" x14ac:dyDescent="0.15">
      <c r="A106" s="491" t="s">
        <v>474</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4" t="s">
        <v>11</v>
      </c>
      <c r="AC106" s="299"/>
      <c r="AD106" s="300"/>
      <c r="AE106" s="304" t="s">
        <v>535</v>
      </c>
      <c r="AF106" s="299"/>
      <c r="AG106" s="299"/>
      <c r="AH106" s="300"/>
      <c r="AI106" s="304" t="s">
        <v>532</v>
      </c>
      <c r="AJ106" s="299"/>
      <c r="AK106" s="299"/>
      <c r="AL106" s="300"/>
      <c r="AM106" s="304" t="s">
        <v>527</v>
      </c>
      <c r="AN106" s="299"/>
      <c r="AO106" s="299"/>
      <c r="AP106" s="300"/>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2"/>
      <c r="Y107" s="480" t="s">
        <v>55</v>
      </c>
      <c r="Z107" s="481"/>
      <c r="AA107" s="482"/>
      <c r="AB107" s="474"/>
      <c r="AC107" s="475"/>
      <c r="AD107" s="476"/>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7"/>
      <c r="Y108" s="477" t="s">
        <v>56</v>
      </c>
      <c r="Z108" s="478"/>
      <c r="AA108" s="479"/>
      <c r="AB108" s="408"/>
      <c r="AC108" s="409"/>
      <c r="AD108" s="410"/>
      <c r="AE108" s="362"/>
      <c r="AF108" s="362"/>
      <c r="AG108" s="362"/>
      <c r="AH108" s="362"/>
      <c r="AI108" s="362"/>
      <c r="AJ108" s="362"/>
      <c r="AK108" s="362"/>
      <c r="AL108" s="362"/>
      <c r="AM108" s="362"/>
      <c r="AN108" s="362"/>
      <c r="AO108" s="362"/>
      <c r="AP108" s="362"/>
      <c r="AQ108" s="353"/>
      <c r="AR108" s="354"/>
      <c r="AS108" s="354"/>
      <c r="AT108" s="368"/>
      <c r="AU108" s="816"/>
      <c r="AV108" s="817"/>
      <c r="AW108" s="817"/>
      <c r="AX108" s="818"/>
    </row>
    <row r="109" spans="1:60" ht="31.5" hidden="1" customHeight="1" x14ac:dyDescent="0.15">
      <c r="A109" s="491" t="s">
        <v>474</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4" t="s">
        <v>11</v>
      </c>
      <c r="AC109" s="299"/>
      <c r="AD109" s="300"/>
      <c r="AE109" s="304" t="s">
        <v>535</v>
      </c>
      <c r="AF109" s="299"/>
      <c r="AG109" s="299"/>
      <c r="AH109" s="300"/>
      <c r="AI109" s="304" t="s">
        <v>532</v>
      </c>
      <c r="AJ109" s="299"/>
      <c r="AK109" s="299"/>
      <c r="AL109" s="300"/>
      <c r="AM109" s="304" t="s">
        <v>528</v>
      </c>
      <c r="AN109" s="299"/>
      <c r="AO109" s="299"/>
      <c r="AP109" s="300"/>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2"/>
      <c r="Y110" s="480" t="s">
        <v>55</v>
      </c>
      <c r="Z110" s="481"/>
      <c r="AA110" s="482"/>
      <c r="AB110" s="474"/>
      <c r="AC110" s="475"/>
      <c r="AD110" s="476"/>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7"/>
      <c r="Y111" s="477" t="s">
        <v>56</v>
      </c>
      <c r="Z111" s="478"/>
      <c r="AA111" s="479"/>
      <c r="AB111" s="408"/>
      <c r="AC111" s="409"/>
      <c r="AD111" s="410"/>
      <c r="AE111" s="362"/>
      <c r="AF111" s="362"/>
      <c r="AG111" s="362"/>
      <c r="AH111" s="362"/>
      <c r="AI111" s="362"/>
      <c r="AJ111" s="362"/>
      <c r="AK111" s="362"/>
      <c r="AL111" s="362"/>
      <c r="AM111" s="362"/>
      <c r="AN111" s="362"/>
      <c r="AO111" s="362"/>
      <c r="AP111" s="362"/>
      <c r="AQ111" s="353"/>
      <c r="AR111" s="354"/>
      <c r="AS111" s="354"/>
      <c r="AT111" s="368"/>
      <c r="AU111" s="816"/>
      <c r="AV111" s="817"/>
      <c r="AW111" s="817"/>
      <c r="AX111" s="818"/>
    </row>
    <row r="112" spans="1:60" ht="31.5" hidden="1" customHeight="1" x14ac:dyDescent="0.15">
      <c r="A112" s="491" t="s">
        <v>474</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4" t="s">
        <v>11</v>
      </c>
      <c r="AC112" s="299"/>
      <c r="AD112" s="300"/>
      <c r="AE112" s="304" t="s">
        <v>535</v>
      </c>
      <c r="AF112" s="299"/>
      <c r="AG112" s="299"/>
      <c r="AH112" s="300"/>
      <c r="AI112" s="304" t="s">
        <v>532</v>
      </c>
      <c r="AJ112" s="299"/>
      <c r="AK112" s="299"/>
      <c r="AL112" s="300"/>
      <c r="AM112" s="304" t="s">
        <v>527</v>
      </c>
      <c r="AN112" s="299"/>
      <c r="AO112" s="299"/>
      <c r="AP112" s="300"/>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2"/>
      <c r="Y113" s="480" t="s">
        <v>55</v>
      </c>
      <c r="Z113" s="481"/>
      <c r="AA113" s="482"/>
      <c r="AB113" s="474"/>
      <c r="AC113" s="475"/>
      <c r="AD113" s="476"/>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7"/>
      <c r="Y114" s="477" t="s">
        <v>56</v>
      </c>
      <c r="Z114" s="478"/>
      <c r="AA114" s="479"/>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584</v>
      </c>
      <c r="AC116" s="302"/>
      <c r="AD116" s="303"/>
      <c r="AE116" s="362">
        <v>2.4</v>
      </c>
      <c r="AF116" s="362"/>
      <c r="AG116" s="362"/>
      <c r="AH116" s="362"/>
      <c r="AI116" s="362">
        <v>2.2999999999999998</v>
      </c>
      <c r="AJ116" s="362"/>
      <c r="AK116" s="362"/>
      <c r="AL116" s="362"/>
      <c r="AM116" s="362">
        <v>2.2000000000000002</v>
      </c>
      <c r="AN116" s="362"/>
      <c r="AO116" s="362"/>
      <c r="AP116" s="362"/>
      <c r="AQ116" s="353">
        <v>2.5</v>
      </c>
      <c r="AR116" s="354"/>
      <c r="AS116" s="354"/>
      <c r="AT116" s="354"/>
      <c r="AU116" s="354"/>
      <c r="AV116" s="354"/>
      <c r="AW116" s="354"/>
      <c r="AX116" s="369"/>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585</v>
      </c>
      <c r="AC117" s="343"/>
      <c r="AD117" s="344"/>
      <c r="AE117" s="460" t="s">
        <v>586</v>
      </c>
      <c r="AF117" s="307"/>
      <c r="AG117" s="307"/>
      <c r="AH117" s="307"/>
      <c r="AI117" s="460" t="s">
        <v>587</v>
      </c>
      <c r="AJ117" s="307"/>
      <c r="AK117" s="307"/>
      <c r="AL117" s="307"/>
      <c r="AM117" s="460" t="s">
        <v>616</v>
      </c>
      <c r="AN117" s="307"/>
      <c r="AO117" s="307"/>
      <c r="AP117" s="307"/>
      <c r="AQ117" s="460" t="s">
        <v>656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614</v>
      </c>
      <c r="AR133" s="272"/>
      <c r="AS133" s="138" t="s">
        <v>355</v>
      </c>
      <c r="AT133" s="173"/>
      <c r="AU133" s="137">
        <v>31</v>
      </c>
      <c r="AV133" s="137"/>
      <c r="AW133" s="138" t="s">
        <v>300</v>
      </c>
      <c r="AX133" s="139"/>
    </row>
    <row r="134" spans="1:50" ht="39.75" customHeight="1" x14ac:dyDescent="0.15">
      <c r="A134" s="996"/>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352" t="s">
        <v>579</v>
      </c>
      <c r="AC134" s="352"/>
      <c r="AD134" s="352"/>
      <c r="AE134" s="353">
        <v>4.3</v>
      </c>
      <c r="AF134" s="354"/>
      <c r="AG134" s="354"/>
      <c r="AH134" s="354"/>
      <c r="AI134" s="353">
        <v>4.4000000000000004</v>
      </c>
      <c r="AJ134" s="354"/>
      <c r="AK134" s="354"/>
      <c r="AL134" s="354"/>
      <c r="AM134" s="353">
        <v>4.3</v>
      </c>
      <c r="AN134" s="354"/>
      <c r="AO134" s="354"/>
      <c r="AP134" s="354"/>
      <c r="AQ134" s="112" t="s">
        <v>614</v>
      </c>
      <c r="AR134" s="113"/>
      <c r="AS134" s="113"/>
      <c r="AT134" s="114"/>
      <c r="AU134" s="354"/>
      <c r="AV134" s="354"/>
      <c r="AW134" s="354"/>
      <c r="AX134" s="369"/>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525" t="s">
        <v>579</v>
      </c>
      <c r="AC135" s="525"/>
      <c r="AD135" s="525"/>
      <c r="AE135" s="353">
        <v>3.5</v>
      </c>
      <c r="AF135" s="354"/>
      <c r="AG135" s="354"/>
      <c r="AH135" s="354"/>
      <c r="AI135" s="353">
        <v>3.5</v>
      </c>
      <c r="AJ135" s="354"/>
      <c r="AK135" s="354"/>
      <c r="AL135" s="354"/>
      <c r="AM135" s="353">
        <v>3.5</v>
      </c>
      <c r="AN135" s="354"/>
      <c r="AO135" s="354"/>
      <c r="AP135" s="354"/>
      <c r="AQ135" s="112" t="s">
        <v>614</v>
      </c>
      <c r="AR135" s="113"/>
      <c r="AS135" s="113"/>
      <c r="AT135" s="114"/>
      <c r="AU135" s="354">
        <v>3.5</v>
      </c>
      <c r="AV135" s="354"/>
      <c r="AW135" s="354"/>
      <c r="AX135" s="369"/>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591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97.5" customHeight="1" x14ac:dyDescent="0.15">
      <c r="A189" s="996"/>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561</v>
      </c>
      <c r="D430" s="251"/>
      <c r="E430" s="239" t="s">
        <v>545</v>
      </c>
      <c r="F430" s="450"/>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614</v>
      </c>
      <c r="AF432" s="137"/>
      <c r="AG432" s="138" t="s">
        <v>355</v>
      </c>
      <c r="AH432" s="173"/>
      <c r="AI432" s="183"/>
      <c r="AJ432" s="183"/>
      <c r="AK432" s="183"/>
      <c r="AL432" s="178"/>
      <c r="AM432" s="183"/>
      <c r="AN432" s="183"/>
      <c r="AO432" s="183"/>
      <c r="AP432" s="178"/>
      <c r="AQ432" s="218" t="s">
        <v>617</v>
      </c>
      <c r="AR432" s="137"/>
      <c r="AS432" s="138" t="s">
        <v>355</v>
      </c>
      <c r="AT432" s="173"/>
      <c r="AU432" s="137" t="s">
        <v>614</v>
      </c>
      <c r="AV432" s="137"/>
      <c r="AW432" s="138" t="s">
        <v>300</v>
      </c>
      <c r="AX432" s="139"/>
    </row>
    <row r="433" spans="1:50" ht="23.25" customHeight="1" x14ac:dyDescent="0.15">
      <c r="A433" s="996"/>
      <c r="B433" s="253"/>
      <c r="C433" s="252"/>
      <c r="D433" s="253"/>
      <c r="E433" s="167"/>
      <c r="F433" s="168"/>
      <c r="G433" s="231" t="s">
        <v>614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614</v>
      </c>
      <c r="AC433" s="134"/>
      <c r="AD433" s="134"/>
      <c r="AE433" s="112" t="s">
        <v>614</v>
      </c>
      <c r="AF433" s="113"/>
      <c r="AG433" s="113"/>
      <c r="AH433" s="113"/>
      <c r="AI433" s="112" t="s">
        <v>614</v>
      </c>
      <c r="AJ433" s="113"/>
      <c r="AK433" s="113"/>
      <c r="AL433" s="113"/>
      <c r="AM433" s="112" t="s">
        <v>614</v>
      </c>
      <c r="AN433" s="113"/>
      <c r="AO433" s="113"/>
      <c r="AP433" s="114"/>
      <c r="AQ433" s="112" t="s">
        <v>614</v>
      </c>
      <c r="AR433" s="113"/>
      <c r="AS433" s="113"/>
      <c r="AT433" s="114"/>
      <c r="AU433" s="113" t="s">
        <v>614</v>
      </c>
      <c r="AV433" s="113"/>
      <c r="AW433" s="113"/>
      <c r="AX433" s="22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617</v>
      </c>
      <c r="AC434" s="222"/>
      <c r="AD434" s="222"/>
      <c r="AE434" s="112" t="s">
        <v>618</v>
      </c>
      <c r="AF434" s="113"/>
      <c r="AG434" s="113"/>
      <c r="AH434" s="114"/>
      <c r="AI434" s="112" t="s">
        <v>614</v>
      </c>
      <c r="AJ434" s="113"/>
      <c r="AK434" s="113"/>
      <c r="AL434" s="113"/>
      <c r="AM434" s="112" t="s">
        <v>613</v>
      </c>
      <c r="AN434" s="113"/>
      <c r="AO434" s="113"/>
      <c r="AP434" s="114"/>
      <c r="AQ434" s="112" t="s">
        <v>613</v>
      </c>
      <c r="AR434" s="113"/>
      <c r="AS434" s="113"/>
      <c r="AT434" s="114"/>
      <c r="AU434" s="113" t="s">
        <v>614</v>
      </c>
      <c r="AV434" s="113"/>
      <c r="AW434" s="113"/>
      <c r="AX434" s="22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614</v>
      </c>
      <c r="AF435" s="113"/>
      <c r="AG435" s="113"/>
      <c r="AH435" s="114"/>
      <c r="AI435" s="112" t="s">
        <v>614</v>
      </c>
      <c r="AJ435" s="113"/>
      <c r="AK435" s="113"/>
      <c r="AL435" s="113"/>
      <c r="AM435" s="112" t="s">
        <v>614</v>
      </c>
      <c r="AN435" s="113"/>
      <c r="AO435" s="113"/>
      <c r="AP435" s="114"/>
      <c r="AQ435" s="112" t="s">
        <v>614</v>
      </c>
      <c r="AR435" s="113"/>
      <c r="AS435" s="113"/>
      <c r="AT435" s="114"/>
      <c r="AU435" s="113" t="s">
        <v>614</v>
      </c>
      <c r="AV435" s="113"/>
      <c r="AW435" s="113"/>
      <c r="AX435" s="22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614</v>
      </c>
      <c r="AF457" s="137"/>
      <c r="AG457" s="138" t="s">
        <v>355</v>
      </c>
      <c r="AH457" s="173"/>
      <c r="AI457" s="183"/>
      <c r="AJ457" s="183"/>
      <c r="AK457" s="183"/>
      <c r="AL457" s="178"/>
      <c r="AM457" s="183"/>
      <c r="AN457" s="183"/>
      <c r="AO457" s="183"/>
      <c r="AP457" s="178"/>
      <c r="AQ457" s="218" t="s">
        <v>614</v>
      </c>
      <c r="AR457" s="137"/>
      <c r="AS457" s="138" t="s">
        <v>355</v>
      </c>
      <c r="AT457" s="173"/>
      <c r="AU457" s="137" t="s">
        <v>614</v>
      </c>
      <c r="AV457" s="137"/>
      <c r="AW457" s="138" t="s">
        <v>300</v>
      </c>
      <c r="AX457" s="139"/>
    </row>
    <row r="458" spans="1:50" ht="23.25" hidden="1" customHeight="1" x14ac:dyDescent="0.15">
      <c r="A458" s="996"/>
      <c r="B458" s="253"/>
      <c r="C458" s="252"/>
      <c r="D458" s="253"/>
      <c r="E458" s="167"/>
      <c r="F458" s="168"/>
      <c r="G458" s="231" t="s">
        <v>614</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614</v>
      </c>
      <c r="AC458" s="134"/>
      <c r="AD458" s="134"/>
      <c r="AE458" s="112" t="s">
        <v>614</v>
      </c>
      <c r="AF458" s="113"/>
      <c r="AG458" s="113"/>
      <c r="AH458" s="113"/>
      <c r="AI458" s="112" t="s">
        <v>614</v>
      </c>
      <c r="AJ458" s="113"/>
      <c r="AK458" s="113"/>
      <c r="AL458" s="113"/>
      <c r="AM458" s="112" t="s">
        <v>614</v>
      </c>
      <c r="AN458" s="113"/>
      <c r="AO458" s="113"/>
      <c r="AP458" s="114"/>
      <c r="AQ458" s="112" t="s">
        <v>619</v>
      </c>
      <c r="AR458" s="113"/>
      <c r="AS458" s="113"/>
      <c r="AT458" s="114"/>
      <c r="AU458" s="113" t="s">
        <v>613</v>
      </c>
      <c r="AV458" s="113"/>
      <c r="AW458" s="113"/>
      <c r="AX458" s="223"/>
    </row>
    <row r="459" spans="1:50" ht="23.25" hidden="1"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614</v>
      </c>
      <c r="AC459" s="222"/>
      <c r="AD459" s="222"/>
      <c r="AE459" s="112" t="s">
        <v>614</v>
      </c>
      <c r="AF459" s="113"/>
      <c r="AG459" s="113"/>
      <c r="AH459" s="114"/>
      <c r="AI459" s="112" t="s">
        <v>614</v>
      </c>
      <c r="AJ459" s="113"/>
      <c r="AK459" s="113"/>
      <c r="AL459" s="113"/>
      <c r="AM459" s="112" t="s">
        <v>614</v>
      </c>
      <c r="AN459" s="113"/>
      <c r="AO459" s="113"/>
      <c r="AP459" s="114"/>
      <c r="AQ459" s="112" t="s">
        <v>614</v>
      </c>
      <c r="AR459" s="113"/>
      <c r="AS459" s="113"/>
      <c r="AT459" s="114"/>
      <c r="AU459" s="113" t="s">
        <v>614</v>
      </c>
      <c r="AV459" s="113"/>
      <c r="AW459" s="113"/>
      <c r="AX459" s="223"/>
    </row>
    <row r="460" spans="1:50" ht="23.25" hidden="1"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614</v>
      </c>
      <c r="AF460" s="113"/>
      <c r="AG460" s="113"/>
      <c r="AH460" s="114"/>
      <c r="AI460" s="112" t="s">
        <v>614</v>
      </c>
      <c r="AJ460" s="113"/>
      <c r="AK460" s="113"/>
      <c r="AL460" s="113"/>
      <c r="AM460" s="112" t="s">
        <v>614</v>
      </c>
      <c r="AN460" s="113"/>
      <c r="AO460" s="113"/>
      <c r="AP460" s="114"/>
      <c r="AQ460" s="112" t="s">
        <v>614</v>
      </c>
      <c r="AR460" s="113"/>
      <c r="AS460" s="113"/>
      <c r="AT460" s="114"/>
      <c r="AU460" s="113" t="s">
        <v>614</v>
      </c>
      <c r="AV460" s="113"/>
      <c r="AW460" s="113"/>
      <c r="AX460" s="22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614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1.2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09.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574</v>
      </c>
      <c r="AE702" s="898"/>
      <c r="AF702" s="898"/>
      <c r="AG702" s="887" t="s">
        <v>592</v>
      </c>
      <c r="AH702" s="888"/>
      <c r="AI702" s="888"/>
      <c r="AJ702" s="888"/>
      <c r="AK702" s="888"/>
      <c r="AL702" s="888"/>
      <c r="AM702" s="888"/>
      <c r="AN702" s="888"/>
      <c r="AO702" s="888"/>
      <c r="AP702" s="888"/>
      <c r="AQ702" s="888"/>
      <c r="AR702" s="888"/>
      <c r="AS702" s="888"/>
      <c r="AT702" s="888"/>
      <c r="AU702" s="888"/>
      <c r="AV702" s="888"/>
      <c r="AW702" s="888"/>
      <c r="AX702" s="889"/>
    </row>
    <row r="703" spans="1:50" ht="39"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574</v>
      </c>
      <c r="AE703" s="156"/>
      <c r="AF703" s="156"/>
      <c r="AG703" s="666" t="s">
        <v>593</v>
      </c>
      <c r="AH703" s="667"/>
      <c r="AI703" s="667"/>
      <c r="AJ703" s="667"/>
      <c r="AK703" s="667"/>
      <c r="AL703" s="667"/>
      <c r="AM703" s="667"/>
      <c r="AN703" s="667"/>
      <c r="AO703" s="667"/>
      <c r="AP703" s="667"/>
      <c r="AQ703" s="667"/>
      <c r="AR703" s="667"/>
      <c r="AS703" s="667"/>
      <c r="AT703" s="667"/>
      <c r="AU703" s="667"/>
      <c r="AV703" s="667"/>
      <c r="AW703" s="667"/>
      <c r="AX703" s="668"/>
    </row>
    <row r="704" spans="1:50" ht="39"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30" t="s">
        <v>663</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574</v>
      </c>
      <c r="AE705" s="735"/>
      <c r="AF705" s="735"/>
      <c r="AG705" s="161" t="s">
        <v>594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595</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595</v>
      </c>
      <c r="AE707" s="586"/>
      <c r="AF707" s="586"/>
      <c r="AG707" s="430"/>
      <c r="AH707" s="234"/>
      <c r="AI707" s="234"/>
      <c r="AJ707" s="234"/>
      <c r="AK707" s="234"/>
      <c r="AL707" s="234"/>
      <c r="AM707" s="234"/>
      <c r="AN707" s="234"/>
      <c r="AO707" s="234"/>
      <c r="AP707" s="234"/>
      <c r="AQ707" s="234"/>
      <c r="AR707" s="234"/>
      <c r="AS707" s="234"/>
      <c r="AT707" s="234"/>
      <c r="AU707" s="234"/>
      <c r="AV707" s="234"/>
      <c r="AW707" s="234"/>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596</v>
      </c>
      <c r="AE708" s="670"/>
      <c r="AF708" s="670"/>
      <c r="AG708" s="529" t="s">
        <v>566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574</v>
      </c>
      <c r="AE709" s="156"/>
      <c r="AF709" s="156"/>
      <c r="AG709" s="666" t="s">
        <v>597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596</v>
      </c>
      <c r="AE710" s="156"/>
      <c r="AF710" s="156"/>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574</v>
      </c>
      <c r="AE711" s="156"/>
      <c r="AF711" s="156"/>
      <c r="AG711" s="666" t="s">
        <v>598</v>
      </c>
      <c r="AH711" s="667"/>
      <c r="AI711" s="667"/>
      <c r="AJ711" s="667"/>
      <c r="AK711" s="667"/>
      <c r="AL711" s="667"/>
      <c r="AM711" s="667"/>
      <c r="AN711" s="667"/>
      <c r="AO711" s="667"/>
      <c r="AP711" s="667"/>
      <c r="AQ711" s="667"/>
      <c r="AR711" s="667"/>
      <c r="AS711" s="667"/>
      <c r="AT711" s="667"/>
      <c r="AU711" s="667"/>
      <c r="AV711" s="667"/>
      <c r="AW711" s="667"/>
      <c r="AX711" s="668"/>
    </row>
    <row r="712" spans="1:50" ht="45" customHeight="1" x14ac:dyDescent="0.15">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621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666" t="s">
        <v>566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596</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574</v>
      </c>
      <c r="AE715" s="670"/>
      <c r="AF715" s="779"/>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64.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574</v>
      </c>
      <c r="AE716" s="761"/>
      <c r="AF716" s="761"/>
      <c r="AG716" s="666" t="s">
        <v>600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574</v>
      </c>
      <c r="AE717" s="156"/>
      <c r="AF717" s="156"/>
      <c r="AG717" s="666" t="s">
        <v>601</v>
      </c>
      <c r="AH717" s="667"/>
      <c r="AI717" s="667"/>
      <c r="AJ717" s="667"/>
      <c r="AK717" s="667"/>
      <c r="AL717" s="667"/>
      <c r="AM717" s="667"/>
      <c r="AN717" s="667"/>
      <c r="AO717" s="667"/>
      <c r="AP717" s="667"/>
      <c r="AQ717" s="667"/>
      <c r="AR717" s="667"/>
      <c r="AS717" s="667"/>
      <c r="AT717" s="667"/>
      <c r="AU717" s="667"/>
      <c r="AV717" s="667"/>
      <c r="AW717" s="667"/>
      <c r="AX717" s="668"/>
    </row>
    <row r="718" spans="1:50" ht="68.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574</v>
      </c>
      <c r="AE718" s="156"/>
      <c r="AF718" s="156"/>
      <c r="AG718" s="164" t="s">
        <v>602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574</v>
      </c>
      <c r="AE719" s="670"/>
      <c r="AF719" s="670"/>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7" t="s">
        <v>462</v>
      </c>
      <c r="D720" s="935"/>
      <c r="E720" s="935"/>
      <c r="F720" s="938"/>
      <c r="G720" s="934" t="s">
        <v>463</v>
      </c>
      <c r="H720" s="935"/>
      <c r="I720" s="935"/>
      <c r="J720" s="935"/>
      <c r="K720" s="935"/>
      <c r="L720" s="935"/>
      <c r="M720" s="935"/>
      <c r="N720" s="934" t="s">
        <v>466</v>
      </c>
      <c r="O720" s="935"/>
      <c r="P720" s="935"/>
      <c r="Q720" s="935"/>
      <c r="R720" s="935"/>
      <c r="S720" s="935"/>
      <c r="T720" s="935"/>
      <c r="U720" s="935"/>
      <c r="V720" s="935"/>
      <c r="W720" s="935"/>
      <c r="X720" s="935"/>
      <c r="Y720" s="935"/>
      <c r="Z720" s="935"/>
      <c r="AA720" s="935"/>
      <c r="AB720" s="935"/>
      <c r="AC720" s="935"/>
      <c r="AD720" s="935"/>
      <c r="AE720" s="935"/>
      <c r="AF720" s="936"/>
      <c r="AG720" s="430"/>
      <c r="AH720" s="234"/>
      <c r="AI720" s="234"/>
      <c r="AJ720" s="234"/>
      <c r="AK720" s="234"/>
      <c r="AL720" s="234"/>
      <c r="AM720" s="234"/>
      <c r="AN720" s="234"/>
      <c r="AO720" s="234"/>
      <c r="AP720" s="234"/>
      <c r="AQ720" s="234"/>
      <c r="AR720" s="234"/>
      <c r="AS720" s="234"/>
      <c r="AT720" s="234"/>
      <c r="AU720" s="234"/>
      <c r="AV720" s="234"/>
      <c r="AW720" s="234"/>
      <c r="AX720" s="431"/>
    </row>
    <row r="721" spans="1:50" ht="116.25" customHeight="1" x14ac:dyDescent="0.15">
      <c r="A721" s="652"/>
      <c r="B721" s="653"/>
      <c r="C721" s="919" t="s">
        <v>603</v>
      </c>
      <c r="D721" s="920"/>
      <c r="E721" s="920"/>
      <c r="F721" s="921"/>
      <c r="G721" s="939" t="s">
        <v>465</v>
      </c>
      <c r="H721" s="940"/>
      <c r="I721" s="83" t="str">
        <f>IF(OR(G721="　", G721=""), "", "-")</f>
        <v/>
      </c>
      <c r="J721" s="918">
        <v>118</v>
      </c>
      <c r="K721" s="918"/>
      <c r="L721" s="83" t="str">
        <f>IF(M721="","","-")</f>
        <v/>
      </c>
      <c r="M721" s="84"/>
      <c r="N721" s="915" t="s">
        <v>604</v>
      </c>
      <c r="O721" s="916"/>
      <c r="P721" s="916"/>
      <c r="Q721" s="916"/>
      <c r="R721" s="916"/>
      <c r="S721" s="916"/>
      <c r="T721" s="916"/>
      <c r="U721" s="916"/>
      <c r="V721" s="916"/>
      <c r="W721" s="916"/>
      <c r="X721" s="916"/>
      <c r="Y721" s="916"/>
      <c r="Z721" s="916"/>
      <c r="AA721" s="916"/>
      <c r="AB721" s="916"/>
      <c r="AC721" s="916"/>
      <c r="AD721" s="916"/>
      <c r="AE721" s="916"/>
      <c r="AF721" s="917"/>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hidden="1" customHeight="1" x14ac:dyDescent="0.15">
      <c r="A722" s="652"/>
      <c r="B722" s="653"/>
      <c r="C722" s="919"/>
      <c r="D722" s="920"/>
      <c r="E722" s="920"/>
      <c r="F722" s="921"/>
      <c r="G722" s="939"/>
      <c r="H722" s="940"/>
      <c r="I722" s="83" t="str">
        <f t="shared" ref="I722:I725" si="5">IF(OR(G722="　", G722=""), "", "-")</f>
        <v/>
      </c>
      <c r="J722" s="918"/>
      <c r="K722" s="918"/>
      <c r="L722" s="83" t="str">
        <f t="shared" ref="L722:L725" si="6">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2"/>
      <c r="B723" s="653"/>
      <c r="C723" s="919"/>
      <c r="D723" s="920"/>
      <c r="E723" s="920"/>
      <c r="F723" s="921"/>
      <c r="G723" s="939"/>
      <c r="H723" s="940"/>
      <c r="I723" s="83" t="str">
        <f t="shared" si="5"/>
        <v/>
      </c>
      <c r="J723" s="918"/>
      <c r="K723" s="918"/>
      <c r="L723" s="83" t="str">
        <f t="shared" si="6"/>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2"/>
      <c r="B724" s="653"/>
      <c r="C724" s="919"/>
      <c r="D724" s="920"/>
      <c r="E724" s="920"/>
      <c r="F724" s="921"/>
      <c r="G724" s="939"/>
      <c r="H724" s="940"/>
      <c r="I724" s="83" t="str">
        <f t="shared" si="5"/>
        <v/>
      </c>
      <c r="J724" s="918"/>
      <c r="K724" s="918"/>
      <c r="L724" s="83" t="str">
        <f t="shared" si="6"/>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4"/>
      <c r="B725" s="655"/>
      <c r="C725" s="922"/>
      <c r="D725" s="923"/>
      <c r="E725" s="923"/>
      <c r="F725" s="924"/>
      <c r="G725" s="961"/>
      <c r="H725" s="962"/>
      <c r="I725" s="85" t="str">
        <f t="shared" si="5"/>
        <v/>
      </c>
      <c r="J725" s="963"/>
      <c r="K725" s="963"/>
      <c r="L725" s="85" t="str">
        <f t="shared" si="6"/>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0.75" customHeight="1" x14ac:dyDescent="0.15">
      <c r="A726" s="623" t="s">
        <v>48</v>
      </c>
      <c r="B726" s="624"/>
      <c r="C726" s="445" t="s">
        <v>53</v>
      </c>
      <c r="D726" s="583"/>
      <c r="E726" s="583"/>
      <c r="F726" s="584"/>
      <c r="G726" s="799" t="s">
        <v>622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1" customHeight="1" thickBot="1" x14ac:dyDescent="0.2">
      <c r="A729" s="767" t="s">
        <v>659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1" customHeight="1" thickBot="1" x14ac:dyDescent="0.2">
      <c r="A731" s="620" t="s">
        <v>257</v>
      </c>
      <c r="B731" s="621"/>
      <c r="C731" s="621"/>
      <c r="D731" s="621"/>
      <c r="E731" s="622"/>
      <c r="F731" s="682" t="s">
        <v>661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1" customHeight="1" thickBot="1" x14ac:dyDescent="0.2">
      <c r="A733" s="751" t="s">
        <v>257</v>
      </c>
      <c r="B733" s="752"/>
      <c r="C733" s="752"/>
      <c r="D733" s="752"/>
      <c r="E733" s="753"/>
      <c r="F733" s="768" t="s">
        <v>662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4.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549</v>
      </c>
      <c r="B737" s="125"/>
      <c r="C737" s="125"/>
      <c r="D737" s="126"/>
      <c r="E737" s="123" t="s">
        <v>606</v>
      </c>
      <c r="F737" s="123"/>
      <c r="G737" s="123"/>
      <c r="H737" s="123"/>
      <c r="I737" s="123"/>
      <c r="J737" s="123"/>
      <c r="K737" s="123"/>
      <c r="L737" s="123"/>
      <c r="M737" s="123"/>
      <c r="N737" s="102" t="s">
        <v>542</v>
      </c>
      <c r="O737" s="102"/>
      <c r="P737" s="102"/>
      <c r="Q737" s="102"/>
      <c r="R737" s="123" t="s">
        <v>608</v>
      </c>
      <c r="S737" s="123"/>
      <c r="T737" s="123"/>
      <c r="U737" s="123"/>
      <c r="V737" s="123"/>
      <c r="W737" s="123"/>
      <c r="X737" s="123"/>
      <c r="Y737" s="123"/>
      <c r="Z737" s="123"/>
      <c r="AA737" s="102" t="s">
        <v>541</v>
      </c>
      <c r="AB737" s="102"/>
      <c r="AC737" s="102"/>
      <c r="AD737" s="102"/>
      <c r="AE737" s="123" t="s">
        <v>610</v>
      </c>
      <c r="AF737" s="123"/>
      <c r="AG737" s="123"/>
      <c r="AH737" s="123"/>
      <c r="AI737" s="123"/>
      <c r="AJ737" s="123"/>
      <c r="AK737" s="123"/>
      <c r="AL737" s="123"/>
      <c r="AM737" s="123"/>
      <c r="AN737" s="102" t="s">
        <v>540</v>
      </c>
      <c r="AO737" s="102"/>
      <c r="AP737" s="102"/>
      <c r="AQ737" s="102"/>
      <c r="AR737" s="103" t="s">
        <v>607</v>
      </c>
      <c r="AS737" s="104"/>
      <c r="AT737" s="104"/>
      <c r="AU737" s="104"/>
      <c r="AV737" s="104"/>
      <c r="AW737" s="104"/>
      <c r="AX737" s="105"/>
      <c r="AY737" s="89"/>
      <c r="AZ737" s="89"/>
    </row>
    <row r="738" spans="1:52" ht="24.75" customHeight="1" x14ac:dyDescent="0.15">
      <c r="A738" s="124" t="s">
        <v>539</v>
      </c>
      <c r="B738" s="125"/>
      <c r="C738" s="125"/>
      <c r="D738" s="126"/>
      <c r="E738" s="123" t="s">
        <v>607</v>
      </c>
      <c r="F738" s="123"/>
      <c r="G738" s="123"/>
      <c r="H738" s="123"/>
      <c r="I738" s="123"/>
      <c r="J738" s="123"/>
      <c r="K738" s="123"/>
      <c r="L738" s="123"/>
      <c r="M738" s="123"/>
      <c r="N738" s="102" t="s">
        <v>538</v>
      </c>
      <c r="O738" s="102"/>
      <c r="P738" s="102"/>
      <c r="Q738" s="102"/>
      <c r="R738" s="123" t="s">
        <v>609</v>
      </c>
      <c r="S738" s="123"/>
      <c r="T738" s="123"/>
      <c r="U738" s="123"/>
      <c r="V738" s="123"/>
      <c r="W738" s="123"/>
      <c r="X738" s="123"/>
      <c r="Y738" s="123"/>
      <c r="Z738" s="123"/>
      <c r="AA738" s="102" t="s">
        <v>537</v>
      </c>
      <c r="AB738" s="102"/>
      <c r="AC738" s="102"/>
      <c r="AD738" s="102"/>
      <c r="AE738" s="123" t="s">
        <v>611</v>
      </c>
      <c r="AF738" s="123"/>
      <c r="AG738" s="123"/>
      <c r="AH738" s="123"/>
      <c r="AI738" s="123"/>
      <c r="AJ738" s="123"/>
      <c r="AK738" s="123"/>
      <c r="AL738" s="123"/>
      <c r="AM738" s="123"/>
      <c r="AN738" s="102" t="s">
        <v>533</v>
      </c>
      <c r="AO738" s="102"/>
      <c r="AP738" s="102"/>
      <c r="AQ738" s="102"/>
      <c r="AR738" s="103" t="s">
        <v>612</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856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624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625</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626</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443</v>
      </c>
      <c r="AK747" s="47" t="s">
        <v>628</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629</v>
      </c>
      <c r="O748" s="47" t="s">
        <v>630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631</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632</v>
      </c>
      <c r="Q749" s="47"/>
      <c r="R749" s="47"/>
      <c r="S749" s="47"/>
      <c r="T749" s="47"/>
      <c r="U749" s="47"/>
      <c r="V749" s="47"/>
      <c r="W749" s="47"/>
      <c r="X749" s="47"/>
      <c r="Y749" s="47"/>
      <c r="Z749" s="47"/>
      <c r="AA749" s="47"/>
      <c r="AB749" s="47"/>
      <c r="AC749" s="47"/>
      <c r="AD749" s="47"/>
      <c r="AE749" s="47"/>
      <c r="AF749" s="47"/>
      <c r="AG749" s="47"/>
      <c r="AH749" s="47"/>
      <c r="AI749" s="47" t="s">
        <v>633</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288</v>
      </c>
      <c r="O750" s="47" t="s">
        <v>634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627</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t="s">
        <v>635</v>
      </c>
      <c r="N752" s="47" t="s">
        <v>636</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643</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25" customHeight="1" thickBot="1" x14ac:dyDescent="0.2">
      <c r="A754" s="143"/>
      <c r="B754" s="144"/>
      <c r="C754" s="144"/>
      <c r="D754" s="144"/>
      <c r="E754" s="144"/>
      <c r="F754" s="145"/>
      <c r="G754" s="46"/>
      <c r="H754" s="47"/>
      <c r="I754" s="47"/>
      <c r="J754" s="47"/>
      <c r="K754" s="47"/>
      <c r="L754" s="47"/>
      <c r="M754" s="101"/>
      <c r="N754" s="101"/>
      <c r="O754" s="47" t="s">
        <v>637</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1" t="s">
        <v>485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614</v>
      </c>
      <c r="H781" s="452"/>
      <c r="I781" s="452"/>
      <c r="J781" s="452"/>
      <c r="K781" s="453"/>
      <c r="L781" s="454" t="s">
        <v>614</v>
      </c>
      <c r="M781" s="455"/>
      <c r="N781" s="455"/>
      <c r="O781" s="455"/>
      <c r="P781" s="455"/>
      <c r="Q781" s="455"/>
      <c r="R781" s="455"/>
      <c r="S781" s="455"/>
      <c r="T781" s="455"/>
      <c r="U781" s="455"/>
      <c r="V781" s="455"/>
      <c r="W781" s="455"/>
      <c r="X781" s="456"/>
      <c r="Y781" s="457" t="s">
        <v>619</v>
      </c>
      <c r="Z781" s="458"/>
      <c r="AA781" s="458"/>
      <c r="AB781" s="559"/>
      <c r="AC781" s="451" t="s">
        <v>614</v>
      </c>
      <c r="AD781" s="452"/>
      <c r="AE781" s="452"/>
      <c r="AF781" s="452"/>
      <c r="AG781" s="453"/>
      <c r="AH781" s="454" t="s">
        <v>614</v>
      </c>
      <c r="AI781" s="455"/>
      <c r="AJ781" s="455"/>
      <c r="AK781" s="455"/>
      <c r="AL781" s="455"/>
      <c r="AM781" s="455"/>
      <c r="AN781" s="455"/>
      <c r="AO781" s="455"/>
      <c r="AP781" s="455"/>
      <c r="AQ781" s="455"/>
      <c r="AR781" s="455"/>
      <c r="AS781" s="455"/>
      <c r="AT781" s="456"/>
      <c r="AU781" s="457" t="s">
        <v>614</v>
      </c>
      <c r="AV781" s="458"/>
      <c r="AW781" s="458"/>
      <c r="AX781" s="459"/>
    </row>
    <row r="782" spans="1:50" ht="24.75" hidden="1" customHeight="1" x14ac:dyDescent="0.15">
      <c r="A782" s="558"/>
      <c r="B782" s="765"/>
      <c r="C782" s="765"/>
      <c r="D782" s="765"/>
      <c r="E782" s="765"/>
      <c r="F782" s="766"/>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8"/>
      <c r="B783" s="765"/>
      <c r="C783" s="765"/>
      <c r="D783" s="765"/>
      <c r="E783" s="765"/>
      <c r="F783" s="766"/>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customHeight="1" x14ac:dyDescent="0.15">
      <c r="A792" s="558"/>
      <c r="B792" s="765"/>
      <c r="C792" s="765"/>
      <c r="D792" s="765"/>
      <c r="E792" s="765"/>
      <c r="F792" s="766"/>
      <c r="G792" s="441" t="s">
        <v>646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1" t="s">
        <v>647</v>
      </c>
      <c r="H794" s="452"/>
      <c r="I794" s="452"/>
      <c r="J794" s="452"/>
      <c r="K794" s="453"/>
      <c r="L794" s="454" t="s">
        <v>648</v>
      </c>
      <c r="M794" s="455"/>
      <c r="N794" s="455"/>
      <c r="O794" s="455"/>
      <c r="P794" s="455"/>
      <c r="Q794" s="455"/>
      <c r="R794" s="455"/>
      <c r="S794" s="455"/>
      <c r="T794" s="455"/>
      <c r="U794" s="455"/>
      <c r="V794" s="455"/>
      <c r="W794" s="455"/>
      <c r="X794" s="456"/>
      <c r="Y794" s="457">
        <v>1</v>
      </c>
      <c r="Z794" s="458"/>
      <c r="AA794" s="458"/>
      <c r="AB794" s="559"/>
      <c r="AC794" s="451" t="s">
        <v>649</v>
      </c>
      <c r="AD794" s="452"/>
      <c r="AE794" s="452"/>
      <c r="AF794" s="452"/>
      <c r="AG794" s="453"/>
      <c r="AH794" s="454" t="s">
        <v>614</v>
      </c>
      <c r="AI794" s="455"/>
      <c r="AJ794" s="455"/>
      <c r="AK794" s="455"/>
      <c r="AL794" s="455"/>
      <c r="AM794" s="455"/>
      <c r="AN794" s="455"/>
      <c r="AO794" s="455"/>
      <c r="AP794" s="455"/>
      <c r="AQ794" s="455"/>
      <c r="AR794" s="455"/>
      <c r="AS794" s="455"/>
      <c r="AT794" s="456"/>
      <c r="AU794" s="457" t="s">
        <v>614</v>
      </c>
      <c r="AV794" s="458"/>
      <c r="AW794" s="458"/>
      <c r="AX794" s="459"/>
    </row>
    <row r="795" spans="1:50" ht="24.75" hidden="1" customHeight="1" x14ac:dyDescent="0.15">
      <c r="A795" s="558"/>
      <c r="B795" s="765"/>
      <c r="C795" s="765"/>
      <c r="D795" s="765"/>
      <c r="E795" s="765"/>
      <c r="F795" s="766"/>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441</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442</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467</v>
      </c>
      <c r="AM831" s="958"/>
      <c r="AN831" s="958"/>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492</v>
      </c>
      <c r="AI836" s="347"/>
      <c r="AJ836" s="347"/>
      <c r="AK836" s="347"/>
      <c r="AL836" s="347" t="s">
        <v>21</v>
      </c>
      <c r="AM836" s="347"/>
      <c r="AN836" s="347"/>
      <c r="AO836" s="428"/>
      <c r="AP836" s="429" t="s">
        <v>420</v>
      </c>
      <c r="AQ836" s="429"/>
      <c r="AR836" s="429"/>
      <c r="AS836" s="429"/>
      <c r="AT836" s="429"/>
      <c r="AU836" s="429"/>
      <c r="AV836" s="429"/>
      <c r="AW836" s="429"/>
      <c r="AX836" s="429"/>
    </row>
    <row r="837" spans="1:50" ht="30" customHeight="1" x14ac:dyDescent="0.15">
      <c r="A837" s="406">
        <v>1</v>
      </c>
      <c r="B837" s="406">
        <v>1</v>
      </c>
      <c r="C837" s="420" t="s">
        <v>638</v>
      </c>
      <c r="D837" s="420"/>
      <c r="E837" s="420"/>
      <c r="F837" s="420"/>
      <c r="G837" s="420"/>
      <c r="H837" s="420"/>
      <c r="I837" s="420"/>
      <c r="J837" s="421">
        <v>1011001025752</v>
      </c>
      <c r="K837" s="422"/>
      <c r="L837" s="422"/>
      <c r="M837" s="422"/>
      <c r="N837" s="422"/>
      <c r="O837" s="422"/>
      <c r="P837" s="427" t="s">
        <v>639</v>
      </c>
      <c r="Q837" s="318"/>
      <c r="R837" s="318"/>
      <c r="S837" s="318"/>
      <c r="T837" s="318"/>
      <c r="U837" s="318"/>
      <c r="V837" s="318"/>
      <c r="W837" s="318"/>
      <c r="X837" s="318"/>
      <c r="Y837" s="319">
        <v>0.2</v>
      </c>
      <c r="Z837" s="320"/>
      <c r="AA837" s="320"/>
      <c r="AB837" s="321"/>
      <c r="AC837" s="329" t="s">
        <v>503</v>
      </c>
      <c r="AD837" s="425"/>
      <c r="AE837" s="425"/>
      <c r="AF837" s="425"/>
      <c r="AG837" s="425"/>
      <c r="AH837" s="423" t="s">
        <v>614</v>
      </c>
      <c r="AI837" s="424"/>
      <c r="AJ837" s="424"/>
      <c r="AK837" s="424"/>
      <c r="AL837" s="326">
        <v>100</v>
      </c>
      <c r="AM837" s="327"/>
      <c r="AN837" s="327"/>
      <c r="AO837" s="328"/>
      <c r="AP837" s="322" t="s">
        <v>640</v>
      </c>
      <c r="AQ837" s="322"/>
      <c r="AR837" s="322"/>
      <c r="AS837" s="322"/>
      <c r="AT837" s="322"/>
      <c r="AU837" s="322"/>
      <c r="AV837" s="322"/>
      <c r="AW837" s="322"/>
      <c r="AX837" s="322"/>
    </row>
    <row r="838" spans="1:50" ht="30" customHeight="1" x14ac:dyDescent="0.15">
      <c r="A838" s="406">
        <v>2</v>
      </c>
      <c r="B838" s="406">
        <v>1</v>
      </c>
      <c r="C838" s="420" t="s">
        <v>638</v>
      </c>
      <c r="D838" s="420"/>
      <c r="E838" s="420"/>
      <c r="F838" s="420"/>
      <c r="G838" s="420"/>
      <c r="H838" s="420"/>
      <c r="I838" s="420"/>
      <c r="J838" s="421">
        <v>1011001025752</v>
      </c>
      <c r="K838" s="422"/>
      <c r="L838" s="422"/>
      <c r="M838" s="422"/>
      <c r="N838" s="422"/>
      <c r="O838" s="422"/>
      <c r="P838" s="427" t="s">
        <v>639</v>
      </c>
      <c r="Q838" s="318"/>
      <c r="R838" s="318"/>
      <c r="S838" s="318"/>
      <c r="T838" s="318"/>
      <c r="U838" s="318"/>
      <c r="V838" s="318"/>
      <c r="W838" s="318"/>
      <c r="X838" s="318"/>
      <c r="Y838" s="319">
        <v>0.1</v>
      </c>
      <c r="Z838" s="320"/>
      <c r="AA838" s="320"/>
      <c r="AB838" s="321"/>
      <c r="AC838" s="329" t="s">
        <v>503</v>
      </c>
      <c r="AD838" s="329"/>
      <c r="AE838" s="329"/>
      <c r="AF838" s="329"/>
      <c r="AG838" s="329"/>
      <c r="AH838" s="423" t="s">
        <v>614</v>
      </c>
      <c r="AI838" s="424"/>
      <c r="AJ838" s="424"/>
      <c r="AK838" s="424"/>
      <c r="AL838" s="326">
        <v>100</v>
      </c>
      <c r="AM838" s="327"/>
      <c r="AN838" s="327"/>
      <c r="AO838" s="328"/>
      <c r="AP838" s="322" t="s">
        <v>614</v>
      </c>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492</v>
      </c>
      <c r="AI869" s="347"/>
      <c r="AJ869" s="347"/>
      <c r="AK869" s="347"/>
      <c r="AL869" s="347" t="s">
        <v>21</v>
      </c>
      <c r="AM869" s="347"/>
      <c r="AN869" s="347"/>
      <c r="AO869" s="428"/>
      <c r="AP869" s="429" t="s">
        <v>420</v>
      </c>
      <c r="AQ869" s="429"/>
      <c r="AR869" s="429"/>
      <c r="AS869" s="429"/>
      <c r="AT869" s="429"/>
      <c r="AU869" s="429"/>
      <c r="AV869" s="429"/>
      <c r="AW869" s="429"/>
      <c r="AX869" s="429"/>
    </row>
    <row r="870" spans="1:50" ht="30" customHeight="1" x14ac:dyDescent="0.15">
      <c r="A870" s="406">
        <v>1</v>
      </c>
      <c r="B870" s="406">
        <v>1</v>
      </c>
      <c r="C870" s="420" t="s">
        <v>641</v>
      </c>
      <c r="D870" s="420"/>
      <c r="E870" s="420"/>
      <c r="F870" s="420"/>
      <c r="G870" s="420"/>
      <c r="H870" s="420"/>
      <c r="I870" s="420"/>
      <c r="J870" s="421">
        <v>9010001114731</v>
      </c>
      <c r="K870" s="422"/>
      <c r="L870" s="422"/>
      <c r="M870" s="422"/>
      <c r="N870" s="422"/>
      <c r="O870" s="422"/>
      <c r="P870" s="427" t="s">
        <v>642</v>
      </c>
      <c r="Q870" s="318"/>
      <c r="R870" s="318"/>
      <c r="S870" s="318"/>
      <c r="T870" s="318"/>
      <c r="U870" s="318"/>
      <c r="V870" s="318"/>
      <c r="W870" s="318"/>
      <c r="X870" s="318"/>
      <c r="Y870" s="319">
        <v>0.3</v>
      </c>
      <c r="Z870" s="320"/>
      <c r="AA870" s="320"/>
      <c r="AB870" s="321"/>
      <c r="AC870" s="329" t="s">
        <v>503</v>
      </c>
      <c r="AD870" s="425"/>
      <c r="AE870" s="425"/>
      <c r="AF870" s="425"/>
      <c r="AG870" s="425"/>
      <c r="AH870" s="423" t="s">
        <v>614</v>
      </c>
      <c r="AI870" s="424"/>
      <c r="AJ870" s="424"/>
      <c r="AK870" s="424"/>
      <c r="AL870" s="326">
        <v>100</v>
      </c>
      <c r="AM870" s="327"/>
      <c r="AN870" s="327"/>
      <c r="AO870" s="328"/>
      <c r="AP870" s="322" t="s">
        <v>614</v>
      </c>
      <c r="AQ870" s="322"/>
      <c r="AR870" s="322"/>
      <c r="AS870" s="322"/>
      <c r="AT870" s="322"/>
      <c r="AU870" s="322"/>
      <c r="AV870" s="322"/>
      <c r="AW870" s="322"/>
      <c r="AX870" s="322"/>
    </row>
    <row r="871" spans="1:50" ht="30" customHeight="1" x14ac:dyDescent="0.15">
      <c r="A871" s="406">
        <v>2</v>
      </c>
      <c r="B871" s="406">
        <v>1</v>
      </c>
      <c r="C871" s="420" t="s">
        <v>641</v>
      </c>
      <c r="D871" s="420"/>
      <c r="E871" s="420"/>
      <c r="F871" s="420"/>
      <c r="G871" s="420"/>
      <c r="H871" s="420"/>
      <c r="I871" s="420"/>
      <c r="J871" s="421">
        <v>9010001114731</v>
      </c>
      <c r="K871" s="422"/>
      <c r="L871" s="422"/>
      <c r="M871" s="422"/>
      <c r="N871" s="422"/>
      <c r="O871" s="422"/>
      <c r="P871" s="427" t="s">
        <v>642</v>
      </c>
      <c r="Q871" s="318"/>
      <c r="R871" s="318"/>
      <c r="S871" s="318"/>
      <c r="T871" s="318"/>
      <c r="U871" s="318"/>
      <c r="V871" s="318"/>
      <c r="W871" s="318"/>
      <c r="X871" s="318"/>
      <c r="Y871" s="319">
        <v>0</v>
      </c>
      <c r="Z871" s="320"/>
      <c r="AA871" s="320"/>
      <c r="AB871" s="321"/>
      <c r="AC871" s="329" t="s">
        <v>503</v>
      </c>
      <c r="AD871" s="329"/>
      <c r="AE871" s="329"/>
      <c r="AF871" s="329"/>
      <c r="AG871" s="329"/>
      <c r="AH871" s="423" t="s">
        <v>614</v>
      </c>
      <c r="AI871" s="424"/>
      <c r="AJ871" s="424"/>
      <c r="AK871" s="424"/>
      <c r="AL871" s="326">
        <v>100</v>
      </c>
      <c r="AM871" s="327"/>
      <c r="AN871" s="327"/>
      <c r="AO871" s="328"/>
      <c r="AP871" s="322" t="s">
        <v>614</v>
      </c>
      <c r="AQ871" s="322"/>
      <c r="AR871" s="322"/>
      <c r="AS871" s="322"/>
      <c r="AT871" s="322"/>
      <c r="AU871" s="322"/>
      <c r="AV871" s="322"/>
      <c r="AW871" s="322"/>
      <c r="AX871" s="322"/>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492</v>
      </c>
      <c r="AI902" s="347"/>
      <c r="AJ902" s="347"/>
      <c r="AK902" s="347"/>
      <c r="AL902" s="347" t="s">
        <v>21</v>
      </c>
      <c r="AM902" s="347"/>
      <c r="AN902" s="347"/>
      <c r="AO902" s="428"/>
      <c r="AP902" s="429" t="s">
        <v>420</v>
      </c>
      <c r="AQ902" s="429"/>
      <c r="AR902" s="429"/>
      <c r="AS902" s="429"/>
      <c r="AT902" s="429"/>
      <c r="AU902" s="429"/>
      <c r="AV902" s="429"/>
      <c r="AW902" s="429"/>
      <c r="AX902" s="429"/>
    </row>
    <row r="903" spans="1:50" ht="30" customHeight="1" x14ac:dyDescent="0.15">
      <c r="A903" s="406">
        <v>1</v>
      </c>
      <c r="B903" s="406">
        <v>1</v>
      </c>
      <c r="C903" s="426" t="s">
        <v>644</v>
      </c>
      <c r="D903" s="420"/>
      <c r="E903" s="420"/>
      <c r="F903" s="420"/>
      <c r="G903" s="420"/>
      <c r="H903" s="420"/>
      <c r="I903" s="420"/>
      <c r="J903" s="421" t="s">
        <v>566</v>
      </c>
      <c r="K903" s="422"/>
      <c r="L903" s="422"/>
      <c r="M903" s="422"/>
      <c r="N903" s="422"/>
      <c r="O903" s="422"/>
      <c r="P903" s="427" t="s">
        <v>645</v>
      </c>
      <c r="Q903" s="318"/>
      <c r="R903" s="318"/>
      <c r="S903" s="318"/>
      <c r="T903" s="318"/>
      <c r="U903" s="318"/>
      <c r="V903" s="318"/>
      <c r="W903" s="318"/>
      <c r="X903" s="318"/>
      <c r="Y903" s="319">
        <v>1</v>
      </c>
      <c r="Z903" s="320"/>
      <c r="AA903" s="320"/>
      <c r="AB903" s="321"/>
      <c r="AC903" s="329" t="s">
        <v>196</v>
      </c>
      <c r="AD903" s="425"/>
      <c r="AE903" s="425"/>
      <c r="AF903" s="425"/>
      <c r="AG903" s="425"/>
      <c r="AH903" s="423" t="s">
        <v>614</v>
      </c>
      <c r="AI903" s="424"/>
      <c r="AJ903" s="424"/>
      <c r="AK903" s="424"/>
      <c r="AL903" s="326" t="s">
        <v>614</v>
      </c>
      <c r="AM903" s="327"/>
      <c r="AN903" s="327"/>
      <c r="AO903" s="328"/>
      <c r="AP903" s="322" t="s">
        <v>640</v>
      </c>
      <c r="AQ903" s="322"/>
      <c r="AR903" s="322"/>
      <c r="AS903" s="322"/>
      <c r="AT903" s="322"/>
      <c r="AU903" s="322"/>
      <c r="AV903" s="322"/>
      <c r="AW903" s="322"/>
      <c r="AX903" s="322"/>
    </row>
    <row r="904" spans="1:50" ht="30" customHeight="1" x14ac:dyDescent="0.15">
      <c r="A904" s="406">
        <v>2</v>
      </c>
      <c r="B904" s="406">
        <v>1</v>
      </c>
      <c r="C904" s="420" t="s">
        <v>650</v>
      </c>
      <c r="D904" s="420"/>
      <c r="E904" s="420"/>
      <c r="F904" s="420"/>
      <c r="G904" s="420"/>
      <c r="H904" s="420"/>
      <c r="I904" s="420"/>
      <c r="J904" s="421">
        <v>5010601032155</v>
      </c>
      <c r="K904" s="422"/>
      <c r="L904" s="422"/>
      <c r="M904" s="422"/>
      <c r="N904" s="422"/>
      <c r="O904" s="422"/>
      <c r="P904" s="427" t="s">
        <v>651</v>
      </c>
      <c r="Q904" s="318"/>
      <c r="R904" s="318"/>
      <c r="S904" s="318"/>
      <c r="T904" s="318"/>
      <c r="U904" s="318"/>
      <c r="V904" s="318"/>
      <c r="W904" s="318"/>
      <c r="X904" s="318"/>
      <c r="Y904" s="319">
        <v>0.3</v>
      </c>
      <c r="Z904" s="320"/>
      <c r="AA904" s="320"/>
      <c r="AB904" s="321"/>
      <c r="AC904" s="329" t="s">
        <v>503</v>
      </c>
      <c r="AD904" s="329"/>
      <c r="AE904" s="329"/>
      <c r="AF904" s="329"/>
      <c r="AG904" s="329"/>
      <c r="AH904" s="423" t="s">
        <v>614</v>
      </c>
      <c r="AI904" s="424"/>
      <c r="AJ904" s="424"/>
      <c r="AK904" s="424"/>
      <c r="AL904" s="326">
        <v>100</v>
      </c>
      <c r="AM904" s="327"/>
      <c r="AN904" s="327"/>
      <c r="AO904" s="328"/>
      <c r="AP904" s="322" t="s">
        <v>652</v>
      </c>
      <c r="AQ904" s="322"/>
      <c r="AR904" s="322"/>
      <c r="AS904" s="322"/>
      <c r="AT904" s="322"/>
      <c r="AU904" s="322"/>
      <c r="AV904" s="322"/>
      <c r="AW904" s="322"/>
      <c r="AX904" s="322"/>
    </row>
    <row r="905" spans="1:50" ht="30" customHeight="1" x14ac:dyDescent="0.15">
      <c r="A905" s="406">
        <v>3</v>
      </c>
      <c r="B905" s="406">
        <v>1</v>
      </c>
      <c r="C905" s="426" t="s">
        <v>653</v>
      </c>
      <c r="D905" s="420"/>
      <c r="E905" s="420"/>
      <c r="F905" s="420"/>
      <c r="G905" s="420"/>
      <c r="H905" s="420"/>
      <c r="I905" s="420"/>
      <c r="J905" s="421">
        <v>4010001018796</v>
      </c>
      <c r="K905" s="422"/>
      <c r="L905" s="422"/>
      <c r="M905" s="422"/>
      <c r="N905" s="422"/>
      <c r="O905" s="422"/>
      <c r="P905" s="427" t="s">
        <v>654</v>
      </c>
      <c r="Q905" s="318"/>
      <c r="R905" s="318"/>
      <c r="S905" s="318"/>
      <c r="T905" s="318"/>
      <c r="U905" s="318"/>
      <c r="V905" s="318"/>
      <c r="W905" s="318"/>
      <c r="X905" s="318"/>
      <c r="Y905" s="319">
        <v>0</v>
      </c>
      <c r="Z905" s="320"/>
      <c r="AA905" s="320"/>
      <c r="AB905" s="321"/>
      <c r="AC905" s="329" t="s">
        <v>503</v>
      </c>
      <c r="AD905" s="329"/>
      <c r="AE905" s="329"/>
      <c r="AF905" s="329"/>
      <c r="AG905" s="329"/>
      <c r="AH905" s="423" t="s">
        <v>614</v>
      </c>
      <c r="AI905" s="424"/>
      <c r="AJ905" s="424"/>
      <c r="AK905" s="424"/>
      <c r="AL905" s="326">
        <v>100</v>
      </c>
      <c r="AM905" s="327"/>
      <c r="AN905" s="327"/>
      <c r="AO905" s="328"/>
      <c r="AP905" s="322" t="s">
        <v>652</v>
      </c>
      <c r="AQ905" s="322"/>
      <c r="AR905" s="322"/>
      <c r="AS905" s="322"/>
      <c r="AT905" s="322"/>
      <c r="AU905" s="322"/>
      <c r="AV905" s="322"/>
      <c r="AW905" s="322"/>
      <c r="AX905" s="322"/>
    </row>
    <row r="906" spans="1:50" ht="30" customHeight="1" x14ac:dyDescent="0.15">
      <c r="A906" s="406">
        <v>4</v>
      </c>
      <c r="B906" s="406">
        <v>1</v>
      </c>
      <c r="C906" s="426" t="s">
        <v>655</v>
      </c>
      <c r="D906" s="420"/>
      <c r="E906" s="420"/>
      <c r="F906" s="420"/>
      <c r="G906" s="420"/>
      <c r="H906" s="420"/>
      <c r="I906" s="420"/>
      <c r="J906" s="421">
        <v>3010905000792</v>
      </c>
      <c r="K906" s="422"/>
      <c r="L906" s="422"/>
      <c r="M906" s="422"/>
      <c r="N906" s="422"/>
      <c r="O906" s="422"/>
      <c r="P906" s="427" t="s">
        <v>654</v>
      </c>
      <c r="Q906" s="318"/>
      <c r="R906" s="318"/>
      <c r="S906" s="318"/>
      <c r="T906" s="318"/>
      <c r="U906" s="318"/>
      <c r="V906" s="318"/>
      <c r="W906" s="318"/>
      <c r="X906" s="318"/>
      <c r="Y906" s="319">
        <v>0</v>
      </c>
      <c r="Z906" s="320"/>
      <c r="AA906" s="320"/>
      <c r="AB906" s="321"/>
      <c r="AC906" s="329" t="s">
        <v>503</v>
      </c>
      <c r="AD906" s="329"/>
      <c r="AE906" s="329"/>
      <c r="AF906" s="329"/>
      <c r="AG906" s="329"/>
      <c r="AH906" s="423" t="s">
        <v>614</v>
      </c>
      <c r="AI906" s="424"/>
      <c r="AJ906" s="424"/>
      <c r="AK906" s="424"/>
      <c r="AL906" s="326">
        <v>100</v>
      </c>
      <c r="AM906" s="327"/>
      <c r="AN906" s="327"/>
      <c r="AO906" s="328"/>
      <c r="AP906" s="322" t="s">
        <v>652</v>
      </c>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492</v>
      </c>
      <c r="AI935" s="347"/>
      <c r="AJ935" s="347"/>
      <c r="AK935" s="347"/>
      <c r="AL935" s="347" t="s">
        <v>21</v>
      </c>
      <c r="AM935" s="347"/>
      <c r="AN935" s="347"/>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492</v>
      </c>
      <c r="AI968" s="347"/>
      <c r="AJ968" s="347"/>
      <c r="AK968" s="347"/>
      <c r="AL968" s="347" t="s">
        <v>21</v>
      </c>
      <c r="AM968" s="347"/>
      <c r="AN968" s="347"/>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492</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492</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492</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467</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9" t="s">
        <v>452</v>
      </c>
      <c r="AQ1101" s="429"/>
      <c r="AR1101" s="429"/>
      <c r="AS1101" s="429"/>
      <c r="AT1101" s="429"/>
      <c r="AU1101" s="429"/>
      <c r="AV1101" s="429"/>
      <c r="AW1101" s="429"/>
      <c r="AX1101" s="429"/>
    </row>
    <row r="1102" spans="1:50" ht="30" customHeight="1" x14ac:dyDescent="0.15">
      <c r="A1102" s="406">
        <v>1</v>
      </c>
      <c r="B1102" s="406">
        <v>1</v>
      </c>
      <c r="C1102" s="895"/>
      <c r="D1102" s="895"/>
      <c r="E1102" s="262" t="s">
        <v>657</v>
      </c>
      <c r="F1102" s="894"/>
      <c r="G1102" s="894"/>
      <c r="H1102" s="894"/>
      <c r="I1102" s="894"/>
      <c r="J1102" s="421" t="s">
        <v>657</v>
      </c>
      <c r="K1102" s="422"/>
      <c r="L1102" s="422"/>
      <c r="M1102" s="422"/>
      <c r="N1102" s="422"/>
      <c r="O1102" s="422"/>
      <c r="P1102" s="427" t="s">
        <v>657</v>
      </c>
      <c r="Q1102" s="318"/>
      <c r="R1102" s="318"/>
      <c r="S1102" s="318"/>
      <c r="T1102" s="318"/>
      <c r="U1102" s="318"/>
      <c r="V1102" s="318"/>
      <c r="W1102" s="318"/>
      <c r="X1102" s="318"/>
      <c r="Y1102" s="319" t="s">
        <v>658</v>
      </c>
      <c r="Z1102" s="320"/>
      <c r="AA1102" s="320"/>
      <c r="AB1102" s="321"/>
      <c r="AC1102" s="323"/>
      <c r="AD1102" s="323"/>
      <c r="AE1102" s="323"/>
      <c r="AF1102" s="323"/>
      <c r="AG1102" s="323"/>
      <c r="AH1102" s="324" t="s">
        <v>657</v>
      </c>
      <c r="AI1102" s="325"/>
      <c r="AJ1102" s="325"/>
      <c r="AK1102" s="325"/>
      <c r="AL1102" s="326" t="s">
        <v>657</v>
      </c>
      <c r="AM1102" s="327"/>
      <c r="AN1102" s="327"/>
      <c r="AO1102" s="328"/>
      <c r="AP1102" s="322" t="s">
        <v>657</v>
      </c>
      <c r="AQ1102" s="322"/>
      <c r="AR1102" s="322"/>
      <c r="AS1102" s="322"/>
      <c r="AT1102" s="322"/>
      <c r="AU1102" s="322"/>
      <c r="AV1102" s="322"/>
      <c r="AW1102" s="322"/>
      <c r="AX1102" s="322"/>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5"/>
      <c r="D1119" s="895"/>
      <c r="E1119" s="262"/>
      <c r="F1119" s="894"/>
      <c r="G1119" s="894"/>
      <c r="H1119" s="894"/>
      <c r="I1119" s="89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11" priority="14053">
      <formula>IF(RIGHT(TEXT(P14,"0.#"),1)=".",FALSE,TRUE)</formula>
    </cfRule>
    <cfRule type="expression" dxfId="2810" priority="14054">
      <formula>IF(RIGHT(TEXT(P14,"0.#"),1)=".",TRUE,FALSE)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82">
    <cfRule type="expression" dxfId="2807" priority="13925">
      <formula>IF(RIGHT(TEXT(Y782,"0.#"),1)=".",FALSE,TRUE)</formula>
    </cfRule>
    <cfRule type="expression" dxfId="2806" priority="13926">
      <formula>IF(RIGHT(TEXT(Y782,"0.#"),1)=".",TRUE,FALSE)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AR15:AX15 P13:AX13">
    <cfRule type="expression" dxfId="2801" priority="13751">
      <formula>IF(RIGHT(TEXT(P13,"0.#"),1)=".",FALSE,TRUE)</formula>
    </cfRule>
    <cfRule type="expression" dxfId="2800" priority="13752">
      <formula>IF(RIGHT(TEXT(P13,"0.#"),1)=".",TRUE,FALSE)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2">
    <cfRule type="expression" dxfId="2773" priority="13501">
      <formula>IF(RIGHT(TEXT(AM32,"0.#"),1)=".",FALSE,TRUE)</formula>
    </cfRule>
    <cfRule type="expression" dxfId="2772" priority="13502">
      <formula>IF(RIGHT(TEXT(AM32,"0.#"),1)=".",TRUE,FALSE)</formula>
    </cfRule>
  </conditionalFormatting>
  <conditionalFormatting sqref="AM33">
    <cfRule type="expression" dxfId="2771" priority="13499">
      <formula>IF(RIGHT(TEXT(AM33,"0.#"),1)=".",FALSE,TRUE)</formula>
    </cfRule>
    <cfRule type="expression" dxfId="2770" priority="13500">
      <formula>IF(RIGHT(TEXT(AM33,"0.#"),1)=".",TRUE,FALSE)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M101">
    <cfRule type="expression" dxfId="2681" priority="13271">
      <formula>IF(RIGHT(TEXT(AM101,"0.#"),1)=".",FALSE,TRUE)</formula>
    </cfRule>
    <cfRule type="expression" dxfId="2680" priority="13272">
      <formula>IF(RIGHT(TEXT(AM101,"0.#"),1)=".",TRUE,FALSE)</formula>
    </cfRule>
  </conditionalFormatting>
  <conditionalFormatting sqref="AM102">
    <cfRule type="expression" dxfId="2679" priority="13265">
      <formula>IF(RIGHT(TEXT(AM102,"0.#"),1)=".",FALSE,TRUE)</formula>
    </cfRule>
    <cfRule type="expression" dxfId="2678" priority="13266">
      <formula>IF(RIGHT(TEXT(AM102,"0.#"),1)=".",TRUE,FALSE)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Q116">
    <cfRule type="expression" dxfId="2629" priority="13205">
      <formula>IF(RIGHT(TEXT(AQ116,"0.#"),1)=".",FALSE,TRUE)</formula>
    </cfRule>
    <cfRule type="expression" dxfId="2628" priority="13206">
      <formula>IF(RIGHT(TEXT(AQ116,"0.#"),1)=".",TRUE,FALSE)</formula>
    </cfRule>
  </conditionalFormatting>
  <conditionalFormatting sqref="AM116">
    <cfRule type="expression" dxfId="2627" priority="13201">
      <formula>IF(RIGHT(TEXT(AM116,"0.#"),1)=".",FALSE,TRUE)</formula>
    </cfRule>
    <cfRule type="expression" dxfId="2626" priority="13202">
      <formula>IF(RIGHT(TEXT(AM116,"0.#"),1)=".",TRUE,FALSE)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7:AO932">
    <cfRule type="expression" dxfId="1997" priority="2109">
      <formula>IF(AND(AL907&gt;=0, RIGHT(TEXT(AL907,"0.#"),1)&lt;&gt;"."),TRUE,FALSE)</formula>
    </cfRule>
    <cfRule type="expression" dxfId="1996" priority="2110">
      <formula>IF(AND(AL907&gt;=0, RIGHT(TEXT(AL907,"0.#"),1)="."),TRUE,FALSE)</formula>
    </cfRule>
    <cfRule type="expression" dxfId="1995" priority="2111">
      <formula>IF(AND(AL907&lt;0, RIGHT(TEXT(AL907,"0.#"),1)&lt;&gt;"."),TRUE,FALSE)</formula>
    </cfRule>
    <cfRule type="expression" dxfId="1994" priority="2112">
      <formula>IF(AND(AL907&lt;0, RIGHT(TEXT(AL907,"0.#"),1)="."),TRUE,FALSE)</formula>
    </cfRule>
  </conditionalFormatting>
  <conditionalFormatting sqref="AL903:AO906">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34 AE34 AM34">
    <cfRule type="expression" dxfId="749" priority="41">
      <formula>IF(RIGHT(TEXT(AE34,"0.#"),1)=".",FALSE,TRUE)</formula>
    </cfRule>
    <cfRule type="expression" dxfId="748" priority="4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AE117">
    <cfRule type="expression" dxfId="719" priority="19">
      <formula>IF(RIGHT(TEXT(AE117,"0.#"),1)=".",FALSE,TRUE)</formula>
    </cfRule>
    <cfRule type="expression" dxfId="718" priority="20">
      <formula>IF(RIGHT(TEXT(AE117,"0.#"),1)=".",TRUE,FALSE)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6"/>
      <c r="Z2" s="414"/>
      <c r="AA2" s="415"/>
      <c r="AB2" s="1010" t="s">
        <v>11</v>
      </c>
      <c r="AC2" s="1011"/>
      <c r="AD2" s="1012"/>
      <c r="AE2" s="998" t="s">
        <v>556</v>
      </c>
      <c r="AF2" s="998"/>
      <c r="AG2" s="998"/>
      <c r="AH2" s="998"/>
      <c r="AI2" s="998" t="s">
        <v>553</v>
      </c>
      <c r="AJ2" s="998"/>
      <c r="AK2" s="998"/>
      <c r="AL2" s="998"/>
      <c r="AM2" s="998" t="s">
        <v>527</v>
      </c>
      <c r="AN2" s="998"/>
      <c r="AO2" s="998"/>
      <c r="AP2" s="461"/>
      <c r="AQ2" s="177" t="s">
        <v>354</v>
      </c>
      <c r="AR2" s="170"/>
      <c r="AS2" s="170"/>
      <c r="AT2" s="171"/>
      <c r="AU2" s="375" t="s">
        <v>253</v>
      </c>
      <c r="AV2" s="375"/>
      <c r="AW2" s="375"/>
      <c r="AX2" s="376"/>
    </row>
    <row r="3" spans="1:50" ht="18.75" customHeight="1" x14ac:dyDescent="0.15">
      <c r="A3" s="515"/>
      <c r="B3" s="516"/>
      <c r="C3" s="516"/>
      <c r="D3" s="516"/>
      <c r="E3" s="516"/>
      <c r="F3" s="517"/>
      <c r="G3" s="569"/>
      <c r="H3" s="381"/>
      <c r="I3" s="381"/>
      <c r="J3" s="381"/>
      <c r="K3" s="381"/>
      <c r="L3" s="381"/>
      <c r="M3" s="381"/>
      <c r="N3" s="381"/>
      <c r="O3" s="570"/>
      <c r="P3" s="582"/>
      <c r="Q3" s="381"/>
      <c r="R3" s="381"/>
      <c r="S3" s="381"/>
      <c r="T3" s="381"/>
      <c r="U3" s="381"/>
      <c r="V3" s="381"/>
      <c r="W3" s="381"/>
      <c r="X3" s="570"/>
      <c r="Y3" s="1007"/>
      <c r="Z3" s="1008"/>
      <c r="AA3" s="1009"/>
      <c r="AB3" s="1013"/>
      <c r="AC3" s="1014"/>
      <c r="AD3" s="1015"/>
      <c r="AE3" s="378"/>
      <c r="AF3" s="378"/>
      <c r="AG3" s="378"/>
      <c r="AH3" s="378"/>
      <c r="AI3" s="378"/>
      <c r="AJ3" s="378"/>
      <c r="AK3" s="378"/>
      <c r="AL3" s="378"/>
      <c r="AM3" s="378"/>
      <c r="AN3" s="378"/>
      <c r="AO3" s="378"/>
      <c r="AP3" s="333"/>
      <c r="AQ3" s="271"/>
      <c r="AR3" s="272"/>
      <c r="AS3" s="138" t="s">
        <v>355</v>
      </c>
      <c r="AT3" s="173"/>
      <c r="AU3" s="272"/>
      <c r="AV3" s="272"/>
      <c r="AW3" s="381" t="s">
        <v>300</v>
      </c>
      <c r="AX3" s="382"/>
    </row>
    <row r="4" spans="1:50" ht="22.5" customHeight="1" x14ac:dyDescent="0.15">
      <c r="A4" s="518"/>
      <c r="B4" s="516"/>
      <c r="C4" s="516"/>
      <c r="D4" s="516"/>
      <c r="E4" s="516"/>
      <c r="F4" s="517"/>
      <c r="G4" s="543"/>
      <c r="H4" s="1016"/>
      <c r="I4" s="1016"/>
      <c r="J4" s="1016"/>
      <c r="K4" s="1016"/>
      <c r="L4" s="1016"/>
      <c r="M4" s="1016"/>
      <c r="N4" s="1016"/>
      <c r="O4" s="1017"/>
      <c r="P4" s="162"/>
      <c r="Q4" s="1024"/>
      <c r="R4" s="1024"/>
      <c r="S4" s="1024"/>
      <c r="T4" s="1024"/>
      <c r="U4" s="1024"/>
      <c r="V4" s="1024"/>
      <c r="W4" s="1024"/>
      <c r="X4" s="1025"/>
      <c r="Y4" s="1002" t="s">
        <v>12</v>
      </c>
      <c r="Z4" s="1003"/>
      <c r="AA4" s="1004"/>
      <c r="AB4" s="352"/>
      <c r="AC4" s="1005"/>
      <c r="AD4" s="1005"/>
      <c r="AE4" s="353"/>
      <c r="AF4" s="354"/>
      <c r="AG4" s="354"/>
      <c r="AH4" s="354"/>
      <c r="AI4" s="353"/>
      <c r="AJ4" s="354"/>
      <c r="AK4" s="354"/>
      <c r="AL4" s="354"/>
      <c r="AM4" s="353"/>
      <c r="AN4" s="354"/>
      <c r="AO4" s="354"/>
      <c r="AP4" s="354"/>
      <c r="AQ4" s="112"/>
      <c r="AR4" s="113"/>
      <c r="AS4" s="113"/>
      <c r="AT4" s="114"/>
      <c r="AU4" s="354"/>
      <c r="AV4" s="354"/>
      <c r="AW4" s="354"/>
      <c r="AX4" s="369"/>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4" t="s">
        <v>54</v>
      </c>
      <c r="Z5" s="999"/>
      <c r="AA5" s="1000"/>
      <c r="AB5" s="525"/>
      <c r="AC5" s="1001"/>
      <c r="AD5" s="1001"/>
      <c r="AE5" s="353"/>
      <c r="AF5" s="354"/>
      <c r="AG5" s="354"/>
      <c r="AH5" s="354"/>
      <c r="AI5" s="353"/>
      <c r="AJ5" s="354"/>
      <c r="AK5" s="354"/>
      <c r="AL5" s="354"/>
      <c r="AM5" s="353"/>
      <c r="AN5" s="354"/>
      <c r="AO5" s="354"/>
      <c r="AP5" s="354"/>
      <c r="AQ5" s="112"/>
      <c r="AR5" s="113"/>
      <c r="AS5" s="113"/>
      <c r="AT5" s="114"/>
      <c r="AU5" s="354"/>
      <c r="AV5" s="354"/>
      <c r="AW5" s="354"/>
      <c r="AX5" s="369"/>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4" t="s">
        <v>301</v>
      </c>
      <c r="AC6" s="1031"/>
      <c r="AD6" s="1031"/>
      <c r="AE6" s="353"/>
      <c r="AF6" s="354"/>
      <c r="AG6" s="354"/>
      <c r="AH6" s="354"/>
      <c r="AI6" s="353"/>
      <c r="AJ6" s="354"/>
      <c r="AK6" s="354"/>
      <c r="AL6" s="354"/>
      <c r="AM6" s="353"/>
      <c r="AN6" s="354"/>
      <c r="AO6" s="354"/>
      <c r="AP6" s="354"/>
      <c r="AQ6" s="112"/>
      <c r="AR6" s="113"/>
      <c r="AS6" s="113"/>
      <c r="AT6" s="114"/>
      <c r="AU6" s="354"/>
      <c r="AV6" s="354"/>
      <c r="AW6" s="354"/>
      <c r="AX6" s="369"/>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472</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6"/>
      <c r="Z9" s="414"/>
      <c r="AA9" s="415"/>
      <c r="AB9" s="1010" t="s">
        <v>11</v>
      </c>
      <c r="AC9" s="1011"/>
      <c r="AD9" s="1012"/>
      <c r="AE9" s="998" t="s">
        <v>557</v>
      </c>
      <c r="AF9" s="998"/>
      <c r="AG9" s="998"/>
      <c r="AH9" s="998"/>
      <c r="AI9" s="998" t="s">
        <v>553</v>
      </c>
      <c r="AJ9" s="998"/>
      <c r="AK9" s="998"/>
      <c r="AL9" s="998"/>
      <c r="AM9" s="998" t="s">
        <v>527</v>
      </c>
      <c r="AN9" s="998"/>
      <c r="AO9" s="998"/>
      <c r="AP9" s="461"/>
      <c r="AQ9" s="177" t="s">
        <v>354</v>
      </c>
      <c r="AR9" s="170"/>
      <c r="AS9" s="170"/>
      <c r="AT9" s="171"/>
      <c r="AU9" s="375" t="s">
        <v>253</v>
      </c>
      <c r="AV9" s="375"/>
      <c r="AW9" s="375"/>
      <c r="AX9" s="376"/>
    </row>
    <row r="10" spans="1:50" ht="18.75" customHeight="1" x14ac:dyDescent="0.15">
      <c r="A10" s="515"/>
      <c r="B10" s="516"/>
      <c r="C10" s="516"/>
      <c r="D10" s="516"/>
      <c r="E10" s="516"/>
      <c r="F10" s="517"/>
      <c r="G10" s="569"/>
      <c r="H10" s="381"/>
      <c r="I10" s="381"/>
      <c r="J10" s="381"/>
      <c r="K10" s="381"/>
      <c r="L10" s="381"/>
      <c r="M10" s="381"/>
      <c r="N10" s="381"/>
      <c r="O10" s="570"/>
      <c r="P10" s="582"/>
      <c r="Q10" s="381"/>
      <c r="R10" s="381"/>
      <c r="S10" s="381"/>
      <c r="T10" s="381"/>
      <c r="U10" s="381"/>
      <c r="V10" s="381"/>
      <c r="W10" s="381"/>
      <c r="X10" s="570"/>
      <c r="Y10" s="1007"/>
      <c r="Z10" s="1008"/>
      <c r="AA10" s="1009"/>
      <c r="AB10" s="1013"/>
      <c r="AC10" s="1014"/>
      <c r="AD10" s="1015"/>
      <c r="AE10" s="378"/>
      <c r="AF10" s="378"/>
      <c r="AG10" s="378"/>
      <c r="AH10" s="378"/>
      <c r="AI10" s="378"/>
      <c r="AJ10" s="378"/>
      <c r="AK10" s="378"/>
      <c r="AL10" s="378"/>
      <c r="AM10" s="378"/>
      <c r="AN10" s="378"/>
      <c r="AO10" s="378"/>
      <c r="AP10" s="333"/>
      <c r="AQ10" s="271"/>
      <c r="AR10" s="272"/>
      <c r="AS10" s="138" t="s">
        <v>355</v>
      </c>
      <c r="AT10" s="173"/>
      <c r="AU10" s="272"/>
      <c r="AV10" s="272"/>
      <c r="AW10" s="381" t="s">
        <v>300</v>
      </c>
      <c r="AX10" s="382"/>
    </row>
    <row r="11" spans="1:50" ht="22.5" customHeight="1" x14ac:dyDescent="0.15">
      <c r="A11" s="518"/>
      <c r="B11" s="516"/>
      <c r="C11" s="516"/>
      <c r="D11" s="516"/>
      <c r="E11" s="516"/>
      <c r="F11" s="517"/>
      <c r="G11" s="543"/>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352"/>
      <c r="AC11" s="1005"/>
      <c r="AD11" s="1005"/>
      <c r="AE11" s="353"/>
      <c r="AF11" s="354"/>
      <c r="AG11" s="354"/>
      <c r="AH11" s="354"/>
      <c r="AI11" s="353"/>
      <c r="AJ11" s="354"/>
      <c r="AK11" s="354"/>
      <c r="AL11" s="354"/>
      <c r="AM11" s="353"/>
      <c r="AN11" s="354"/>
      <c r="AO11" s="354"/>
      <c r="AP11" s="354"/>
      <c r="AQ11" s="112"/>
      <c r="AR11" s="113"/>
      <c r="AS11" s="113"/>
      <c r="AT11" s="114"/>
      <c r="AU11" s="354"/>
      <c r="AV11" s="354"/>
      <c r="AW11" s="354"/>
      <c r="AX11" s="369"/>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5"/>
      <c r="AC12" s="1001"/>
      <c r="AD12" s="1001"/>
      <c r="AE12" s="353"/>
      <c r="AF12" s="354"/>
      <c r="AG12" s="354"/>
      <c r="AH12" s="354"/>
      <c r="AI12" s="353"/>
      <c r="AJ12" s="354"/>
      <c r="AK12" s="354"/>
      <c r="AL12" s="354"/>
      <c r="AM12" s="353"/>
      <c r="AN12" s="354"/>
      <c r="AO12" s="354"/>
      <c r="AP12" s="354"/>
      <c r="AQ12" s="112"/>
      <c r="AR12" s="113"/>
      <c r="AS12" s="113"/>
      <c r="AT12" s="114"/>
      <c r="AU12" s="354"/>
      <c r="AV12" s="354"/>
      <c r="AW12" s="354"/>
      <c r="AX12" s="369"/>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301</v>
      </c>
      <c r="AC13" s="1031"/>
      <c r="AD13" s="1031"/>
      <c r="AE13" s="353"/>
      <c r="AF13" s="354"/>
      <c r="AG13" s="354"/>
      <c r="AH13" s="354"/>
      <c r="AI13" s="353"/>
      <c r="AJ13" s="354"/>
      <c r="AK13" s="354"/>
      <c r="AL13" s="354"/>
      <c r="AM13" s="353"/>
      <c r="AN13" s="354"/>
      <c r="AO13" s="354"/>
      <c r="AP13" s="354"/>
      <c r="AQ13" s="112"/>
      <c r="AR13" s="113"/>
      <c r="AS13" s="113"/>
      <c r="AT13" s="114"/>
      <c r="AU13" s="354"/>
      <c r="AV13" s="354"/>
      <c r="AW13" s="354"/>
      <c r="AX13" s="369"/>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472</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6"/>
      <c r="Z16" s="414"/>
      <c r="AA16" s="415"/>
      <c r="AB16" s="1010" t="s">
        <v>11</v>
      </c>
      <c r="AC16" s="1011"/>
      <c r="AD16" s="1012"/>
      <c r="AE16" s="998" t="s">
        <v>556</v>
      </c>
      <c r="AF16" s="998"/>
      <c r="AG16" s="998"/>
      <c r="AH16" s="998"/>
      <c r="AI16" s="998" t="s">
        <v>554</v>
      </c>
      <c r="AJ16" s="998"/>
      <c r="AK16" s="998"/>
      <c r="AL16" s="998"/>
      <c r="AM16" s="998" t="s">
        <v>527</v>
      </c>
      <c r="AN16" s="998"/>
      <c r="AO16" s="998"/>
      <c r="AP16" s="461"/>
      <c r="AQ16" s="177" t="s">
        <v>354</v>
      </c>
      <c r="AR16" s="170"/>
      <c r="AS16" s="170"/>
      <c r="AT16" s="171"/>
      <c r="AU16" s="375" t="s">
        <v>253</v>
      </c>
      <c r="AV16" s="375"/>
      <c r="AW16" s="375"/>
      <c r="AX16" s="376"/>
    </row>
    <row r="17" spans="1:50" ht="18.75" customHeight="1" x14ac:dyDescent="0.15">
      <c r="A17" s="515"/>
      <c r="B17" s="516"/>
      <c r="C17" s="516"/>
      <c r="D17" s="516"/>
      <c r="E17" s="516"/>
      <c r="F17" s="517"/>
      <c r="G17" s="569"/>
      <c r="H17" s="381"/>
      <c r="I17" s="381"/>
      <c r="J17" s="381"/>
      <c r="K17" s="381"/>
      <c r="L17" s="381"/>
      <c r="M17" s="381"/>
      <c r="N17" s="381"/>
      <c r="O17" s="570"/>
      <c r="P17" s="582"/>
      <c r="Q17" s="381"/>
      <c r="R17" s="381"/>
      <c r="S17" s="381"/>
      <c r="T17" s="381"/>
      <c r="U17" s="381"/>
      <c r="V17" s="381"/>
      <c r="W17" s="381"/>
      <c r="X17" s="570"/>
      <c r="Y17" s="1007"/>
      <c r="Z17" s="1008"/>
      <c r="AA17" s="1009"/>
      <c r="AB17" s="1013"/>
      <c r="AC17" s="1014"/>
      <c r="AD17" s="1015"/>
      <c r="AE17" s="378"/>
      <c r="AF17" s="378"/>
      <c r="AG17" s="378"/>
      <c r="AH17" s="378"/>
      <c r="AI17" s="378"/>
      <c r="AJ17" s="378"/>
      <c r="AK17" s="378"/>
      <c r="AL17" s="378"/>
      <c r="AM17" s="378"/>
      <c r="AN17" s="378"/>
      <c r="AO17" s="378"/>
      <c r="AP17" s="333"/>
      <c r="AQ17" s="271"/>
      <c r="AR17" s="272"/>
      <c r="AS17" s="138" t="s">
        <v>355</v>
      </c>
      <c r="AT17" s="173"/>
      <c r="AU17" s="272"/>
      <c r="AV17" s="272"/>
      <c r="AW17" s="381" t="s">
        <v>300</v>
      </c>
      <c r="AX17" s="382"/>
    </row>
    <row r="18" spans="1:50" ht="22.5" customHeight="1" x14ac:dyDescent="0.15">
      <c r="A18" s="518"/>
      <c r="B18" s="516"/>
      <c r="C18" s="516"/>
      <c r="D18" s="516"/>
      <c r="E18" s="516"/>
      <c r="F18" s="517"/>
      <c r="G18" s="543"/>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352"/>
      <c r="AC18" s="1005"/>
      <c r="AD18" s="1005"/>
      <c r="AE18" s="353"/>
      <c r="AF18" s="354"/>
      <c r="AG18" s="354"/>
      <c r="AH18" s="354"/>
      <c r="AI18" s="353"/>
      <c r="AJ18" s="354"/>
      <c r="AK18" s="354"/>
      <c r="AL18" s="354"/>
      <c r="AM18" s="353"/>
      <c r="AN18" s="354"/>
      <c r="AO18" s="354"/>
      <c r="AP18" s="354"/>
      <c r="AQ18" s="112"/>
      <c r="AR18" s="113"/>
      <c r="AS18" s="113"/>
      <c r="AT18" s="114"/>
      <c r="AU18" s="354"/>
      <c r="AV18" s="354"/>
      <c r="AW18" s="354"/>
      <c r="AX18" s="369"/>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5"/>
      <c r="AC19" s="1001"/>
      <c r="AD19" s="1001"/>
      <c r="AE19" s="353"/>
      <c r="AF19" s="354"/>
      <c r="AG19" s="354"/>
      <c r="AH19" s="354"/>
      <c r="AI19" s="353"/>
      <c r="AJ19" s="354"/>
      <c r="AK19" s="354"/>
      <c r="AL19" s="354"/>
      <c r="AM19" s="353"/>
      <c r="AN19" s="354"/>
      <c r="AO19" s="354"/>
      <c r="AP19" s="354"/>
      <c r="AQ19" s="112"/>
      <c r="AR19" s="113"/>
      <c r="AS19" s="113"/>
      <c r="AT19" s="114"/>
      <c r="AU19" s="354"/>
      <c r="AV19" s="354"/>
      <c r="AW19" s="354"/>
      <c r="AX19" s="369"/>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301</v>
      </c>
      <c r="AC20" s="1031"/>
      <c r="AD20" s="1031"/>
      <c r="AE20" s="353"/>
      <c r="AF20" s="354"/>
      <c r="AG20" s="354"/>
      <c r="AH20" s="354"/>
      <c r="AI20" s="353"/>
      <c r="AJ20" s="354"/>
      <c r="AK20" s="354"/>
      <c r="AL20" s="354"/>
      <c r="AM20" s="353"/>
      <c r="AN20" s="354"/>
      <c r="AO20" s="354"/>
      <c r="AP20" s="354"/>
      <c r="AQ20" s="112"/>
      <c r="AR20" s="113"/>
      <c r="AS20" s="113"/>
      <c r="AT20" s="114"/>
      <c r="AU20" s="354"/>
      <c r="AV20" s="354"/>
      <c r="AW20" s="354"/>
      <c r="AX20" s="369"/>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472</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6"/>
      <c r="Z23" s="414"/>
      <c r="AA23" s="415"/>
      <c r="AB23" s="1010" t="s">
        <v>11</v>
      </c>
      <c r="AC23" s="1011"/>
      <c r="AD23" s="1012"/>
      <c r="AE23" s="998" t="s">
        <v>558</v>
      </c>
      <c r="AF23" s="998"/>
      <c r="AG23" s="998"/>
      <c r="AH23" s="998"/>
      <c r="AI23" s="998" t="s">
        <v>553</v>
      </c>
      <c r="AJ23" s="998"/>
      <c r="AK23" s="998"/>
      <c r="AL23" s="998"/>
      <c r="AM23" s="998" t="s">
        <v>527</v>
      </c>
      <c r="AN23" s="998"/>
      <c r="AO23" s="998"/>
      <c r="AP23" s="461"/>
      <c r="AQ23" s="177" t="s">
        <v>354</v>
      </c>
      <c r="AR23" s="170"/>
      <c r="AS23" s="170"/>
      <c r="AT23" s="171"/>
      <c r="AU23" s="375" t="s">
        <v>253</v>
      </c>
      <c r="AV23" s="375"/>
      <c r="AW23" s="375"/>
      <c r="AX23" s="376"/>
    </row>
    <row r="24" spans="1:50" ht="18.75" customHeight="1" x14ac:dyDescent="0.15">
      <c r="A24" s="515"/>
      <c r="B24" s="516"/>
      <c r="C24" s="516"/>
      <c r="D24" s="516"/>
      <c r="E24" s="516"/>
      <c r="F24" s="517"/>
      <c r="G24" s="569"/>
      <c r="H24" s="381"/>
      <c r="I24" s="381"/>
      <c r="J24" s="381"/>
      <c r="K24" s="381"/>
      <c r="L24" s="381"/>
      <c r="M24" s="381"/>
      <c r="N24" s="381"/>
      <c r="O24" s="570"/>
      <c r="P24" s="582"/>
      <c r="Q24" s="381"/>
      <c r="R24" s="381"/>
      <c r="S24" s="381"/>
      <c r="T24" s="381"/>
      <c r="U24" s="381"/>
      <c r="V24" s="381"/>
      <c r="W24" s="381"/>
      <c r="X24" s="570"/>
      <c r="Y24" s="1007"/>
      <c r="Z24" s="1008"/>
      <c r="AA24" s="1009"/>
      <c r="AB24" s="1013"/>
      <c r="AC24" s="1014"/>
      <c r="AD24" s="1015"/>
      <c r="AE24" s="378"/>
      <c r="AF24" s="378"/>
      <c r="AG24" s="378"/>
      <c r="AH24" s="378"/>
      <c r="AI24" s="378"/>
      <c r="AJ24" s="378"/>
      <c r="AK24" s="378"/>
      <c r="AL24" s="378"/>
      <c r="AM24" s="378"/>
      <c r="AN24" s="378"/>
      <c r="AO24" s="378"/>
      <c r="AP24" s="333"/>
      <c r="AQ24" s="271"/>
      <c r="AR24" s="272"/>
      <c r="AS24" s="138" t="s">
        <v>355</v>
      </c>
      <c r="AT24" s="173"/>
      <c r="AU24" s="272"/>
      <c r="AV24" s="272"/>
      <c r="AW24" s="381" t="s">
        <v>300</v>
      </c>
      <c r="AX24" s="382"/>
    </row>
    <row r="25" spans="1:50" ht="22.5" customHeight="1" x14ac:dyDescent="0.15">
      <c r="A25" s="518"/>
      <c r="B25" s="516"/>
      <c r="C25" s="516"/>
      <c r="D25" s="516"/>
      <c r="E25" s="516"/>
      <c r="F25" s="517"/>
      <c r="G25" s="543"/>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352"/>
      <c r="AC25" s="1005"/>
      <c r="AD25" s="1005"/>
      <c r="AE25" s="353"/>
      <c r="AF25" s="354"/>
      <c r="AG25" s="354"/>
      <c r="AH25" s="354"/>
      <c r="AI25" s="353"/>
      <c r="AJ25" s="354"/>
      <c r="AK25" s="354"/>
      <c r="AL25" s="354"/>
      <c r="AM25" s="353"/>
      <c r="AN25" s="354"/>
      <c r="AO25" s="354"/>
      <c r="AP25" s="354"/>
      <c r="AQ25" s="112"/>
      <c r="AR25" s="113"/>
      <c r="AS25" s="113"/>
      <c r="AT25" s="114"/>
      <c r="AU25" s="354"/>
      <c r="AV25" s="354"/>
      <c r="AW25" s="354"/>
      <c r="AX25" s="369"/>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5"/>
      <c r="AC26" s="1001"/>
      <c r="AD26" s="1001"/>
      <c r="AE26" s="353"/>
      <c r="AF26" s="354"/>
      <c r="AG26" s="354"/>
      <c r="AH26" s="354"/>
      <c r="AI26" s="353"/>
      <c r="AJ26" s="354"/>
      <c r="AK26" s="354"/>
      <c r="AL26" s="354"/>
      <c r="AM26" s="353"/>
      <c r="AN26" s="354"/>
      <c r="AO26" s="354"/>
      <c r="AP26" s="354"/>
      <c r="AQ26" s="112"/>
      <c r="AR26" s="113"/>
      <c r="AS26" s="113"/>
      <c r="AT26" s="114"/>
      <c r="AU26" s="354"/>
      <c r="AV26" s="354"/>
      <c r="AW26" s="354"/>
      <c r="AX26" s="369"/>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301</v>
      </c>
      <c r="AC27" s="1031"/>
      <c r="AD27" s="1031"/>
      <c r="AE27" s="353"/>
      <c r="AF27" s="354"/>
      <c r="AG27" s="354"/>
      <c r="AH27" s="354"/>
      <c r="AI27" s="353"/>
      <c r="AJ27" s="354"/>
      <c r="AK27" s="354"/>
      <c r="AL27" s="354"/>
      <c r="AM27" s="353"/>
      <c r="AN27" s="354"/>
      <c r="AO27" s="354"/>
      <c r="AP27" s="354"/>
      <c r="AQ27" s="112"/>
      <c r="AR27" s="113"/>
      <c r="AS27" s="113"/>
      <c r="AT27" s="114"/>
      <c r="AU27" s="354"/>
      <c r="AV27" s="354"/>
      <c r="AW27" s="354"/>
      <c r="AX27" s="369"/>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472</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6"/>
      <c r="Z30" s="414"/>
      <c r="AA30" s="415"/>
      <c r="AB30" s="1010" t="s">
        <v>11</v>
      </c>
      <c r="AC30" s="1011"/>
      <c r="AD30" s="1012"/>
      <c r="AE30" s="998" t="s">
        <v>556</v>
      </c>
      <c r="AF30" s="998"/>
      <c r="AG30" s="998"/>
      <c r="AH30" s="998"/>
      <c r="AI30" s="998" t="s">
        <v>553</v>
      </c>
      <c r="AJ30" s="998"/>
      <c r="AK30" s="998"/>
      <c r="AL30" s="998"/>
      <c r="AM30" s="998" t="s">
        <v>551</v>
      </c>
      <c r="AN30" s="998"/>
      <c r="AO30" s="998"/>
      <c r="AP30" s="461"/>
      <c r="AQ30" s="177" t="s">
        <v>354</v>
      </c>
      <c r="AR30" s="170"/>
      <c r="AS30" s="170"/>
      <c r="AT30" s="171"/>
      <c r="AU30" s="375" t="s">
        <v>253</v>
      </c>
      <c r="AV30" s="375"/>
      <c r="AW30" s="375"/>
      <c r="AX30" s="376"/>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1007"/>
      <c r="Z31" s="1008"/>
      <c r="AA31" s="1009"/>
      <c r="AB31" s="1013"/>
      <c r="AC31" s="1014"/>
      <c r="AD31" s="1015"/>
      <c r="AE31" s="378"/>
      <c r="AF31" s="378"/>
      <c r="AG31" s="378"/>
      <c r="AH31" s="378"/>
      <c r="AI31" s="378"/>
      <c r="AJ31" s="378"/>
      <c r="AK31" s="378"/>
      <c r="AL31" s="378"/>
      <c r="AM31" s="378"/>
      <c r="AN31" s="378"/>
      <c r="AO31" s="378"/>
      <c r="AP31" s="333"/>
      <c r="AQ31" s="271"/>
      <c r="AR31" s="272"/>
      <c r="AS31" s="138" t="s">
        <v>355</v>
      </c>
      <c r="AT31" s="173"/>
      <c r="AU31" s="272"/>
      <c r="AV31" s="272"/>
      <c r="AW31" s="381" t="s">
        <v>300</v>
      </c>
      <c r="AX31" s="382"/>
    </row>
    <row r="32" spans="1:50" ht="22.5" customHeight="1" x14ac:dyDescent="0.15">
      <c r="A32" s="518"/>
      <c r="B32" s="516"/>
      <c r="C32" s="516"/>
      <c r="D32" s="516"/>
      <c r="E32" s="516"/>
      <c r="F32" s="517"/>
      <c r="G32" s="543"/>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352"/>
      <c r="AC32" s="1005"/>
      <c r="AD32" s="1005"/>
      <c r="AE32" s="353"/>
      <c r="AF32" s="354"/>
      <c r="AG32" s="354"/>
      <c r="AH32" s="354"/>
      <c r="AI32" s="353"/>
      <c r="AJ32" s="354"/>
      <c r="AK32" s="354"/>
      <c r="AL32" s="354"/>
      <c r="AM32" s="353"/>
      <c r="AN32" s="354"/>
      <c r="AO32" s="354"/>
      <c r="AP32" s="354"/>
      <c r="AQ32" s="112"/>
      <c r="AR32" s="113"/>
      <c r="AS32" s="113"/>
      <c r="AT32" s="114"/>
      <c r="AU32" s="354"/>
      <c r="AV32" s="354"/>
      <c r="AW32" s="354"/>
      <c r="AX32" s="369"/>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5"/>
      <c r="AC33" s="1001"/>
      <c r="AD33" s="1001"/>
      <c r="AE33" s="353"/>
      <c r="AF33" s="354"/>
      <c r="AG33" s="354"/>
      <c r="AH33" s="354"/>
      <c r="AI33" s="353"/>
      <c r="AJ33" s="354"/>
      <c r="AK33" s="354"/>
      <c r="AL33" s="354"/>
      <c r="AM33" s="353"/>
      <c r="AN33" s="354"/>
      <c r="AO33" s="354"/>
      <c r="AP33" s="354"/>
      <c r="AQ33" s="112"/>
      <c r="AR33" s="113"/>
      <c r="AS33" s="113"/>
      <c r="AT33" s="114"/>
      <c r="AU33" s="354"/>
      <c r="AV33" s="354"/>
      <c r="AW33" s="354"/>
      <c r="AX33" s="369"/>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301</v>
      </c>
      <c r="AC34" s="1031"/>
      <c r="AD34" s="1031"/>
      <c r="AE34" s="353"/>
      <c r="AF34" s="354"/>
      <c r="AG34" s="354"/>
      <c r="AH34" s="354"/>
      <c r="AI34" s="353"/>
      <c r="AJ34" s="354"/>
      <c r="AK34" s="354"/>
      <c r="AL34" s="354"/>
      <c r="AM34" s="353"/>
      <c r="AN34" s="354"/>
      <c r="AO34" s="354"/>
      <c r="AP34" s="354"/>
      <c r="AQ34" s="112"/>
      <c r="AR34" s="113"/>
      <c r="AS34" s="113"/>
      <c r="AT34" s="114"/>
      <c r="AU34" s="354"/>
      <c r="AV34" s="354"/>
      <c r="AW34" s="354"/>
      <c r="AX34" s="369"/>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472</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6"/>
      <c r="Z37" s="414"/>
      <c r="AA37" s="415"/>
      <c r="AB37" s="1010" t="s">
        <v>11</v>
      </c>
      <c r="AC37" s="1011"/>
      <c r="AD37" s="1012"/>
      <c r="AE37" s="998" t="s">
        <v>558</v>
      </c>
      <c r="AF37" s="998"/>
      <c r="AG37" s="998"/>
      <c r="AH37" s="998"/>
      <c r="AI37" s="998" t="s">
        <v>555</v>
      </c>
      <c r="AJ37" s="998"/>
      <c r="AK37" s="998"/>
      <c r="AL37" s="998"/>
      <c r="AM37" s="998" t="s">
        <v>552</v>
      </c>
      <c r="AN37" s="998"/>
      <c r="AO37" s="998"/>
      <c r="AP37" s="461"/>
      <c r="AQ37" s="177" t="s">
        <v>354</v>
      </c>
      <c r="AR37" s="170"/>
      <c r="AS37" s="170"/>
      <c r="AT37" s="171"/>
      <c r="AU37" s="375" t="s">
        <v>253</v>
      </c>
      <c r="AV37" s="375"/>
      <c r="AW37" s="375"/>
      <c r="AX37" s="376"/>
    </row>
    <row r="38" spans="1:50" ht="18.75"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1007"/>
      <c r="Z38" s="1008"/>
      <c r="AA38" s="1009"/>
      <c r="AB38" s="1013"/>
      <c r="AC38" s="1014"/>
      <c r="AD38" s="1015"/>
      <c r="AE38" s="378"/>
      <c r="AF38" s="378"/>
      <c r="AG38" s="378"/>
      <c r="AH38" s="378"/>
      <c r="AI38" s="378"/>
      <c r="AJ38" s="378"/>
      <c r="AK38" s="378"/>
      <c r="AL38" s="378"/>
      <c r="AM38" s="378"/>
      <c r="AN38" s="378"/>
      <c r="AO38" s="378"/>
      <c r="AP38" s="333"/>
      <c r="AQ38" s="271"/>
      <c r="AR38" s="272"/>
      <c r="AS38" s="138" t="s">
        <v>355</v>
      </c>
      <c r="AT38" s="173"/>
      <c r="AU38" s="272"/>
      <c r="AV38" s="272"/>
      <c r="AW38" s="381" t="s">
        <v>300</v>
      </c>
      <c r="AX38" s="382"/>
    </row>
    <row r="39" spans="1:50" ht="22.5" customHeight="1" x14ac:dyDescent="0.15">
      <c r="A39" s="518"/>
      <c r="B39" s="516"/>
      <c r="C39" s="516"/>
      <c r="D39" s="516"/>
      <c r="E39" s="516"/>
      <c r="F39" s="517"/>
      <c r="G39" s="543"/>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352"/>
      <c r="AC39" s="1005"/>
      <c r="AD39" s="1005"/>
      <c r="AE39" s="353"/>
      <c r="AF39" s="354"/>
      <c r="AG39" s="354"/>
      <c r="AH39" s="354"/>
      <c r="AI39" s="353"/>
      <c r="AJ39" s="354"/>
      <c r="AK39" s="354"/>
      <c r="AL39" s="354"/>
      <c r="AM39" s="353"/>
      <c r="AN39" s="354"/>
      <c r="AO39" s="354"/>
      <c r="AP39" s="354"/>
      <c r="AQ39" s="112"/>
      <c r="AR39" s="113"/>
      <c r="AS39" s="113"/>
      <c r="AT39" s="114"/>
      <c r="AU39" s="354"/>
      <c r="AV39" s="354"/>
      <c r="AW39" s="354"/>
      <c r="AX39" s="369"/>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5"/>
      <c r="AC40" s="1001"/>
      <c r="AD40" s="1001"/>
      <c r="AE40" s="353"/>
      <c r="AF40" s="354"/>
      <c r="AG40" s="354"/>
      <c r="AH40" s="354"/>
      <c r="AI40" s="353"/>
      <c r="AJ40" s="354"/>
      <c r="AK40" s="354"/>
      <c r="AL40" s="354"/>
      <c r="AM40" s="353"/>
      <c r="AN40" s="354"/>
      <c r="AO40" s="354"/>
      <c r="AP40" s="354"/>
      <c r="AQ40" s="112"/>
      <c r="AR40" s="113"/>
      <c r="AS40" s="113"/>
      <c r="AT40" s="114"/>
      <c r="AU40" s="354"/>
      <c r="AV40" s="354"/>
      <c r="AW40" s="354"/>
      <c r="AX40" s="369"/>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301</v>
      </c>
      <c r="AC41" s="1031"/>
      <c r="AD41" s="1031"/>
      <c r="AE41" s="353"/>
      <c r="AF41" s="354"/>
      <c r="AG41" s="354"/>
      <c r="AH41" s="354"/>
      <c r="AI41" s="353"/>
      <c r="AJ41" s="354"/>
      <c r="AK41" s="354"/>
      <c r="AL41" s="354"/>
      <c r="AM41" s="353"/>
      <c r="AN41" s="354"/>
      <c r="AO41" s="354"/>
      <c r="AP41" s="354"/>
      <c r="AQ41" s="112"/>
      <c r="AR41" s="113"/>
      <c r="AS41" s="113"/>
      <c r="AT41" s="114"/>
      <c r="AU41" s="354"/>
      <c r="AV41" s="354"/>
      <c r="AW41" s="354"/>
      <c r="AX41" s="369"/>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472</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6"/>
      <c r="Z44" s="414"/>
      <c r="AA44" s="415"/>
      <c r="AB44" s="1010" t="s">
        <v>11</v>
      </c>
      <c r="AC44" s="1011"/>
      <c r="AD44" s="1012"/>
      <c r="AE44" s="998" t="s">
        <v>556</v>
      </c>
      <c r="AF44" s="998"/>
      <c r="AG44" s="998"/>
      <c r="AH44" s="998"/>
      <c r="AI44" s="998" t="s">
        <v>553</v>
      </c>
      <c r="AJ44" s="998"/>
      <c r="AK44" s="998"/>
      <c r="AL44" s="998"/>
      <c r="AM44" s="998" t="s">
        <v>527</v>
      </c>
      <c r="AN44" s="998"/>
      <c r="AO44" s="998"/>
      <c r="AP44" s="461"/>
      <c r="AQ44" s="177" t="s">
        <v>354</v>
      </c>
      <c r="AR44" s="170"/>
      <c r="AS44" s="170"/>
      <c r="AT44" s="171"/>
      <c r="AU44" s="375" t="s">
        <v>253</v>
      </c>
      <c r="AV44" s="375"/>
      <c r="AW44" s="375"/>
      <c r="AX44" s="376"/>
    </row>
    <row r="45" spans="1:50" ht="18.75"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1007"/>
      <c r="Z45" s="1008"/>
      <c r="AA45" s="1009"/>
      <c r="AB45" s="1013"/>
      <c r="AC45" s="1014"/>
      <c r="AD45" s="1015"/>
      <c r="AE45" s="378"/>
      <c r="AF45" s="378"/>
      <c r="AG45" s="378"/>
      <c r="AH45" s="378"/>
      <c r="AI45" s="378"/>
      <c r="AJ45" s="378"/>
      <c r="AK45" s="378"/>
      <c r="AL45" s="378"/>
      <c r="AM45" s="378"/>
      <c r="AN45" s="378"/>
      <c r="AO45" s="378"/>
      <c r="AP45" s="333"/>
      <c r="AQ45" s="271"/>
      <c r="AR45" s="272"/>
      <c r="AS45" s="138" t="s">
        <v>355</v>
      </c>
      <c r="AT45" s="173"/>
      <c r="AU45" s="272"/>
      <c r="AV45" s="272"/>
      <c r="AW45" s="381" t="s">
        <v>300</v>
      </c>
      <c r="AX45" s="382"/>
    </row>
    <row r="46" spans="1:50" ht="22.5" customHeight="1" x14ac:dyDescent="0.15">
      <c r="A46" s="518"/>
      <c r="B46" s="516"/>
      <c r="C46" s="516"/>
      <c r="D46" s="516"/>
      <c r="E46" s="516"/>
      <c r="F46" s="517"/>
      <c r="G46" s="543"/>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352"/>
      <c r="AC46" s="1005"/>
      <c r="AD46" s="1005"/>
      <c r="AE46" s="353"/>
      <c r="AF46" s="354"/>
      <c r="AG46" s="354"/>
      <c r="AH46" s="354"/>
      <c r="AI46" s="353"/>
      <c r="AJ46" s="354"/>
      <c r="AK46" s="354"/>
      <c r="AL46" s="354"/>
      <c r="AM46" s="353"/>
      <c r="AN46" s="354"/>
      <c r="AO46" s="354"/>
      <c r="AP46" s="354"/>
      <c r="AQ46" s="112"/>
      <c r="AR46" s="113"/>
      <c r="AS46" s="113"/>
      <c r="AT46" s="114"/>
      <c r="AU46" s="354"/>
      <c r="AV46" s="354"/>
      <c r="AW46" s="354"/>
      <c r="AX46" s="369"/>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5"/>
      <c r="AC47" s="1001"/>
      <c r="AD47" s="1001"/>
      <c r="AE47" s="353"/>
      <c r="AF47" s="354"/>
      <c r="AG47" s="354"/>
      <c r="AH47" s="354"/>
      <c r="AI47" s="353"/>
      <c r="AJ47" s="354"/>
      <c r="AK47" s="354"/>
      <c r="AL47" s="354"/>
      <c r="AM47" s="353"/>
      <c r="AN47" s="354"/>
      <c r="AO47" s="354"/>
      <c r="AP47" s="354"/>
      <c r="AQ47" s="112"/>
      <c r="AR47" s="113"/>
      <c r="AS47" s="113"/>
      <c r="AT47" s="114"/>
      <c r="AU47" s="354"/>
      <c r="AV47" s="354"/>
      <c r="AW47" s="354"/>
      <c r="AX47" s="369"/>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301</v>
      </c>
      <c r="AC48" s="1031"/>
      <c r="AD48" s="1031"/>
      <c r="AE48" s="353"/>
      <c r="AF48" s="354"/>
      <c r="AG48" s="354"/>
      <c r="AH48" s="354"/>
      <c r="AI48" s="353"/>
      <c r="AJ48" s="354"/>
      <c r="AK48" s="354"/>
      <c r="AL48" s="354"/>
      <c r="AM48" s="353"/>
      <c r="AN48" s="354"/>
      <c r="AO48" s="354"/>
      <c r="AP48" s="354"/>
      <c r="AQ48" s="112"/>
      <c r="AR48" s="113"/>
      <c r="AS48" s="113"/>
      <c r="AT48" s="114"/>
      <c r="AU48" s="354"/>
      <c r="AV48" s="354"/>
      <c r="AW48" s="354"/>
      <c r="AX48" s="369"/>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472</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6"/>
      <c r="Z51" s="414"/>
      <c r="AA51" s="415"/>
      <c r="AB51" s="461" t="s">
        <v>11</v>
      </c>
      <c r="AC51" s="1011"/>
      <c r="AD51" s="1012"/>
      <c r="AE51" s="998" t="s">
        <v>556</v>
      </c>
      <c r="AF51" s="998"/>
      <c r="AG51" s="998"/>
      <c r="AH51" s="998"/>
      <c r="AI51" s="998" t="s">
        <v>553</v>
      </c>
      <c r="AJ51" s="998"/>
      <c r="AK51" s="998"/>
      <c r="AL51" s="998"/>
      <c r="AM51" s="998" t="s">
        <v>527</v>
      </c>
      <c r="AN51" s="998"/>
      <c r="AO51" s="998"/>
      <c r="AP51" s="461"/>
      <c r="AQ51" s="177" t="s">
        <v>354</v>
      </c>
      <c r="AR51" s="170"/>
      <c r="AS51" s="170"/>
      <c r="AT51" s="171"/>
      <c r="AU51" s="375" t="s">
        <v>253</v>
      </c>
      <c r="AV51" s="375"/>
      <c r="AW51" s="375"/>
      <c r="AX51" s="376"/>
    </row>
    <row r="52" spans="1:50" ht="18.75"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1007"/>
      <c r="Z52" s="1008"/>
      <c r="AA52" s="1009"/>
      <c r="AB52" s="1013"/>
      <c r="AC52" s="1014"/>
      <c r="AD52" s="1015"/>
      <c r="AE52" s="378"/>
      <c r="AF52" s="378"/>
      <c r="AG52" s="378"/>
      <c r="AH52" s="378"/>
      <c r="AI52" s="378"/>
      <c r="AJ52" s="378"/>
      <c r="AK52" s="378"/>
      <c r="AL52" s="378"/>
      <c r="AM52" s="378"/>
      <c r="AN52" s="378"/>
      <c r="AO52" s="378"/>
      <c r="AP52" s="333"/>
      <c r="AQ52" s="271"/>
      <c r="AR52" s="272"/>
      <c r="AS52" s="138" t="s">
        <v>355</v>
      </c>
      <c r="AT52" s="173"/>
      <c r="AU52" s="272"/>
      <c r="AV52" s="272"/>
      <c r="AW52" s="381" t="s">
        <v>300</v>
      </c>
      <c r="AX52" s="382"/>
    </row>
    <row r="53" spans="1:50" ht="22.5" customHeight="1" x14ac:dyDescent="0.15">
      <c r="A53" s="518"/>
      <c r="B53" s="516"/>
      <c r="C53" s="516"/>
      <c r="D53" s="516"/>
      <c r="E53" s="516"/>
      <c r="F53" s="517"/>
      <c r="G53" s="543"/>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352"/>
      <c r="AC53" s="1005"/>
      <c r="AD53" s="1005"/>
      <c r="AE53" s="353"/>
      <c r="AF53" s="354"/>
      <c r="AG53" s="354"/>
      <c r="AH53" s="354"/>
      <c r="AI53" s="353"/>
      <c r="AJ53" s="354"/>
      <c r="AK53" s="354"/>
      <c r="AL53" s="354"/>
      <c r="AM53" s="353"/>
      <c r="AN53" s="354"/>
      <c r="AO53" s="354"/>
      <c r="AP53" s="354"/>
      <c r="AQ53" s="112"/>
      <c r="AR53" s="113"/>
      <c r="AS53" s="113"/>
      <c r="AT53" s="114"/>
      <c r="AU53" s="354"/>
      <c r="AV53" s="354"/>
      <c r="AW53" s="354"/>
      <c r="AX53" s="369"/>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5"/>
      <c r="AC54" s="1001"/>
      <c r="AD54" s="1001"/>
      <c r="AE54" s="353"/>
      <c r="AF54" s="354"/>
      <c r="AG54" s="354"/>
      <c r="AH54" s="354"/>
      <c r="AI54" s="353"/>
      <c r="AJ54" s="354"/>
      <c r="AK54" s="354"/>
      <c r="AL54" s="354"/>
      <c r="AM54" s="353"/>
      <c r="AN54" s="354"/>
      <c r="AO54" s="354"/>
      <c r="AP54" s="354"/>
      <c r="AQ54" s="112"/>
      <c r="AR54" s="113"/>
      <c r="AS54" s="113"/>
      <c r="AT54" s="114"/>
      <c r="AU54" s="354"/>
      <c r="AV54" s="354"/>
      <c r="AW54" s="354"/>
      <c r="AX54" s="369"/>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301</v>
      </c>
      <c r="AC55" s="1031"/>
      <c r="AD55" s="1031"/>
      <c r="AE55" s="353"/>
      <c r="AF55" s="354"/>
      <c r="AG55" s="354"/>
      <c r="AH55" s="354"/>
      <c r="AI55" s="353"/>
      <c r="AJ55" s="354"/>
      <c r="AK55" s="354"/>
      <c r="AL55" s="354"/>
      <c r="AM55" s="353"/>
      <c r="AN55" s="354"/>
      <c r="AO55" s="354"/>
      <c r="AP55" s="354"/>
      <c r="AQ55" s="112"/>
      <c r="AR55" s="113"/>
      <c r="AS55" s="113"/>
      <c r="AT55" s="114"/>
      <c r="AU55" s="354"/>
      <c r="AV55" s="354"/>
      <c r="AW55" s="354"/>
      <c r="AX55" s="369"/>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472</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6"/>
      <c r="Z58" s="414"/>
      <c r="AA58" s="415"/>
      <c r="AB58" s="1010" t="s">
        <v>11</v>
      </c>
      <c r="AC58" s="1011"/>
      <c r="AD58" s="1012"/>
      <c r="AE58" s="998" t="s">
        <v>556</v>
      </c>
      <c r="AF58" s="998"/>
      <c r="AG58" s="998"/>
      <c r="AH58" s="998"/>
      <c r="AI58" s="998" t="s">
        <v>553</v>
      </c>
      <c r="AJ58" s="998"/>
      <c r="AK58" s="998"/>
      <c r="AL58" s="998"/>
      <c r="AM58" s="998" t="s">
        <v>527</v>
      </c>
      <c r="AN58" s="998"/>
      <c r="AO58" s="998"/>
      <c r="AP58" s="461"/>
      <c r="AQ58" s="177" t="s">
        <v>354</v>
      </c>
      <c r="AR58" s="170"/>
      <c r="AS58" s="170"/>
      <c r="AT58" s="171"/>
      <c r="AU58" s="375" t="s">
        <v>253</v>
      </c>
      <c r="AV58" s="375"/>
      <c r="AW58" s="375"/>
      <c r="AX58" s="376"/>
    </row>
    <row r="59" spans="1:50" ht="18.75"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1007"/>
      <c r="Z59" s="1008"/>
      <c r="AA59" s="1009"/>
      <c r="AB59" s="1013"/>
      <c r="AC59" s="1014"/>
      <c r="AD59" s="1015"/>
      <c r="AE59" s="378"/>
      <c r="AF59" s="378"/>
      <c r="AG59" s="378"/>
      <c r="AH59" s="378"/>
      <c r="AI59" s="378"/>
      <c r="AJ59" s="378"/>
      <c r="AK59" s="378"/>
      <c r="AL59" s="378"/>
      <c r="AM59" s="378"/>
      <c r="AN59" s="378"/>
      <c r="AO59" s="378"/>
      <c r="AP59" s="333"/>
      <c r="AQ59" s="271"/>
      <c r="AR59" s="272"/>
      <c r="AS59" s="138" t="s">
        <v>355</v>
      </c>
      <c r="AT59" s="173"/>
      <c r="AU59" s="272"/>
      <c r="AV59" s="272"/>
      <c r="AW59" s="381" t="s">
        <v>300</v>
      </c>
      <c r="AX59" s="382"/>
    </row>
    <row r="60" spans="1:50" ht="22.5" customHeight="1" x14ac:dyDescent="0.15">
      <c r="A60" s="518"/>
      <c r="B60" s="516"/>
      <c r="C60" s="516"/>
      <c r="D60" s="516"/>
      <c r="E60" s="516"/>
      <c r="F60" s="517"/>
      <c r="G60" s="543"/>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352"/>
      <c r="AC60" s="1005"/>
      <c r="AD60" s="1005"/>
      <c r="AE60" s="353"/>
      <c r="AF60" s="354"/>
      <c r="AG60" s="354"/>
      <c r="AH60" s="354"/>
      <c r="AI60" s="353"/>
      <c r="AJ60" s="354"/>
      <c r="AK60" s="354"/>
      <c r="AL60" s="354"/>
      <c r="AM60" s="353"/>
      <c r="AN60" s="354"/>
      <c r="AO60" s="354"/>
      <c r="AP60" s="354"/>
      <c r="AQ60" s="112"/>
      <c r="AR60" s="113"/>
      <c r="AS60" s="113"/>
      <c r="AT60" s="114"/>
      <c r="AU60" s="354"/>
      <c r="AV60" s="354"/>
      <c r="AW60" s="354"/>
      <c r="AX60" s="369"/>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5"/>
      <c r="AC61" s="1001"/>
      <c r="AD61" s="1001"/>
      <c r="AE61" s="353"/>
      <c r="AF61" s="354"/>
      <c r="AG61" s="354"/>
      <c r="AH61" s="354"/>
      <c r="AI61" s="353"/>
      <c r="AJ61" s="354"/>
      <c r="AK61" s="354"/>
      <c r="AL61" s="354"/>
      <c r="AM61" s="353"/>
      <c r="AN61" s="354"/>
      <c r="AO61" s="354"/>
      <c r="AP61" s="354"/>
      <c r="AQ61" s="112"/>
      <c r="AR61" s="113"/>
      <c r="AS61" s="113"/>
      <c r="AT61" s="114"/>
      <c r="AU61" s="354"/>
      <c r="AV61" s="354"/>
      <c r="AW61" s="354"/>
      <c r="AX61" s="369"/>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301</v>
      </c>
      <c r="AC62" s="1031"/>
      <c r="AD62" s="1031"/>
      <c r="AE62" s="353"/>
      <c r="AF62" s="354"/>
      <c r="AG62" s="354"/>
      <c r="AH62" s="354"/>
      <c r="AI62" s="353"/>
      <c r="AJ62" s="354"/>
      <c r="AK62" s="354"/>
      <c r="AL62" s="354"/>
      <c r="AM62" s="353"/>
      <c r="AN62" s="354"/>
      <c r="AO62" s="354"/>
      <c r="AP62" s="354"/>
      <c r="AQ62" s="112"/>
      <c r="AR62" s="113"/>
      <c r="AS62" s="113"/>
      <c r="AT62" s="114"/>
      <c r="AU62" s="354"/>
      <c r="AV62" s="354"/>
      <c r="AW62" s="354"/>
      <c r="AX62" s="369"/>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472</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6"/>
      <c r="Z65" s="414"/>
      <c r="AA65" s="415"/>
      <c r="AB65" s="1010" t="s">
        <v>11</v>
      </c>
      <c r="AC65" s="1011"/>
      <c r="AD65" s="1012"/>
      <c r="AE65" s="998" t="s">
        <v>556</v>
      </c>
      <c r="AF65" s="998"/>
      <c r="AG65" s="998"/>
      <c r="AH65" s="998"/>
      <c r="AI65" s="998" t="s">
        <v>553</v>
      </c>
      <c r="AJ65" s="998"/>
      <c r="AK65" s="998"/>
      <c r="AL65" s="998"/>
      <c r="AM65" s="998" t="s">
        <v>527</v>
      </c>
      <c r="AN65" s="998"/>
      <c r="AO65" s="998"/>
      <c r="AP65" s="461"/>
      <c r="AQ65" s="177" t="s">
        <v>354</v>
      </c>
      <c r="AR65" s="170"/>
      <c r="AS65" s="170"/>
      <c r="AT65" s="171"/>
      <c r="AU65" s="375" t="s">
        <v>253</v>
      </c>
      <c r="AV65" s="375"/>
      <c r="AW65" s="375"/>
      <c r="AX65" s="376"/>
    </row>
    <row r="66" spans="1:50" ht="18.75" customHeight="1" x14ac:dyDescent="0.15">
      <c r="A66" s="515"/>
      <c r="B66" s="516"/>
      <c r="C66" s="516"/>
      <c r="D66" s="516"/>
      <c r="E66" s="516"/>
      <c r="F66" s="517"/>
      <c r="G66" s="569"/>
      <c r="H66" s="381"/>
      <c r="I66" s="381"/>
      <c r="J66" s="381"/>
      <c r="K66" s="381"/>
      <c r="L66" s="381"/>
      <c r="M66" s="381"/>
      <c r="N66" s="381"/>
      <c r="O66" s="570"/>
      <c r="P66" s="582"/>
      <c r="Q66" s="381"/>
      <c r="R66" s="381"/>
      <c r="S66" s="381"/>
      <c r="T66" s="381"/>
      <c r="U66" s="381"/>
      <c r="V66" s="381"/>
      <c r="W66" s="381"/>
      <c r="X66" s="570"/>
      <c r="Y66" s="1007"/>
      <c r="Z66" s="1008"/>
      <c r="AA66" s="1009"/>
      <c r="AB66" s="1013"/>
      <c r="AC66" s="1014"/>
      <c r="AD66" s="1015"/>
      <c r="AE66" s="378"/>
      <c r="AF66" s="378"/>
      <c r="AG66" s="378"/>
      <c r="AH66" s="378"/>
      <c r="AI66" s="378"/>
      <c r="AJ66" s="378"/>
      <c r="AK66" s="378"/>
      <c r="AL66" s="378"/>
      <c r="AM66" s="378"/>
      <c r="AN66" s="378"/>
      <c r="AO66" s="378"/>
      <c r="AP66" s="333"/>
      <c r="AQ66" s="271"/>
      <c r="AR66" s="272"/>
      <c r="AS66" s="138" t="s">
        <v>355</v>
      </c>
      <c r="AT66" s="173"/>
      <c r="AU66" s="272"/>
      <c r="AV66" s="272"/>
      <c r="AW66" s="381" t="s">
        <v>300</v>
      </c>
      <c r="AX66" s="382"/>
    </row>
    <row r="67" spans="1:50" ht="22.5" customHeight="1" x14ac:dyDescent="0.15">
      <c r="A67" s="518"/>
      <c r="B67" s="516"/>
      <c r="C67" s="516"/>
      <c r="D67" s="516"/>
      <c r="E67" s="516"/>
      <c r="F67" s="517"/>
      <c r="G67" s="543"/>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352"/>
      <c r="AC67" s="1005"/>
      <c r="AD67" s="1005"/>
      <c r="AE67" s="353"/>
      <c r="AF67" s="354"/>
      <c r="AG67" s="354"/>
      <c r="AH67" s="354"/>
      <c r="AI67" s="353"/>
      <c r="AJ67" s="354"/>
      <c r="AK67" s="354"/>
      <c r="AL67" s="354"/>
      <c r="AM67" s="353"/>
      <c r="AN67" s="354"/>
      <c r="AO67" s="354"/>
      <c r="AP67" s="354"/>
      <c r="AQ67" s="112"/>
      <c r="AR67" s="113"/>
      <c r="AS67" s="113"/>
      <c r="AT67" s="114"/>
      <c r="AU67" s="354"/>
      <c r="AV67" s="354"/>
      <c r="AW67" s="354"/>
      <c r="AX67" s="369"/>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5"/>
      <c r="AC68" s="1001"/>
      <c r="AD68" s="1001"/>
      <c r="AE68" s="353"/>
      <c r="AF68" s="354"/>
      <c r="AG68" s="354"/>
      <c r="AH68" s="354"/>
      <c r="AI68" s="353"/>
      <c r="AJ68" s="354"/>
      <c r="AK68" s="354"/>
      <c r="AL68" s="354"/>
      <c r="AM68" s="353"/>
      <c r="AN68" s="354"/>
      <c r="AO68" s="354"/>
      <c r="AP68" s="354"/>
      <c r="AQ68" s="112"/>
      <c r="AR68" s="113"/>
      <c r="AS68" s="113"/>
      <c r="AT68" s="114"/>
      <c r="AU68" s="354"/>
      <c r="AV68" s="354"/>
      <c r="AW68" s="354"/>
      <c r="AX68" s="369"/>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500" t="s">
        <v>301</v>
      </c>
      <c r="AC69" s="428"/>
      <c r="AD69" s="428"/>
      <c r="AE69" s="353"/>
      <c r="AF69" s="354"/>
      <c r="AG69" s="354"/>
      <c r="AH69" s="354"/>
      <c r="AI69" s="353"/>
      <c r="AJ69" s="354"/>
      <c r="AK69" s="354"/>
      <c r="AL69" s="354"/>
      <c r="AM69" s="353"/>
      <c r="AN69" s="354"/>
      <c r="AO69" s="354"/>
      <c r="AP69" s="354"/>
      <c r="AQ69" s="112"/>
      <c r="AR69" s="113"/>
      <c r="AS69" s="113"/>
      <c r="AT69" s="114"/>
      <c r="AU69" s="354"/>
      <c r="AV69" s="354"/>
      <c r="AW69" s="354"/>
      <c r="AX69" s="369"/>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58">
        <v>1</v>
      </c>
      <c r="B4" s="105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58">
        <v>1</v>
      </c>
      <c r="B37" s="105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58">
        <v>1</v>
      </c>
      <c r="B70" s="105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2019-08-15T08:21:15Z</cp:lastPrinted>
  <dcterms:created xsi:type="dcterms:W3CDTF">2012-03-13T00:50:25Z</dcterms:created>
  <dcterms:modified xsi:type="dcterms:W3CDTF">2019-08-23T07:29:59Z</dcterms:modified>
</cp:coreProperties>
</file>