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<sst xmlns="http://schemas.openxmlformats.org/spreadsheetml/2006/main" count="2929" uniqueCount="665">
  <si>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</si>
  <si>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</si>
  <si>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</si>
  <si>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</si>
  <si>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</si>
  <si>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</si>
  <si>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</si>
  <si>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</si>
  <si>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</si>
  <si>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</si>
  <si>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</si>
  <si>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</si>
  <si>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</si>
  <si>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</si>
  <si>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</si>
  <si>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</si>
  <si>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</si>
  <si>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</si>
  <si>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</si>
  <si>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</si>
  <si>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</si>
  <si>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</si>
  <si>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</si>
  <si>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</si>
  <si>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</si>
  <si>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</si>
  <si>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</si>
  <si>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</si>
  <si>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</si>
  <si>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</si>
  <si>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</si>
  <si>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</si>
  <si>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</si>
  <si>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</si>
  <si>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</si>
  <si>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</si>
  <si>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</si>
  <si>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</si>
  <si>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</si>
  <si>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</si>
  <si>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</si>
  <si>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</si>
  <si>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</si>
  <si>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</si>
  <si>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</si>
  <si>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</si>
  <si>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</si>
  <si>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</si>
  <si>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</si>
  <si>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</si>
  <si>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</si>
  <si>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</si>
  <si>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</si>
  <si>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</si>
  <si>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</si>
  <si>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</si>
  <si>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</si>
  <si>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</si>
  <si>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</si>
  <si>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</si>
  <si>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</si>
  <si>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</si>
  <si>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</si>
  <si>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</si>
  <si>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</si>
  <si>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</si>
  <si>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</si>
  <si>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</si>
  <si>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</si>
  <si>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</si>
  <si>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</si>
  <si>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</si>
  <si>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</si>
  <si>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</si>
  <si>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</si>
  <si>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</si>
  <si>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</si>
  <si>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</si>
  <si>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</si>
  <si>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</si>
  <si>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</si>
  <si>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</si>
  <si>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</si>
  <si>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</si>
  <si>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</si>
  <si>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</si>
  <si>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</si>
  <si>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</si>
  <si>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</si>
  <si>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</si>
  <si>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</si>
  <si>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</si>
  <si>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</si>
  <si>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</si>
  <si>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</si>
  <si>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</si>
  <si>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</si>
  <si>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</si>
  <si>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</si>
  <si>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</si>
  <si>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</si>
  <si>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</si>
  <si>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</si>
  <si>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</si>
  <si>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</si>
  <si>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</si>
  <si>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</si>
  <si>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</si>
  <si>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</si>
  <si>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</si>
  <si>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</si>
  <si>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</si>
  <si>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</si>
  <si>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</si>
  <si>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</si>
  <si>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</si>
  <si>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</si>
  <si>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</si>
  <si>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</si>
  <si>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</si>
  <si>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</si>
  <si>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</si>
  <si>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</si>
  <si>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</si>
  <si>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</si>
  <si>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</si>
  <si>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</si>
  <si>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</si>
  <si>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</si>
  <si>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</si>
  <si>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</si>
  <si>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</si>
  <si>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</si>
  <si>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</si>
  <si>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</si>
  <si>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</si>
  <si>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</si>
  <si>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</si>
  <si>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</si>
  <si>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</si>
  <si>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</si>
  <si>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</si>
  <si>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</si>
  <si>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</si>
  <si>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</si>
  <si>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</si>
  <si>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</si>
  <si>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</si>
  <si>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</si>
  <si>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</si>
  <si>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</si>
  <si>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</si>
  <si>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</si>
  <si>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</si>
  <si>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</si>
  <si>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</si>
  <si>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</si>
  <si>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</si>
  <si>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</si>
  <si>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</si>
  <si>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</si>
  <si>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</si>
  <si>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</si>
  <si>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</si>
  <si>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</si>
  <si>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</si>
  <si>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</si>
  <si>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</si>
  <si>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</si>
  <si>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</si>
  <si>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</si>
  <si>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</si>
  <si>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</si>
  <si>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</si>
  <si>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</si>
  <si>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</si>
  <si>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</si>
  <si>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</si>
  <si>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</si>
  <si>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</si>
  <si>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</si>
  <si>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</si>
  <si>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</si>
  <si>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</si>
  <si>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</si>
  <si>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</si>
  <si>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</si>
  <si>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</si>
  <si>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</si>
  <si>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</si>
  <si>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</si>
  <si>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</si>
  <si>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</si>
  <si>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</si>
  <si>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</si>
  <si>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</si>
  <si>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</si>
  <si>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</si>
  <si>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</si>
  <si>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</si>
  <si>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</si>
  <si>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</si>
  <si>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</si>
  <si>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</si>
  <si>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</si>
  <si>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</si>
  <si>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</si>
  <si>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</si>
  <si>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</si>
  <si>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</si>
  <si>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</si>
  <si>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</si>
  <si>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</si>
  <si>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</si>
  <si>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</si>
  <si>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</si>
  <si>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</si>
  <si>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</si>
  <si>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</si>
  <si>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</si>
  <si>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</si>
  <si>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</si>
  <si>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</si>
  <si>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</si>
  <si>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</si>
  <si>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</si>
  <si>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</si>
  <si>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</si>
  <si>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</si>
  <si>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</si>
  <si>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</si>
  <si>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</si>
  <si>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</si>
  <si>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</si>
  <si>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</si>
  <si>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</si>
  <si>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</si>
  <si>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</si>
  <si>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</si>
  <si>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</si>
  <si>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</si>
  <si>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</si>
  <si>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</si>
  <si>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</si>
  <si>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</si>
  <si>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</si>
  <si>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</si>
  <si>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</si>
  <si>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</si>
  <si>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</si>
  <si>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</si>
  <si>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</si>
  <si>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</si>
  <si>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</si>
  <si>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</si>
  <si>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</si>
  <si>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</si>
  <si>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</si>
  <si>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</si>
  <si>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</si>
  <si>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</si>
  <si>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</si>
  <si>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</si>
  <si>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</si>
  <si>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</si>
  <si>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</si>
  <si>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</si>
  <si>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</si>
  <si>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</si>
  <si>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</si>
  <si>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</si>
  <si>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</si>
  <si>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</si>
  <si>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</si>
  <si>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</si>
  <si>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</si>
  <si>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</si>
  <si>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</si>
  <si>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</si>
  <si>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</si>
  <si>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</si>
  <si>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</si>
  <si>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</si>
  <si>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</si>
  <si>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</si>
  <si>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</si>
  <si>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</si>
  <si>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</si>
  <si>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</si>
  <si>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</si>
  <si>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</si>
  <si>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</si>
  <si>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</si>
  <si>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</si>
  <si>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</si>
  <si>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</si>
  <si>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</si>
  <si>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</si>
  <si>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</si>
  <si>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</si>
  <si>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</si>
  <si>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</si>
  <si>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</si>
  <si>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</si>
  <si>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</si>
  <si>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</si>
  <si>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</si>
  <si>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</si>
  <si>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</si>
  <si>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</si>
  <si>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</si>
  <si>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</si>
  <si>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</si>
  <si>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</si>
  <si>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</si>
  <si>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</si>
  <si>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</si>
  <si>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</si>
  <si>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</si>
  <si>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</si>
  <si>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</si>
  <si>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</si>
  <si>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</si>
  <si>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</si>
  <si>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</si>
  <si>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</si>
  <si>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</si>
  <si>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</si>
  <si>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</si>
  <si>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</si>
  <si>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</si>
  <si>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</si>
  <si>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</si>
  <si>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</si>
  <si>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</si>
  <si>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</si>
  <si>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</si>
  <si>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</si>
  <si>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</si>
  <si>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</si>
  <si>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</si>
  <si>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</si>
  <si>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</si>
  <si>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</si>
  <si>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</si>
  <si>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</si>
  <si>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</si>
  <si>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</si>
  <si>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</si>
  <si>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</si>
  <si>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</si>
  <si>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</si>
  <si>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</si>
  <si>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</si>
  <si>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</si>
  <si>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</si>
  <si>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</si>
  <si>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</si>
  <si>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</si>
  <si>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</si>
  <si>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</si>
  <si>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</si>
  <si>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</si>
  <si>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</si>
  <si>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</si>
  <si>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</si>
  <si>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</si>
  <si>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</si>
  <si>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</si>
  <si>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</si>
  <si>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</si>
  <si>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</si>
  <si>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</si>
  <si>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</si>
  <si>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</si>
  <si>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</si>
  <si>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</si>
  <si>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</si>
  <si>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</si>
  <si>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</si>
  <si>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</si>
  <si>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</si>
  <si>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</si>
  <si>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</si>
  <si>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</si>
  <si>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</si>
  <si>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</si>
  <si>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</si>
  <si>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</si>
  <si>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</si>
  <si>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</si>
  <si>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</si>
  <si>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</si>
  <si>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</si>
  <si>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</si>
  <si>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</si>
  <si>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</si>
  <si>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</si>
  <si>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</si>
  <si>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</si>
  <si>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</si>
  <si>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</si>
  <si>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</si>
  <si>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</si>
  <si>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</si>
  <si>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</si>
  <si>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</si>
  <si>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</si>
  <si>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</si>
  <si>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</si>
  <si>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</si>
  <si>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</si>
  <si>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</si>
  <si>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</si>
  <si>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</si>
  <si>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</si>
  <si>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</si>
  <si>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</si>
  <si>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</si>
  <si>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</si>
  <si>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</si>
  <si>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</si>
  <si>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</si>
  <si>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</si>
  <si>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</si>
  <si>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</si>
  <si>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</si>
  <si>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</si>
  <si>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</si>
  <si>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</si>
  <si>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</si>
  <si>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</si>
  <si>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</si>
  <si>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</si>
  <si>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</si>
  <si>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</si>
  <si>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</si>
  <si>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</si>
  <si>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</si>
  <si>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</si>
  <si>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</si>
  <si>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</si>
  <si>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</si>
  <si>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</si>
  <si>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</si>
  <si>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</si>
  <si>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</si>
  <si>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</si>
  <si>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</si>
  <si>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</si>
  <si>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</si>
  <si>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</si>
  <si>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</si>
  <si>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</si>
  <si>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</si>
  <si>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</si>
  <si>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</si>
  <si>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</si>
  <si>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</si>
  <si>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</si>
  <si>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</si>
  <si>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</si>
  <si>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</si>
  <si>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</si>
  <si>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</si>
  <si>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</si>
  <si>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</si>
  <si>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</si>
  <si>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</si>
  <si>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</si>
  <si>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</si>
  <si>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</si>
  <si>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</si>
  <si>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</si>
  <si>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</si>
  <si>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</si>
  <si>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</si>
  <si>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</si>
  <si>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</si>
  <si>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</si>
  <si>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</si>
  <si>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</si>
  <si>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</si>
  <si>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</si>
  <si>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</si>
  <si>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</si>
  <si>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</si>
  <si>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</si>
  <si>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</si>
  <si>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</si>
  <si>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</si>
  <si>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</si>
  <si>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</si>
  <si>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</si>
  <si>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</si>
  <si>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</si>
  <si>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</si>
  <si>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</si>
  <si>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</si>
  <si>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</si>
  <si>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</si>
  <si>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</si>
  <si>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</si>
  <si>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</si>
  <si>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</si>
  <si>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</si>
  <si>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</si>
  <si>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</si>
  <si>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</si>
  <si>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</si>
  <si>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</si>
  <si>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</si>
  <si>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</si>
  <si>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</si>
  <si>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</si>
  <si>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</si>
  <si>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</si>
  <si>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</si>
  <si>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</si>
  <si>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</si>
  <si>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</si>
  <si>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</si>
  <si>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</si>
  <si>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</si>
  <si>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</si>
  <si>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</si>
  <si>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</si>
  <si>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</si>
  <si>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</si>
  <si>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</si>
  <si>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</si>
  <si>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</si>
  <si>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</si>
  <si>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</si>
  <si>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</si>
  <si>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</si>
  <si>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</si>
  <si>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</si>
  <si>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</si>
  <si>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</si>
  <si>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</si>
  <si>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</si>
  <si>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</si>
  <si>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</si>
  <si>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</si>
  <si>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</si>
  <si>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</si>
  <si>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</si>
  <si>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</si>
  <si>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</si>
  <si>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</si>
  <si>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</si>
  <si>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</si>
  <si>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</si>
  <si>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</si>
  <si>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</si>
  <si>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</si>
  <si>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</si>
  <si>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</si>
  <si>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</si>
  <si>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</si>
  <si>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</si>
  <si>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</si>
  <si>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</si>
  <si>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</si>
  <si>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</si>
  <si>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</si>
  <si>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</si>
  <si>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</si>
  <si>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</si>
  <si>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</si>
  <si>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国立社会保障・人口問題研究所</t>
    <phoneticPr fontId="5"/>
  </si>
  <si>
    <t>総務課</t>
    <phoneticPr fontId="5"/>
  </si>
  <si>
    <t>結城　勝彦</t>
    <rPh sb="0" eb="2">
      <t>ユウキ</t>
    </rPh>
    <rPh sb="3" eb="5">
      <t>カツヒコ</t>
    </rPh>
    <phoneticPr fontId="5"/>
  </si>
  <si>
    <t>○</t>
  </si>
  <si>
    <t>-</t>
  </si>
  <si>
    <t>社会保障・人口問題基本調査（事業番号864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5"/>
  </si>
  <si>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5"/>
  </si>
  <si>
    <t>外部委員により構成される当研究所の平成３０年度の研究評価委員会において、総合評点３．５点以上を得ること。（社会保障・人口問題基本調査分）</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</si>
  <si>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</si>
  <si>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</si>
  <si>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</si>
  <si>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調査・分析結果の公表</t>
    <phoneticPr fontId="5"/>
  </si>
  <si>
    <t>件</t>
    <rPh sb="0" eb="1">
      <t>ケン</t>
    </rPh>
    <phoneticPr fontId="5"/>
  </si>
  <si>
    <t>執行額／結果の公表回数　　　　　　　　　　　　　　　</t>
    <phoneticPr fontId="5"/>
  </si>
  <si>
    <t>　　　X/Y</t>
  </si>
  <si>
    <t>百万円</t>
    <phoneticPr fontId="5"/>
  </si>
  <si>
    <t>1.4百万円
／1回</t>
  </si>
  <si>
    <t>1.5百万円
／1回</t>
  </si>
  <si>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</si>
  <si>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</si>
  <si>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</si>
  <si>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</si>
  <si>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</si>
  <si>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</si>
  <si>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</si>
  <si>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</si>
  <si>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</si>
  <si>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</si>
  <si>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</si>
  <si>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調査を企画設計した研究者が自ら調査結果を分析すること
が、最も効果的であり、かつ信頼性も高いと言える。</t>
    <phoneticPr fontId="5"/>
  </si>
  <si>
    <t>活動実績は見込みに見合ったものである。</t>
    <phoneticPr fontId="5"/>
  </si>
  <si>
    <t>調査結果は各種政策の基礎資料として活用されている。</t>
    <phoneticPr fontId="5"/>
  </si>
  <si>
    <t>研究調査経費（社会保障・人口問題基本調査）</t>
    <phoneticPr fontId="5"/>
  </si>
  <si>
    <t>研究調査経費（社会保障・人口問題基本調査による分析モデル開発）</t>
    <phoneticPr fontId="5"/>
  </si>
  <si>
    <t>本事業は、社会保障・人口問題基本調査（事業番号864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5"/>
  </si>
  <si>
    <t>611</t>
    <phoneticPr fontId="5"/>
  </si>
  <si>
    <t>876</t>
    <phoneticPr fontId="5"/>
  </si>
  <si>
    <t>559</t>
    <phoneticPr fontId="5"/>
  </si>
  <si>
    <t>886</t>
    <phoneticPr fontId="5"/>
  </si>
  <si>
    <t>492</t>
    <phoneticPr fontId="5"/>
  </si>
  <si>
    <t>855</t>
    <phoneticPr fontId="5"/>
  </si>
  <si>
    <t>858</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</si>
  <si>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</si>
  <si>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</si>
  <si>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</si>
  <si>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</si>
  <si>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</si>
  <si>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</si>
  <si>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</si>
  <si>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1.４百万円
／1回</t>
  </si>
  <si>
    <t>1.４百万円
／1回</t>
    <phoneticPr fontId="5"/>
  </si>
  <si>
    <t>-</t>
    <phoneticPr fontId="5"/>
  </si>
  <si>
    <t>調査地区の調査協力機関、調査員及び調査対象者に対して、研究所研究員が現地に出向き聞き取り調査を実施し、その結果を踏まえた分析を実施する。
本事業は、事業番号864の調査について、さらに踏み込んだ事後調査を行うものであり、調査結果の充実に資するもの。</t>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</si>
  <si>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5"/>
  </si>
  <si>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</si>
  <si>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</si>
  <si>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【その他】</t>
    <rPh sb="3" eb="4">
      <t>タ</t>
    </rPh>
    <phoneticPr fontId="5"/>
  </si>
  <si>
    <t>【随意契約（少額）】</t>
    <rPh sb="1" eb="3">
      <t>ズイイ</t>
    </rPh>
    <rPh sb="3" eb="5">
      <t>ケイヤク</t>
    </rPh>
    <rPh sb="6" eb="8">
      <t>ショウガク</t>
    </rPh>
    <phoneticPr fontId="5"/>
  </si>
  <si>
    <t>事務費</t>
    <rPh sb="0" eb="3">
      <t>ジムヒ</t>
    </rPh>
    <phoneticPr fontId="5"/>
  </si>
  <si>
    <t>Ａ</t>
    <phoneticPr fontId="5"/>
  </si>
  <si>
    <t>　</t>
    <phoneticPr fontId="5"/>
  </si>
  <si>
    <t>　　　１百万円</t>
    <rPh sb="4" eb="6">
      <t>ヒャクマン</t>
    </rPh>
    <rPh sb="6" eb="7">
      <t>エン</t>
    </rPh>
    <phoneticPr fontId="5"/>
  </si>
  <si>
    <t>-</t>
    <phoneticPr fontId="5"/>
  </si>
  <si>
    <t>（株）アーバン・コネクションズ</t>
    <phoneticPr fontId="5"/>
  </si>
  <si>
    <t>０．７百万円</t>
    <rPh sb="3" eb="5">
      <t>ヒャクマン</t>
    </rPh>
    <rPh sb="5" eb="6">
      <t>エン</t>
    </rPh>
    <phoneticPr fontId="5"/>
  </si>
  <si>
    <t>０．８百万円</t>
    <rPh sb="3" eb="5">
      <t>ヒャクマン</t>
    </rPh>
    <rPh sb="5" eb="6">
      <t>エン</t>
    </rPh>
    <phoneticPr fontId="5"/>
  </si>
  <si>
    <t>　　　　　　　　　　　雑役務費、消耗品費、臨時研究補助員賃金、職員旅費</t>
    <rPh sb="11" eb="12">
      <t>ザツ</t>
    </rPh>
    <rPh sb="12" eb="15">
      <t>エキムヒ</t>
    </rPh>
    <rPh sb="16" eb="19">
      <t>ショウモウヒン</t>
    </rPh>
    <rPh sb="19" eb="20">
      <t>ヒ</t>
    </rPh>
    <rPh sb="31" eb="33">
      <t>ショクイン</t>
    </rPh>
    <rPh sb="33" eb="35">
      <t>リョヒ</t>
    </rPh>
    <phoneticPr fontId="5"/>
  </si>
  <si>
    <t>　〔消耗品費、臨時研究補助員賃金、職員旅費〕</t>
    <phoneticPr fontId="5"/>
  </si>
  <si>
    <t>（株）アーバン・コネクションズ</t>
    <rPh sb="1" eb="2">
      <t>カブ</t>
    </rPh>
    <phoneticPr fontId="8"/>
  </si>
  <si>
    <t>臨時研究補助員</t>
    <rPh sb="0" eb="2">
      <t>リンジ</t>
    </rPh>
    <rPh sb="2" eb="4">
      <t>ケンキュウ</t>
    </rPh>
    <rPh sb="4" eb="7">
      <t>ホジョイン</t>
    </rPh>
    <phoneticPr fontId="5"/>
  </si>
  <si>
    <t>-</t>
    <phoneticPr fontId="5"/>
  </si>
  <si>
    <t>臨時研究補助員賃金</t>
    <rPh sb="0" eb="2">
      <t>リンジ</t>
    </rPh>
    <rPh sb="2" eb="4">
      <t>ケンキュウ</t>
    </rPh>
    <rPh sb="4" eb="7">
      <t>ホジョイン</t>
    </rPh>
    <rPh sb="7" eb="9">
      <t>チンギン</t>
    </rPh>
    <phoneticPr fontId="5"/>
  </si>
  <si>
    <t>（株）パスコ</t>
    <rPh sb="1" eb="2">
      <t>カブ</t>
    </rPh>
    <phoneticPr fontId="8"/>
  </si>
  <si>
    <t>ソフトウェア購入</t>
    <rPh sb="6" eb="8">
      <t>コウニュウ</t>
    </rPh>
    <phoneticPr fontId="5"/>
  </si>
  <si>
    <t>個人H</t>
    <rPh sb="0" eb="2">
      <t>コジン</t>
    </rPh>
    <phoneticPr fontId="5"/>
  </si>
  <si>
    <t>個人N</t>
    <rPh sb="0" eb="2">
      <t>コジン</t>
    </rPh>
    <phoneticPr fontId="5"/>
  </si>
  <si>
    <t>個人T</t>
    <rPh sb="0" eb="2">
      <t>コジン</t>
    </rPh>
    <phoneticPr fontId="5"/>
  </si>
  <si>
    <t>-</t>
    <phoneticPr fontId="5"/>
  </si>
  <si>
    <t>-</t>
    <phoneticPr fontId="5"/>
  </si>
  <si>
    <t>-</t>
    <phoneticPr fontId="5"/>
  </si>
  <si>
    <t>-</t>
    <phoneticPr fontId="5"/>
  </si>
  <si>
    <t>当初予定よりも訪問先が少なかったため、職員旅費に不用が生じたこと等による。</t>
    <rPh sb="2" eb="4">
      <t>ヨテイ</t>
    </rPh>
    <rPh sb="7" eb="10">
      <t>ホウモンサキ</t>
    </rPh>
    <rPh sb="11" eb="12">
      <t>スク</t>
    </rPh>
    <rPh sb="32" eb="33">
      <t>トウ</t>
    </rPh>
    <phoneticPr fontId="5"/>
  </si>
  <si>
    <t>　〔WEB作成〕</t>
    <rPh sb="5" eb="7">
      <t>サクセイ</t>
    </rPh>
    <phoneticPr fontId="5"/>
  </si>
  <si>
    <t>WEB作成</t>
    <rPh sb="3" eb="5">
      <t>サクセイ</t>
    </rPh>
    <phoneticPr fontId="5"/>
  </si>
  <si>
    <t>-</t>
    <phoneticPr fontId="5"/>
  </si>
  <si>
    <t>-</t>
    <phoneticPr fontId="5"/>
  </si>
  <si>
    <t>-</t>
    <phoneticPr fontId="5"/>
  </si>
  <si>
    <t>外部有識者点検対象外</t>
    <rPh sb="0" eb="10">
      <t>ガイブユウシキシャテンケンタイショウガイ</t>
    </rPh>
    <phoneticPr fontId="5"/>
  </si>
  <si>
    <t>研究調査経費（社会保障・人口問題基本調査の事後事例調査）</t>
    <phoneticPr fontId="5"/>
  </si>
  <si>
    <t>調査の事後事例を調査する事業であり、引き続き、必要な予算額を確保し、適正な執行に努めること。</t>
    <rPh sb="8" eb="10">
      <t>チョウサ</t>
    </rPh>
    <rPh sb="12" eb="14">
      <t>ジギョウ</t>
    </rPh>
    <rPh sb="18" eb="19">
      <t>ヒ</t>
    </rPh>
    <rPh sb="20" eb="21">
      <t>ツヅ</t>
    </rPh>
    <rPh sb="23" eb="25">
      <t>ヒツヨウ</t>
    </rPh>
    <rPh sb="26" eb="29">
      <t>ヨサンガク</t>
    </rPh>
    <rPh sb="30" eb="32">
      <t>カクホ</t>
    </rPh>
    <rPh sb="34" eb="36">
      <t>テキセイ</t>
    </rPh>
    <rPh sb="37" eb="39">
      <t>シッコウ</t>
    </rPh>
    <rPh sb="40" eb="41">
      <t>ツト</t>
    </rPh>
    <phoneticPr fontId="5"/>
  </si>
  <si>
    <t>－</t>
    <phoneticPr fontId="5"/>
  </si>
  <si>
    <t>基本調査の後続事業である本事業は、研究所の根幹事業の一つであり、優先度は高い。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</si>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</sst>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40200392"/>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140964</xdr:colOff>
      <xdr:row>746</xdr:row>
      <xdr:rowOff>235324</xdr:rowOff>
    </xdr:from>
    <xdr:to>
      <xdr:col>22</xdr:col>
      <xdr:colOff>108857</xdr:colOff>
      <xdr:row>748</xdr:row>
      <xdr:rowOff>302560</xdr:rowOff>
    </xdr:to>
    <xdr:sp macro="" textlink="">
      <xdr:nvSpPr>
        <xdr:cNvPr id="4" name="正方形/長方形 3"/>
        <xdr:cNvSpPr/>
      </xdr:nvSpPr>
      <xdr:spPr>
        <a:xfrm>
          <a:off x="2386143" y="42254181"/>
          <a:ext cx="2213071" cy="7748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95250</xdr:colOff>
      <xdr:row>743</xdr:row>
      <xdr:rowOff>313764</xdr:rowOff>
    </xdr:from>
    <xdr:to>
      <xdr:col>27</xdr:col>
      <xdr:colOff>103371</xdr:colOff>
      <xdr:row>752</xdr:row>
      <xdr:rowOff>27215</xdr:rowOff>
    </xdr:to>
    <xdr:cxnSp macro="">
      <xdr:nvCxnSpPr>
        <xdr:cNvPr id="6" name="直線コネクタ 5"/>
        <xdr:cNvCxnSpPr/>
      </xdr:nvCxnSpPr>
      <xdr:spPr>
        <a:xfrm flipH="1">
          <a:off x="5606143" y="41271264"/>
          <a:ext cx="8121" cy="28975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265616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496871" y="44149123"/>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27214</xdr:colOff>
      <xdr:row>750</xdr:row>
      <xdr:rowOff>348182</xdr:rowOff>
    </xdr:from>
    <xdr:to>
      <xdr:col>21</xdr:col>
      <xdr:colOff>150749</xdr:colOff>
      <xdr:row>753</xdr:row>
      <xdr:rowOff>24615</xdr:rowOff>
    </xdr:to>
    <xdr:sp macro="" textlink="">
      <xdr:nvSpPr>
        <xdr:cNvPr id="13" name="正方形/長方形 12"/>
        <xdr:cNvSpPr/>
      </xdr:nvSpPr>
      <xdr:spPr>
        <a:xfrm>
          <a:off x="2272393" y="43782182"/>
          <a:ext cx="2164606" cy="73779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866</v>
      </c>
      <c r="AT2" s="221"/>
      <c r="AU2" s="221"/>
      <c r="AV2" s="52" t="str">
        <f>IF(AW2="", "", "-")</f>
        <v/>
      </c>
      <c r="AW2" s="398"/>
      <c r="AX2" s="398"/>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659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6" t="s">
        <v>516</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378</v>
      </c>
      <c r="B8" s="833"/>
      <c r="C8" s="833"/>
      <c r="D8" s="833"/>
      <c r="E8" s="833"/>
      <c r="F8" s="834"/>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40"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6" t="s">
        <v>23</v>
      </c>
      <c r="B9" s="147"/>
      <c r="C9" s="147"/>
      <c r="D9" s="147"/>
      <c r="E9" s="147"/>
      <c r="F9" s="147"/>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7.75"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0" t="s">
        <v>24</v>
      </c>
      <c r="B12" s="141"/>
      <c r="C12" s="141"/>
      <c r="D12" s="141"/>
      <c r="E12" s="141"/>
      <c r="F12" s="142"/>
      <c r="G12" s="681"/>
      <c r="H12" s="682"/>
      <c r="I12" s="682"/>
      <c r="J12" s="682"/>
      <c r="K12" s="682"/>
      <c r="L12" s="682"/>
      <c r="M12" s="682"/>
      <c r="N12" s="682"/>
      <c r="O12" s="682"/>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4"/>
    </row>
    <row r="13" spans="1:50" ht="21" customHeight="1" x14ac:dyDescent="0.15">
      <c r="A13" s="143"/>
      <c r="B13" s="144"/>
      <c r="C13" s="144"/>
      <c r="D13" s="144"/>
      <c r="E13" s="144"/>
      <c r="F13" s="145"/>
      <c r="G13" s="745" t="s">
        <v>6</v>
      </c>
      <c r="H13" s="746"/>
      <c r="I13" s="638" t="s">
        <v>7</v>
      </c>
      <c r="J13" s="639"/>
      <c r="K13" s="639"/>
      <c r="L13" s="639"/>
      <c r="M13" s="639"/>
      <c r="N13" s="639"/>
      <c r="O13" s="640"/>
      <c r="P13" s="109">
        <v>2</v>
      </c>
      <c r="Q13" s="110"/>
      <c r="R13" s="110"/>
      <c r="S13" s="110"/>
      <c r="T13" s="110"/>
      <c r="U13" s="110"/>
      <c r="V13" s="111"/>
      <c r="W13" s="109">
        <v>2</v>
      </c>
      <c r="X13" s="110"/>
      <c r="Y13" s="110"/>
      <c r="Z13" s="110"/>
      <c r="AA13" s="110"/>
      <c r="AB13" s="110"/>
      <c r="AC13" s="111"/>
      <c r="AD13" s="109">
        <v>2</v>
      </c>
      <c r="AE13" s="110"/>
      <c r="AF13" s="110"/>
      <c r="AG13" s="110"/>
      <c r="AH13" s="110"/>
      <c r="AI13" s="110"/>
      <c r="AJ13" s="111"/>
      <c r="AK13" s="109">
        <v>1</v>
      </c>
      <c r="AL13" s="110"/>
      <c r="AM13" s="110"/>
      <c r="AN13" s="110"/>
      <c r="AO13" s="110"/>
      <c r="AP13" s="110"/>
      <c r="AQ13" s="111"/>
      <c r="AR13" s="106">
        <v>1</v>
      </c>
      <c r="AS13" s="107"/>
      <c r="AT13" s="107"/>
      <c r="AU13" s="107"/>
      <c r="AV13" s="107"/>
      <c r="AW13" s="107"/>
      <c r="AX13" s="395"/>
    </row>
    <row r="14" spans="1:50" ht="21" customHeight="1" x14ac:dyDescent="0.15">
      <c r="A14" s="143"/>
      <c r="B14" s="144"/>
      <c r="C14" s="144"/>
      <c r="D14" s="144"/>
      <c r="E14" s="144"/>
      <c r="F14" s="145"/>
      <c r="G14" s="747"/>
      <c r="H14" s="748"/>
      <c r="I14" s="578" t="s">
        <v>8</v>
      </c>
      <c r="J14" s="632"/>
      <c r="K14" s="632"/>
      <c r="L14" s="632"/>
      <c r="M14" s="632"/>
      <c r="N14" s="632"/>
      <c r="O14" s="633"/>
      <c r="P14" s="109" t="s">
        <v>613</v>
      </c>
      <c r="Q14" s="110"/>
      <c r="R14" s="110"/>
      <c r="S14" s="110"/>
      <c r="T14" s="110"/>
      <c r="U14" s="110"/>
      <c r="V14" s="111"/>
      <c r="W14" s="109" t="s">
        <v>614</v>
      </c>
      <c r="X14" s="110"/>
      <c r="Y14" s="110"/>
      <c r="Z14" s="110"/>
      <c r="AA14" s="110"/>
      <c r="AB14" s="110"/>
      <c r="AC14" s="111"/>
      <c r="AD14" s="109" t="s">
        <v>615</v>
      </c>
      <c r="AE14" s="110"/>
      <c r="AF14" s="110"/>
      <c r="AG14" s="110"/>
      <c r="AH14" s="110"/>
      <c r="AI14" s="110"/>
      <c r="AJ14" s="111"/>
      <c r="AK14" s="109" t="s">
        <v>613</v>
      </c>
      <c r="AL14" s="110"/>
      <c r="AM14" s="110"/>
      <c r="AN14" s="110"/>
      <c r="AO14" s="110"/>
      <c r="AP14" s="110"/>
      <c r="AQ14" s="111"/>
      <c r="AR14" s="665"/>
      <c r="AS14" s="665"/>
      <c r="AT14" s="665"/>
      <c r="AU14" s="665"/>
      <c r="AV14" s="665"/>
      <c r="AW14" s="665"/>
      <c r="AX14" s="666"/>
    </row>
    <row r="15" spans="1:50" ht="21" customHeight="1" x14ac:dyDescent="0.15">
      <c r="A15" s="143"/>
      <c r="B15" s="144"/>
      <c r="C15" s="144"/>
      <c r="D15" s="144"/>
      <c r="E15" s="144"/>
      <c r="F15" s="145"/>
      <c r="G15" s="747"/>
      <c r="H15" s="748"/>
      <c r="I15" s="578" t="s">
        <v>51</v>
      </c>
      <c r="J15" s="579"/>
      <c r="K15" s="579"/>
      <c r="L15" s="579"/>
      <c r="M15" s="579"/>
      <c r="N15" s="579"/>
      <c r="O15" s="580"/>
      <c r="P15" s="109" t="s">
        <v>613</v>
      </c>
      <c r="Q15" s="110"/>
      <c r="R15" s="110"/>
      <c r="S15" s="110"/>
      <c r="T15" s="110"/>
      <c r="U15" s="110"/>
      <c r="V15" s="111"/>
      <c r="W15" s="109" t="s">
        <v>614</v>
      </c>
      <c r="X15" s="110"/>
      <c r="Y15" s="110"/>
      <c r="Z15" s="110"/>
      <c r="AA15" s="110"/>
      <c r="AB15" s="110"/>
      <c r="AC15" s="111"/>
      <c r="AD15" s="109" t="s">
        <v>615</v>
      </c>
      <c r="AE15" s="110"/>
      <c r="AF15" s="110"/>
      <c r="AG15" s="110"/>
      <c r="AH15" s="110"/>
      <c r="AI15" s="110"/>
      <c r="AJ15" s="111"/>
      <c r="AK15" s="109" t="s">
        <v>613</v>
      </c>
      <c r="AL15" s="110"/>
      <c r="AM15" s="110"/>
      <c r="AN15" s="110"/>
      <c r="AO15" s="110"/>
      <c r="AP15" s="110"/>
      <c r="AQ15" s="111"/>
      <c r="AR15" s="109" t="s">
        <v>663</v>
      </c>
      <c r="AS15" s="110"/>
      <c r="AT15" s="110"/>
      <c r="AU15" s="110"/>
      <c r="AV15" s="110"/>
      <c r="AW15" s="110"/>
      <c r="AX15" s="631"/>
    </row>
    <row r="16" spans="1:50" ht="21" customHeight="1" x14ac:dyDescent="0.15">
      <c r="A16" s="143"/>
      <c r="B16" s="144"/>
      <c r="C16" s="144"/>
      <c r="D16" s="144"/>
      <c r="E16" s="144"/>
      <c r="F16" s="145"/>
      <c r="G16" s="747"/>
      <c r="H16" s="748"/>
      <c r="I16" s="578" t="s">
        <v>52</v>
      </c>
      <c r="J16" s="579"/>
      <c r="K16" s="579"/>
      <c r="L16" s="579"/>
      <c r="M16" s="579"/>
      <c r="N16" s="579"/>
      <c r="O16" s="580"/>
      <c r="P16" s="109" t="s">
        <v>613</v>
      </c>
      <c r="Q16" s="110"/>
      <c r="R16" s="110"/>
      <c r="S16" s="110"/>
      <c r="T16" s="110"/>
      <c r="U16" s="110"/>
      <c r="V16" s="111"/>
      <c r="W16" s="109" t="s">
        <v>614</v>
      </c>
      <c r="X16" s="110"/>
      <c r="Y16" s="110"/>
      <c r="Z16" s="110"/>
      <c r="AA16" s="110"/>
      <c r="AB16" s="110"/>
      <c r="AC16" s="111"/>
      <c r="AD16" s="109" t="s">
        <v>615</v>
      </c>
      <c r="AE16" s="110"/>
      <c r="AF16" s="110"/>
      <c r="AG16" s="110"/>
      <c r="AH16" s="110"/>
      <c r="AI16" s="110"/>
      <c r="AJ16" s="111"/>
      <c r="AK16" s="109" t="s">
        <v>613</v>
      </c>
      <c r="AL16" s="110"/>
      <c r="AM16" s="110"/>
      <c r="AN16" s="110"/>
      <c r="AO16" s="110"/>
      <c r="AP16" s="110"/>
      <c r="AQ16" s="111"/>
      <c r="AR16" s="678"/>
      <c r="AS16" s="679"/>
      <c r="AT16" s="679"/>
      <c r="AU16" s="679"/>
      <c r="AV16" s="679"/>
      <c r="AW16" s="679"/>
      <c r="AX16" s="680"/>
    </row>
    <row r="17" spans="1:50" ht="24.75" customHeight="1" x14ac:dyDescent="0.15">
      <c r="A17" s="143"/>
      <c r="B17" s="144"/>
      <c r="C17" s="144"/>
      <c r="D17" s="144"/>
      <c r="E17" s="144"/>
      <c r="F17" s="145"/>
      <c r="G17" s="747"/>
      <c r="H17" s="748"/>
      <c r="I17" s="578" t="s">
        <v>50</v>
      </c>
      <c r="J17" s="632"/>
      <c r="K17" s="632"/>
      <c r="L17" s="632"/>
      <c r="M17" s="632"/>
      <c r="N17" s="632"/>
      <c r="O17" s="633"/>
      <c r="P17" s="109" t="s">
        <v>613</v>
      </c>
      <c r="Q17" s="110"/>
      <c r="R17" s="110"/>
      <c r="S17" s="110"/>
      <c r="T17" s="110"/>
      <c r="U17" s="110"/>
      <c r="V17" s="111"/>
      <c r="W17" s="109" t="s">
        <v>614</v>
      </c>
      <c r="X17" s="110"/>
      <c r="Y17" s="110"/>
      <c r="Z17" s="110"/>
      <c r="AA17" s="110"/>
      <c r="AB17" s="110"/>
      <c r="AC17" s="111"/>
      <c r="AD17" s="109" t="s">
        <v>615</v>
      </c>
      <c r="AE17" s="110"/>
      <c r="AF17" s="110"/>
      <c r="AG17" s="110"/>
      <c r="AH17" s="110"/>
      <c r="AI17" s="110"/>
      <c r="AJ17" s="111"/>
      <c r="AK17" s="109" t="s">
        <v>613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9"/>
      <c r="H18" s="750"/>
      <c r="I18" s="737" t="s">
        <v>20</v>
      </c>
      <c r="J18" s="738"/>
      <c r="K18" s="738"/>
      <c r="L18" s="738"/>
      <c r="M18" s="738"/>
      <c r="N18" s="738"/>
      <c r="O18" s="739"/>
      <c r="P18" s="115">
        <f>SUM(P13:V17)</f>
        <v>2</v>
      </c>
      <c r="Q18" s="116"/>
      <c r="R18" s="116"/>
      <c r="S18" s="116"/>
      <c r="T18" s="116"/>
      <c r="U18" s="116"/>
      <c r="V18" s="117"/>
      <c r="W18" s="115">
        <f>SUM(W13:AC17)</f>
        <v>2</v>
      </c>
      <c r="X18" s="116"/>
      <c r="Y18" s="116"/>
      <c r="Z18" s="116"/>
      <c r="AA18" s="116"/>
      <c r="AB18" s="116"/>
      <c r="AC18" s="117"/>
      <c r="AD18" s="115">
        <f>SUM(AD13:AJ17)</f>
        <v>2</v>
      </c>
      <c r="AE18" s="116"/>
      <c r="AF18" s="116"/>
      <c r="AG18" s="116"/>
      <c r="AH18" s="116"/>
      <c r="AI18" s="116"/>
      <c r="AJ18" s="117"/>
      <c r="AK18" s="115">
        <f>SUM(AK13:AQ17)</f>
        <v>1</v>
      </c>
      <c r="AL18" s="116"/>
      <c r="AM18" s="116"/>
      <c r="AN18" s="116"/>
      <c r="AO18" s="116"/>
      <c r="AP18" s="116"/>
      <c r="AQ18" s="117"/>
      <c r="AR18" s="115">
        <f>SUM(AR13:AX17)</f>
        <v>1</v>
      </c>
      <c r="AS18" s="116"/>
      <c r="AT18" s="116"/>
      <c r="AU18" s="116"/>
      <c r="AV18" s="116"/>
      <c r="AW18" s="116"/>
      <c r="AX18" s="540"/>
    </row>
    <row r="19" spans="1:50" ht="24.75" customHeight="1" x14ac:dyDescent="0.15">
      <c r="A19" s="143"/>
      <c r="B19" s="144"/>
      <c r="C19" s="144"/>
      <c r="D19" s="144"/>
      <c r="E19" s="144"/>
      <c r="F19" s="145"/>
      <c r="G19" s="538" t="s">
        <v>9</v>
      </c>
      <c r="H19" s="539"/>
      <c r="I19" s="539"/>
      <c r="J19" s="539"/>
      <c r="K19" s="539"/>
      <c r="L19" s="539"/>
      <c r="M19" s="539"/>
      <c r="N19" s="539"/>
      <c r="O19" s="539"/>
      <c r="P19" s="109">
        <v>1</v>
      </c>
      <c r="Q19" s="110"/>
      <c r="R19" s="110"/>
      <c r="S19" s="110"/>
      <c r="T19" s="110"/>
      <c r="U19" s="110"/>
      <c r="V19" s="111"/>
      <c r="W19" s="109">
        <v>2</v>
      </c>
      <c r="X19" s="110"/>
      <c r="Y19" s="110"/>
      <c r="Z19" s="110"/>
      <c r="AA19" s="110"/>
      <c r="AB19" s="110"/>
      <c r="AC19" s="111"/>
      <c r="AD19" s="109">
        <v>1</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3"/>
      <c r="B20" s="144"/>
      <c r="C20" s="144"/>
      <c r="D20" s="144"/>
      <c r="E20" s="144"/>
      <c r="F20" s="145"/>
      <c r="G20" s="538" t="s">
        <v>10</v>
      </c>
      <c r="H20" s="539"/>
      <c r="I20" s="539"/>
      <c r="J20" s="539"/>
      <c r="K20" s="539"/>
      <c r="L20" s="539"/>
      <c r="M20" s="539"/>
      <c r="N20" s="539"/>
      <c r="O20" s="539"/>
      <c r="P20" s="542">
        <f>IF(P18=0, "-", SUM(P19)/P18)</f>
        <v>0.5</v>
      </c>
      <c r="Q20" s="542"/>
      <c r="R20" s="542"/>
      <c r="S20" s="542"/>
      <c r="T20" s="542"/>
      <c r="U20" s="542"/>
      <c r="V20" s="542"/>
      <c r="W20" s="542">
        <f t="shared" ref="W20" si="0">IF(W18=0, "-", SUM(W19)/W18)</f>
        <v>1</v>
      </c>
      <c r="X20" s="542"/>
      <c r="Y20" s="542"/>
      <c r="Z20" s="542"/>
      <c r="AA20" s="542"/>
      <c r="AB20" s="542"/>
      <c r="AC20" s="542"/>
      <c r="AD20" s="542">
        <f t="shared" ref="AD20" si="1">IF(AD18=0, "-", SUM(AD19)/AD18)</f>
        <v>0.5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6"/>
      <c r="B21" s="147"/>
      <c r="C21" s="147"/>
      <c r="D21" s="147"/>
      <c r="E21" s="147"/>
      <c r="F21" s="148"/>
      <c r="G21" s="932" t="s">
        <v>478</v>
      </c>
      <c r="H21" s="933"/>
      <c r="I21" s="933"/>
      <c r="J21" s="933"/>
      <c r="K21" s="933"/>
      <c r="L21" s="933"/>
      <c r="M21" s="933"/>
      <c r="N21" s="933"/>
      <c r="O21" s="933"/>
      <c r="P21" s="542">
        <f>IF(P19=0, "-", SUM(P19)/SUM(P13,P14))</f>
        <v>0.5</v>
      </c>
      <c r="Q21" s="542"/>
      <c r="R21" s="542"/>
      <c r="S21" s="542"/>
      <c r="T21" s="542"/>
      <c r="U21" s="542"/>
      <c r="V21" s="542"/>
      <c r="W21" s="542">
        <f t="shared" ref="W21" si="2">IF(W19=0, "-", SUM(W19)/SUM(W13,W14))</f>
        <v>1</v>
      </c>
      <c r="X21" s="542"/>
      <c r="Y21" s="542"/>
      <c r="Z21" s="542"/>
      <c r="AA21" s="542"/>
      <c r="AB21" s="542"/>
      <c r="AC21" s="542"/>
      <c r="AD21" s="542">
        <f t="shared" ref="AD21" si="3">IF(AD19=0, "-", SUM(AD19)/SUM(AD13,AD14))</f>
        <v>0.5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616</v>
      </c>
      <c r="H23" s="188"/>
      <c r="I23" s="188"/>
      <c r="J23" s="188"/>
      <c r="K23" s="188"/>
      <c r="L23" s="188"/>
      <c r="M23" s="188"/>
      <c r="N23" s="188"/>
      <c r="O23" s="189"/>
      <c r="P23" s="106">
        <v>1</v>
      </c>
      <c r="Q23" s="107"/>
      <c r="R23" s="107"/>
      <c r="S23" s="107"/>
      <c r="T23" s="107"/>
      <c r="U23" s="107"/>
      <c r="V23" s="108"/>
      <c r="W23" s="106">
        <v>1</v>
      </c>
      <c r="X23" s="107"/>
      <c r="Y23" s="107"/>
      <c r="Z23" s="107"/>
      <c r="AA23" s="107"/>
      <c r="AB23" s="107"/>
      <c r="AC23" s="108"/>
      <c r="AD23" s="210" t="s">
        <v>664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617</v>
      </c>
      <c r="H24" s="191"/>
      <c r="I24" s="191"/>
      <c r="J24" s="191"/>
      <c r="K24" s="191"/>
      <c r="L24" s="191"/>
      <c r="M24" s="191"/>
      <c r="N24" s="191"/>
      <c r="O24" s="192"/>
      <c r="P24" s="109">
        <v>0.2</v>
      </c>
      <c r="Q24" s="110"/>
      <c r="R24" s="110"/>
      <c r="S24" s="110"/>
      <c r="T24" s="110"/>
      <c r="U24" s="110"/>
      <c r="V24" s="111"/>
      <c r="W24" s="109">
        <v>0.2</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-0.19999999999999996</v>
      </c>
      <c r="Q28" s="116"/>
      <c r="R28" s="116"/>
      <c r="S28" s="116"/>
      <c r="T28" s="116"/>
      <c r="U28" s="116"/>
      <c r="V28" s="117"/>
      <c r="W28" s="115">
        <f>W29-SUM(W23:W27)</f>
        <v>-0.19999999999999996</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v>
      </c>
      <c r="Q29" s="110"/>
      <c r="R29" s="110"/>
      <c r="S29" s="110"/>
      <c r="T29" s="110"/>
      <c r="U29" s="110"/>
      <c r="V29" s="111"/>
      <c r="W29" s="228">
        <f>AR13</f>
        <v>1</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473</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536</v>
      </c>
      <c r="AF30" s="388"/>
      <c r="AG30" s="388"/>
      <c r="AH30" s="389"/>
      <c r="AI30" s="387" t="s">
        <v>533</v>
      </c>
      <c r="AJ30" s="388"/>
      <c r="AK30" s="388"/>
      <c r="AL30" s="389"/>
      <c r="AM30" s="390" t="s">
        <v>528</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613</v>
      </c>
      <c r="AR31" s="137"/>
      <c r="AS31" s="138" t="s">
        <v>355</v>
      </c>
      <c r="AT31" s="173"/>
      <c r="AU31" s="272">
        <v>31</v>
      </c>
      <c r="AV31" s="272"/>
      <c r="AW31" s="380" t="s">
        <v>300</v>
      </c>
      <c r="AX31" s="381"/>
    </row>
    <row r="32" spans="1:50" ht="23.25" customHeight="1" x14ac:dyDescent="0.15">
      <c r="A32" s="518"/>
      <c r="B32" s="516"/>
      <c r="C32" s="516"/>
      <c r="D32" s="516"/>
      <c r="E32" s="516"/>
      <c r="F32" s="517"/>
      <c r="G32" s="543" t="s">
        <v>578</v>
      </c>
      <c r="H32" s="544"/>
      <c r="I32" s="544"/>
      <c r="J32" s="544"/>
      <c r="K32" s="544"/>
      <c r="L32" s="544"/>
      <c r="M32" s="544"/>
      <c r="N32" s="544"/>
      <c r="O32" s="545"/>
      <c r="P32" s="162" t="s">
        <v>579</v>
      </c>
      <c r="Q32" s="162"/>
      <c r="R32" s="162"/>
      <c r="S32" s="162"/>
      <c r="T32" s="162"/>
      <c r="U32" s="162"/>
      <c r="V32" s="162"/>
      <c r="W32" s="162"/>
      <c r="X32" s="232"/>
      <c r="Y32" s="339" t="s">
        <v>12</v>
      </c>
      <c r="Z32" s="552"/>
      <c r="AA32" s="553"/>
      <c r="AB32" s="554" t="s">
        <v>580</v>
      </c>
      <c r="AC32" s="554"/>
      <c r="AD32" s="554"/>
      <c r="AE32" s="352">
        <v>4.3</v>
      </c>
      <c r="AF32" s="353"/>
      <c r="AG32" s="353"/>
      <c r="AH32" s="353"/>
      <c r="AI32" s="352">
        <v>4.8</v>
      </c>
      <c r="AJ32" s="353"/>
      <c r="AK32" s="353"/>
      <c r="AL32" s="353"/>
      <c r="AM32" s="352">
        <v>4.5</v>
      </c>
      <c r="AN32" s="353"/>
      <c r="AO32" s="353"/>
      <c r="AP32" s="353"/>
      <c r="AQ32" s="112" t="s">
        <v>613</v>
      </c>
      <c r="AR32" s="113"/>
      <c r="AS32" s="113"/>
      <c r="AT32" s="114"/>
      <c r="AU32" s="353"/>
      <c r="AV32" s="353"/>
      <c r="AW32" s="353"/>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580</v>
      </c>
      <c r="AC33" s="525"/>
      <c r="AD33" s="525"/>
      <c r="AE33" s="352">
        <v>3.5</v>
      </c>
      <c r="AF33" s="353"/>
      <c r="AG33" s="353"/>
      <c r="AH33" s="353"/>
      <c r="AI33" s="352">
        <v>3.5</v>
      </c>
      <c r="AJ33" s="353"/>
      <c r="AK33" s="353"/>
      <c r="AL33" s="353"/>
      <c r="AM33" s="352">
        <v>3.5</v>
      </c>
      <c r="AN33" s="353"/>
      <c r="AO33" s="353"/>
      <c r="AP33" s="353"/>
      <c r="AQ33" s="112" t="s">
        <v>613</v>
      </c>
      <c r="AR33" s="113"/>
      <c r="AS33" s="113"/>
      <c r="AT33" s="114"/>
      <c r="AU33" s="353">
        <v>3.5</v>
      </c>
      <c r="AV33" s="353"/>
      <c r="AW33" s="353"/>
      <c r="AX33" s="368"/>
    </row>
    <row r="34" spans="1:50" ht="51" customHeight="1" x14ac:dyDescent="0.15">
      <c r="A34" s="518"/>
      <c r="B34" s="516"/>
      <c r="C34" s="516"/>
      <c r="D34" s="516"/>
      <c r="E34" s="516"/>
      <c r="F34" s="517"/>
      <c r="G34" s="549"/>
      <c r="H34" s="550"/>
      <c r="I34" s="550"/>
      <c r="J34" s="550"/>
      <c r="K34" s="550"/>
      <c r="L34" s="550"/>
      <c r="M34" s="550"/>
      <c r="N34" s="550"/>
      <c r="O34" s="551"/>
      <c r="P34" s="165"/>
      <c r="Q34" s="165"/>
      <c r="R34" s="165"/>
      <c r="S34" s="165"/>
      <c r="T34" s="165"/>
      <c r="U34" s="165"/>
      <c r="V34" s="165"/>
      <c r="W34" s="165"/>
      <c r="X34" s="237"/>
      <c r="Y34" s="304" t="s">
        <v>13</v>
      </c>
      <c r="Z34" s="299"/>
      <c r="AA34" s="300"/>
      <c r="AB34" s="500" t="s">
        <v>301</v>
      </c>
      <c r="AC34" s="500"/>
      <c r="AD34" s="500"/>
      <c r="AE34" s="352">
        <f t="shared" ref="AE34" si="4">ROUND((AE32/AE33*100),0)</f>
        <v>123</v>
      </c>
      <c r="AF34" s="353"/>
      <c r="AG34" s="353"/>
      <c r="AH34" s="353"/>
      <c r="AI34" s="352">
        <f>ROUND((AI32/AI33*100),0)</f>
        <v>137</v>
      </c>
      <c r="AJ34" s="353"/>
      <c r="AK34" s="353"/>
      <c r="AL34" s="353"/>
      <c r="AM34" s="352">
        <f>ROUND((AM32/AM33*100),0)</f>
        <v>129</v>
      </c>
      <c r="AN34" s="353"/>
      <c r="AO34" s="353"/>
      <c r="AP34" s="353"/>
      <c r="AQ34" s="112" t="s">
        <v>619</v>
      </c>
      <c r="AR34" s="113"/>
      <c r="AS34" s="113"/>
      <c r="AT34" s="114"/>
      <c r="AU34" s="353" t="s">
        <v>618</v>
      </c>
      <c r="AV34" s="353"/>
      <c r="AW34" s="353"/>
      <c r="AX34" s="368"/>
    </row>
    <row r="35" spans="1:50" ht="23.25" customHeight="1" x14ac:dyDescent="0.15">
      <c r="A35" s="903" t="s">
        <v>506</v>
      </c>
      <c r="B35" s="904"/>
      <c r="C35" s="904"/>
      <c r="D35" s="904"/>
      <c r="E35" s="904"/>
      <c r="F35" s="905"/>
      <c r="G35" s="909" t="s">
        <v>581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2"/>
      <c r="Q39" s="162"/>
      <c r="R39" s="162"/>
      <c r="S39" s="162"/>
      <c r="T39" s="162"/>
      <c r="U39" s="162"/>
      <c r="V39" s="162"/>
      <c r="W39" s="162"/>
      <c r="X39" s="232"/>
      <c r="Y39" s="339" t="s">
        <v>12</v>
      </c>
      <c r="Z39" s="552"/>
      <c r="AA39" s="553"/>
      <c r="AB39" s="554"/>
      <c r="AC39" s="554"/>
      <c r="AD39" s="554"/>
      <c r="AE39" s="352"/>
      <c r="AF39" s="353"/>
      <c r="AG39" s="353"/>
      <c r="AH39" s="353"/>
      <c r="AI39" s="352"/>
      <c r="AJ39" s="353"/>
      <c r="AK39" s="353"/>
      <c r="AL39" s="353"/>
      <c r="AM39" s="352"/>
      <c r="AN39" s="353"/>
      <c r="AO39" s="353"/>
      <c r="AP39" s="353"/>
      <c r="AQ39" s="112"/>
      <c r="AR39" s="113"/>
      <c r="AS39" s="113"/>
      <c r="AT39" s="114"/>
      <c r="AU39" s="353"/>
      <c r="AV39" s="353"/>
      <c r="AW39" s="353"/>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52"/>
      <c r="AF40" s="353"/>
      <c r="AG40" s="353"/>
      <c r="AH40" s="353"/>
      <c r="AI40" s="352"/>
      <c r="AJ40" s="353"/>
      <c r="AK40" s="353"/>
      <c r="AL40" s="353"/>
      <c r="AM40" s="352"/>
      <c r="AN40" s="353"/>
      <c r="AO40" s="353"/>
      <c r="AP40" s="353"/>
      <c r="AQ40" s="112"/>
      <c r="AR40" s="113"/>
      <c r="AS40" s="113"/>
      <c r="AT40" s="114"/>
      <c r="AU40" s="353"/>
      <c r="AV40" s="353"/>
      <c r="AW40" s="353"/>
      <c r="AX40" s="368"/>
    </row>
    <row r="41" spans="1:50" ht="23.25" hidden="1" customHeight="1" x14ac:dyDescent="0.15">
      <c r="A41" s="647"/>
      <c r="B41" s="648"/>
      <c r="C41" s="648"/>
      <c r="D41" s="648"/>
      <c r="E41" s="648"/>
      <c r="F41" s="649"/>
      <c r="G41" s="549"/>
      <c r="H41" s="550"/>
      <c r="I41" s="550"/>
      <c r="J41" s="550"/>
      <c r="K41" s="550"/>
      <c r="L41" s="550"/>
      <c r="M41" s="550"/>
      <c r="N41" s="550"/>
      <c r="O41" s="551"/>
      <c r="P41" s="165"/>
      <c r="Q41" s="165"/>
      <c r="R41" s="165"/>
      <c r="S41" s="165"/>
      <c r="T41" s="165"/>
      <c r="U41" s="165"/>
      <c r="V41" s="165"/>
      <c r="W41" s="165"/>
      <c r="X41" s="237"/>
      <c r="Y41" s="304" t="s">
        <v>13</v>
      </c>
      <c r="Z41" s="299"/>
      <c r="AA41" s="300"/>
      <c r="AB41" s="500" t="s">
        <v>301</v>
      </c>
      <c r="AC41" s="500"/>
      <c r="AD41" s="500"/>
      <c r="AE41" s="352"/>
      <c r="AF41" s="353"/>
      <c r="AG41" s="353"/>
      <c r="AH41" s="353"/>
      <c r="AI41" s="352"/>
      <c r="AJ41" s="353"/>
      <c r="AK41" s="353"/>
      <c r="AL41" s="353"/>
      <c r="AM41" s="352"/>
      <c r="AN41" s="353"/>
      <c r="AO41" s="353"/>
      <c r="AP41" s="353"/>
      <c r="AQ41" s="112"/>
      <c r="AR41" s="113"/>
      <c r="AS41" s="113"/>
      <c r="AT41" s="114"/>
      <c r="AU41" s="353"/>
      <c r="AV41" s="353"/>
      <c r="AW41" s="353"/>
      <c r="AX41" s="368"/>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2"/>
      <c r="Q46" s="162"/>
      <c r="R46" s="162"/>
      <c r="S46" s="162"/>
      <c r="T46" s="162"/>
      <c r="U46" s="162"/>
      <c r="V46" s="162"/>
      <c r="W46" s="162"/>
      <c r="X46" s="232"/>
      <c r="Y46" s="339" t="s">
        <v>12</v>
      </c>
      <c r="Z46" s="552"/>
      <c r="AA46" s="553"/>
      <c r="AB46" s="554"/>
      <c r="AC46" s="554"/>
      <c r="AD46" s="554"/>
      <c r="AE46" s="352"/>
      <c r="AF46" s="353"/>
      <c r="AG46" s="353"/>
      <c r="AH46" s="353"/>
      <c r="AI46" s="352"/>
      <c r="AJ46" s="353"/>
      <c r="AK46" s="353"/>
      <c r="AL46" s="353"/>
      <c r="AM46" s="352"/>
      <c r="AN46" s="353"/>
      <c r="AO46" s="353"/>
      <c r="AP46" s="353"/>
      <c r="AQ46" s="112"/>
      <c r="AR46" s="113"/>
      <c r="AS46" s="113"/>
      <c r="AT46" s="114"/>
      <c r="AU46" s="353"/>
      <c r="AV46" s="353"/>
      <c r="AW46" s="353"/>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52"/>
      <c r="AF47" s="353"/>
      <c r="AG47" s="353"/>
      <c r="AH47" s="353"/>
      <c r="AI47" s="352"/>
      <c r="AJ47" s="353"/>
      <c r="AK47" s="353"/>
      <c r="AL47" s="353"/>
      <c r="AM47" s="352"/>
      <c r="AN47" s="353"/>
      <c r="AO47" s="353"/>
      <c r="AP47" s="353"/>
      <c r="AQ47" s="112"/>
      <c r="AR47" s="113"/>
      <c r="AS47" s="113"/>
      <c r="AT47" s="114"/>
      <c r="AU47" s="353"/>
      <c r="AV47" s="353"/>
      <c r="AW47" s="353"/>
      <c r="AX47" s="368"/>
    </row>
    <row r="48" spans="1:50" ht="23.25" hidden="1" customHeight="1" x14ac:dyDescent="0.15">
      <c r="A48" s="647"/>
      <c r="B48" s="648"/>
      <c r="C48" s="648"/>
      <c r="D48" s="648"/>
      <c r="E48" s="648"/>
      <c r="F48" s="649"/>
      <c r="G48" s="549"/>
      <c r="H48" s="550"/>
      <c r="I48" s="550"/>
      <c r="J48" s="550"/>
      <c r="K48" s="550"/>
      <c r="L48" s="550"/>
      <c r="M48" s="550"/>
      <c r="N48" s="550"/>
      <c r="O48" s="551"/>
      <c r="P48" s="165"/>
      <c r="Q48" s="165"/>
      <c r="R48" s="165"/>
      <c r="S48" s="165"/>
      <c r="T48" s="165"/>
      <c r="U48" s="165"/>
      <c r="V48" s="165"/>
      <c r="W48" s="165"/>
      <c r="X48" s="237"/>
      <c r="Y48" s="304" t="s">
        <v>13</v>
      </c>
      <c r="Z48" s="299"/>
      <c r="AA48" s="300"/>
      <c r="AB48" s="500" t="s">
        <v>301</v>
      </c>
      <c r="AC48" s="500"/>
      <c r="AD48" s="500"/>
      <c r="AE48" s="352"/>
      <c r="AF48" s="353"/>
      <c r="AG48" s="353"/>
      <c r="AH48" s="353"/>
      <c r="AI48" s="352"/>
      <c r="AJ48" s="353"/>
      <c r="AK48" s="353"/>
      <c r="AL48" s="353"/>
      <c r="AM48" s="352"/>
      <c r="AN48" s="353"/>
      <c r="AO48" s="353"/>
      <c r="AP48" s="353"/>
      <c r="AQ48" s="112"/>
      <c r="AR48" s="113"/>
      <c r="AS48" s="113"/>
      <c r="AT48" s="114"/>
      <c r="AU48" s="353"/>
      <c r="AV48" s="353"/>
      <c r="AW48" s="353"/>
      <c r="AX48" s="368"/>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2"/>
      <c r="Q53" s="162"/>
      <c r="R53" s="162"/>
      <c r="S53" s="162"/>
      <c r="T53" s="162"/>
      <c r="U53" s="162"/>
      <c r="V53" s="162"/>
      <c r="W53" s="162"/>
      <c r="X53" s="232"/>
      <c r="Y53" s="339" t="s">
        <v>12</v>
      </c>
      <c r="Z53" s="552"/>
      <c r="AA53" s="553"/>
      <c r="AB53" s="554"/>
      <c r="AC53" s="554"/>
      <c r="AD53" s="554"/>
      <c r="AE53" s="352"/>
      <c r="AF53" s="353"/>
      <c r="AG53" s="353"/>
      <c r="AH53" s="353"/>
      <c r="AI53" s="352"/>
      <c r="AJ53" s="353"/>
      <c r="AK53" s="353"/>
      <c r="AL53" s="353"/>
      <c r="AM53" s="352"/>
      <c r="AN53" s="353"/>
      <c r="AO53" s="353"/>
      <c r="AP53" s="353"/>
      <c r="AQ53" s="112"/>
      <c r="AR53" s="113"/>
      <c r="AS53" s="113"/>
      <c r="AT53" s="114"/>
      <c r="AU53" s="353"/>
      <c r="AV53" s="353"/>
      <c r="AW53" s="353"/>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52"/>
      <c r="AF54" s="353"/>
      <c r="AG54" s="353"/>
      <c r="AH54" s="353"/>
      <c r="AI54" s="352"/>
      <c r="AJ54" s="353"/>
      <c r="AK54" s="353"/>
      <c r="AL54" s="353"/>
      <c r="AM54" s="352"/>
      <c r="AN54" s="353"/>
      <c r="AO54" s="353"/>
      <c r="AP54" s="353"/>
      <c r="AQ54" s="112"/>
      <c r="AR54" s="113"/>
      <c r="AS54" s="113"/>
      <c r="AT54" s="114"/>
      <c r="AU54" s="353"/>
      <c r="AV54" s="353"/>
      <c r="AW54" s="353"/>
      <c r="AX54" s="368"/>
    </row>
    <row r="55" spans="1:50" ht="23.25" hidden="1" customHeight="1" x14ac:dyDescent="0.15">
      <c r="A55" s="647"/>
      <c r="B55" s="648"/>
      <c r="C55" s="648"/>
      <c r="D55" s="648"/>
      <c r="E55" s="648"/>
      <c r="F55" s="649"/>
      <c r="G55" s="549"/>
      <c r="H55" s="550"/>
      <c r="I55" s="550"/>
      <c r="J55" s="550"/>
      <c r="K55" s="550"/>
      <c r="L55" s="550"/>
      <c r="M55" s="550"/>
      <c r="N55" s="550"/>
      <c r="O55" s="551"/>
      <c r="P55" s="165"/>
      <c r="Q55" s="165"/>
      <c r="R55" s="165"/>
      <c r="S55" s="165"/>
      <c r="T55" s="165"/>
      <c r="U55" s="165"/>
      <c r="V55" s="165"/>
      <c r="W55" s="165"/>
      <c r="X55" s="237"/>
      <c r="Y55" s="304" t="s">
        <v>13</v>
      </c>
      <c r="Z55" s="299"/>
      <c r="AA55" s="300"/>
      <c r="AB55" s="464" t="s">
        <v>14</v>
      </c>
      <c r="AC55" s="464"/>
      <c r="AD55" s="464"/>
      <c r="AE55" s="352"/>
      <c r="AF55" s="353"/>
      <c r="AG55" s="353"/>
      <c r="AH55" s="353"/>
      <c r="AI55" s="352"/>
      <c r="AJ55" s="353"/>
      <c r="AK55" s="353"/>
      <c r="AL55" s="353"/>
      <c r="AM55" s="352"/>
      <c r="AN55" s="353"/>
      <c r="AO55" s="353"/>
      <c r="AP55" s="353"/>
      <c r="AQ55" s="112"/>
      <c r="AR55" s="113"/>
      <c r="AS55" s="113"/>
      <c r="AT55" s="114"/>
      <c r="AU55" s="353"/>
      <c r="AV55" s="353"/>
      <c r="AW55" s="353"/>
      <c r="AX55" s="368"/>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2"/>
      <c r="Q60" s="162"/>
      <c r="R60" s="162"/>
      <c r="S60" s="162"/>
      <c r="T60" s="162"/>
      <c r="U60" s="162"/>
      <c r="V60" s="162"/>
      <c r="W60" s="162"/>
      <c r="X60" s="232"/>
      <c r="Y60" s="339" t="s">
        <v>12</v>
      </c>
      <c r="Z60" s="552"/>
      <c r="AA60" s="553"/>
      <c r="AB60" s="554"/>
      <c r="AC60" s="554"/>
      <c r="AD60" s="554"/>
      <c r="AE60" s="352"/>
      <c r="AF60" s="353"/>
      <c r="AG60" s="353"/>
      <c r="AH60" s="353"/>
      <c r="AI60" s="352"/>
      <c r="AJ60" s="353"/>
      <c r="AK60" s="353"/>
      <c r="AL60" s="353"/>
      <c r="AM60" s="352"/>
      <c r="AN60" s="353"/>
      <c r="AO60" s="353"/>
      <c r="AP60" s="353"/>
      <c r="AQ60" s="112"/>
      <c r="AR60" s="113"/>
      <c r="AS60" s="113"/>
      <c r="AT60" s="114"/>
      <c r="AU60" s="353"/>
      <c r="AV60" s="353"/>
      <c r="AW60" s="353"/>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52"/>
      <c r="AF61" s="353"/>
      <c r="AG61" s="353"/>
      <c r="AH61" s="353"/>
      <c r="AI61" s="352"/>
      <c r="AJ61" s="353"/>
      <c r="AK61" s="353"/>
      <c r="AL61" s="353"/>
      <c r="AM61" s="352"/>
      <c r="AN61" s="353"/>
      <c r="AO61" s="353"/>
      <c r="AP61" s="353"/>
      <c r="AQ61" s="112"/>
      <c r="AR61" s="113"/>
      <c r="AS61" s="113"/>
      <c r="AT61" s="114"/>
      <c r="AU61" s="353"/>
      <c r="AV61" s="353"/>
      <c r="AW61" s="353"/>
      <c r="AX61" s="368"/>
    </row>
    <row r="62" spans="1:50" ht="23.25" hidden="1" customHeight="1" x14ac:dyDescent="0.15">
      <c r="A62" s="519"/>
      <c r="B62" s="520"/>
      <c r="C62" s="520"/>
      <c r="D62" s="520"/>
      <c r="E62" s="520"/>
      <c r="F62" s="521"/>
      <c r="G62" s="549"/>
      <c r="H62" s="550"/>
      <c r="I62" s="550"/>
      <c r="J62" s="550"/>
      <c r="K62" s="550"/>
      <c r="L62" s="550"/>
      <c r="M62" s="550"/>
      <c r="N62" s="550"/>
      <c r="O62" s="551"/>
      <c r="P62" s="165"/>
      <c r="Q62" s="165"/>
      <c r="R62" s="165"/>
      <c r="S62" s="165"/>
      <c r="T62" s="165"/>
      <c r="U62" s="165"/>
      <c r="V62" s="165"/>
      <c r="W62" s="165"/>
      <c r="X62" s="237"/>
      <c r="Y62" s="304" t="s">
        <v>13</v>
      </c>
      <c r="Z62" s="299"/>
      <c r="AA62" s="300"/>
      <c r="AB62" s="500" t="s">
        <v>14</v>
      </c>
      <c r="AC62" s="500"/>
      <c r="AD62" s="500"/>
      <c r="AE62" s="352"/>
      <c r="AF62" s="353"/>
      <c r="AG62" s="353"/>
      <c r="AH62" s="353"/>
      <c r="AI62" s="352"/>
      <c r="AJ62" s="353"/>
      <c r="AK62" s="353"/>
      <c r="AL62" s="353"/>
      <c r="AM62" s="352"/>
      <c r="AN62" s="353"/>
      <c r="AO62" s="353"/>
      <c r="AP62" s="353"/>
      <c r="AQ62" s="112"/>
      <c r="AR62" s="113"/>
      <c r="AS62" s="113"/>
      <c r="AT62" s="114"/>
      <c r="AU62" s="353"/>
      <c r="AV62" s="353"/>
      <c r="AW62" s="353"/>
      <c r="AX62" s="368"/>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9" t="s">
        <v>536</v>
      </c>
      <c r="AF65" s="370"/>
      <c r="AG65" s="370"/>
      <c r="AH65" s="371"/>
      <c r="AI65" s="369" t="s">
        <v>533</v>
      </c>
      <c r="AJ65" s="370"/>
      <c r="AK65" s="370"/>
      <c r="AL65" s="371"/>
      <c r="AM65" s="376" t="s">
        <v>528</v>
      </c>
      <c r="AN65" s="376"/>
      <c r="AO65" s="376"/>
      <c r="AP65" s="369"/>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355</v>
      </c>
      <c r="AT66" s="872"/>
      <c r="AU66" s="272"/>
      <c r="AV66" s="272"/>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5" t="s">
        <v>54</v>
      </c>
      <c r="Z68" s="185"/>
      <c r="AA68" s="186"/>
      <c r="AB68" s="980" t="s">
        <v>496</v>
      </c>
      <c r="AC68" s="980"/>
      <c r="AD68" s="980"/>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497</v>
      </c>
      <c r="AC69" s="981"/>
      <c r="AD69" s="981"/>
      <c r="AE69" s="820"/>
      <c r="AF69" s="821"/>
      <c r="AG69" s="821"/>
      <c r="AH69" s="821"/>
      <c r="AI69" s="820"/>
      <c r="AJ69" s="821"/>
      <c r="AK69" s="821"/>
      <c r="AL69" s="821"/>
      <c r="AM69" s="820"/>
      <c r="AN69" s="821"/>
      <c r="AO69" s="821"/>
      <c r="AP69" s="821"/>
      <c r="AQ69" s="352"/>
      <c r="AR69" s="353"/>
      <c r="AS69" s="353"/>
      <c r="AT69" s="367"/>
      <c r="AU69" s="353"/>
      <c r="AV69" s="353"/>
      <c r="AW69" s="353"/>
      <c r="AX69" s="368"/>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5" t="s">
        <v>54</v>
      </c>
      <c r="Z71" s="185"/>
      <c r="AA71" s="186"/>
      <c r="AB71" s="980" t="s">
        <v>496</v>
      </c>
      <c r="AC71" s="980"/>
      <c r="AD71" s="980"/>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5" t="s">
        <v>13</v>
      </c>
      <c r="Z72" s="185"/>
      <c r="AA72" s="186"/>
      <c r="AB72" s="981" t="s">
        <v>497</v>
      </c>
      <c r="AC72" s="981"/>
      <c r="AD72" s="981"/>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43" t="s">
        <v>474</v>
      </c>
      <c r="B73" s="844"/>
      <c r="C73" s="844"/>
      <c r="D73" s="844"/>
      <c r="E73" s="844"/>
      <c r="F73" s="845"/>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6"/>
      <c r="B74" s="847"/>
      <c r="C74" s="847"/>
      <c r="D74" s="847"/>
      <c r="E74" s="847"/>
      <c r="F74" s="848"/>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6"/>
      <c r="B75" s="847"/>
      <c r="C75" s="847"/>
      <c r="D75" s="847"/>
      <c r="E75" s="847"/>
      <c r="F75" s="848"/>
      <c r="G75" s="784"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53"/>
      <c r="AV75" s="353"/>
      <c r="AW75" s="353"/>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53"/>
      <c r="AV76" s="353"/>
      <c r="AW76" s="353"/>
      <c r="AX76" s="368"/>
    </row>
    <row r="77" spans="1:50" ht="23.25" hidden="1" customHeight="1" x14ac:dyDescent="0.15">
      <c r="A77" s="846"/>
      <c r="B77" s="847"/>
      <c r="C77" s="847"/>
      <c r="D77" s="847"/>
      <c r="E77" s="847"/>
      <c r="F77" s="848"/>
      <c r="G77" s="786"/>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53"/>
      <c r="AV77" s="353"/>
      <c r="AW77" s="353"/>
      <c r="AX77" s="368"/>
    </row>
    <row r="78" spans="1:50" ht="69.75" hidden="1" customHeight="1" x14ac:dyDescent="0.15">
      <c r="A78" s="917" t="s">
        <v>509</v>
      </c>
      <c r="B78" s="918"/>
      <c r="C78" s="918"/>
      <c r="D78" s="918"/>
      <c r="E78" s="915" t="s">
        <v>451</v>
      </c>
      <c r="F78" s="916"/>
      <c r="G78" s="57" t="s">
        <v>357</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9" t="s">
        <v>468</v>
      </c>
      <c r="AP79" s="150"/>
      <c r="AQ79" s="150"/>
      <c r="AR79" s="81" t="s">
        <v>466</v>
      </c>
      <c r="AS79" s="149"/>
      <c r="AT79" s="150"/>
      <c r="AU79" s="150"/>
      <c r="AV79" s="150"/>
      <c r="AW79" s="150"/>
      <c r="AX79" s="151"/>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4"/>
      <c r="Z85" s="175"/>
      <c r="AA85" s="176"/>
      <c r="AB85" s="461" t="s">
        <v>11</v>
      </c>
      <c r="AC85" s="462"/>
      <c r="AD85" s="463"/>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2"/>
      <c r="I87" s="162"/>
      <c r="J87" s="162"/>
      <c r="K87" s="162"/>
      <c r="L87" s="162"/>
      <c r="M87" s="162"/>
      <c r="N87" s="162"/>
      <c r="O87" s="232"/>
      <c r="P87" s="162"/>
      <c r="Q87" s="805"/>
      <c r="R87" s="805"/>
      <c r="S87" s="805"/>
      <c r="T87" s="805"/>
      <c r="U87" s="805"/>
      <c r="V87" s="805"/>
      <c r="W87" s="805"/>
      <c r="X87" s="806"/>
      <c r="Y87" s="758" t="s">
        <v>62</v>
      </c>
      <c r="Z87" s="759"/>
      <c r="AA87" s="760"/>
      <c r="AB87" s="554"/>
      <c r="AC87" s="554"/>
      <c r="AD87" s="554"/>
      <c r="AE87" s="352"/>
      <c r="AF87" s="353"/>
      <c r="AG87" s="353"/>
      <c r="AH87" s="353"/>
      <c r="AI87" s="352"/>
      <c r="AJ87" s="353"/>
      <c r="AK87" s="353"/>
      <c r="AL87" s="353"/>
      <c r="AM87" s="352"/>
      <c r="AN87" s="353"/>
      <c r="AO87" s="353"/>
      <c r="AP87" s="353"/>
      <c r="AQ87" s="112"/>
      <c r="AR87" s="113"/>
      <c r="AS87" s="113"/>
      <c r="AT87" s="114"/>
      <c r="AU87" s="353"/>
      <c r="AV87" s="353"/>
      <c r="AW87" s="353"/>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52"/>
      <c r="AF88" s="353"/>
      <c r="AG88" s="353"/>
      <c r="AH88" s="353"/>
      <c r="AI88" s="352"/>
      <c r="AJ88" s="353"/>
      <c r="AK88" s="353"/>
      <c r="AL88" s="353"/>
      <c r="AM88" s="352"/>
      <c r="AN88" s="353"/>
      <c r="AO88" s="353"/>
      <c r="AP88" s="353"/>
      <c r="AQ88" s="112"/>
      <c r="AR88" s="113"/>
      <c r="AS88" s="113"/>
      <c r="AT88" s="114"/>
      <c r="AU88" s="353"/>
      <c r="AV88" s="353"/>
      <c r="AW88" s="353"/>
      <c r="AX88" s="368"/>
      <c r="AY88" s="10"/>
      <c r="AZ88" s="10"/>
      <c r="BA88" s="10"/>
      <c r="BB88" s="10"/>
      <c r="BC88" s="10"/>
    </row>
    <row r="89" spans="1:60" ht="23.25" hidden="1" customHeight="1" x14ac:dyDescent="0.15">
      <c r="A89" s="523"/>
      <c r="B89" s="557"/>
      <c r="C89" s="557"/>
      <c r="D89" s="557"/>
      <c r="E89" s="557"/>
      <c r="F89" s="558"/>
      <c r="G89" s="236"/>
      <c r="H89" s="165"/>
      <c r="I89" s="165"/>
      <c r="J89" s="165"/>
      <c r="K89" s="165"/>
      <c r="L89" s="165"/>
      <c r="M89" s="165"/>
      <c r="N89" s="165"/>
      <c r="O89" s="237"/>
      <c r="P89" s="305"/>
      <c r="Q89" s="305"/>
      <c r="R89" s="305"/>
      <c r="S89" s="305"/>
      <c r="T89" s="305"/>
      <c r="U89" s="305"/>
      <c r="V89" s="305"/>
      <c r="W89" s="305"/>
      <c r="X89" s="809"/>
      <c r="Y89" s="732" t="s">
        <v>13</v>
      </c>
      <c r="Z89" s="733"/>
      <c r="AA89" s="734"/>
      <c r="AB89" s="464" t="s">
        <v>14</v>
      </c>
      <c r="AC89" s="464"/>
      <c r="AD89" s="464"/>
      <c r="AE89" s="352"/>
      <c r="AF89" s="353"/>
      <c r="AG89" s="353"/>
      <c r="AH89" s="353"/>
      <c r="AI89" s="352"/>
      <c r="AJ89" s="353"/>
      <c r="AK89" s="353"/>
      <c r="AL89" s="353"/>
      <c r="AM89" s="352"/>
      <c r="AN89" s="353"/>
      <c r="AO89" s="353"/>
      <c r="AP89" s="353"/>
      <c r="AQ89" s="112"/>
      <c r="AR89" s="113"/>
      <c r="AS89" s="113"/>
      <c r="AT89" s="114"/>
      <c r="AU89" s="353"/>
      <c r="AV89" s="353"/>
      <c r="AW89" s="353"/>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4"/>
      <c r="Z90" s="175"/>
      <c r="AA90" s="176"/>
      <c r="AB90" s="461" t="s">
        <v>11</v>
      </c>
      <c r="AC90" s="462"/>
      <c r="AD90" s="463"/>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62"/>
      <c r="I92" s="162"/>
      <c r="J92" s="162"/>
      <c r="K92" s="162"/>
      <c r="L92" s="162"/>
      <c r="M92" s="162"/>
      <c r="N92" s="162"/>
      <c r="O92" s="232"/>
      <c r="P92" s="162"/>
      <c r="Q92" s="805"/>
      <c r="R92" s="805"/>
      <c r="S92" s="805"/>
      <c r="T92" s="805"/>
      <c r="U92" s="805"/>
      <c r="V92" s="805"/>
      <c r="W92" s="805"/>
      <c r="X92" s="806"/>
      <c r="Y92" s="758" t="s">
        <v>62</v>
      </c>
      <c r="Z92" s="759"/>
      <c r="AA92" s="760"/>
      <c r="AB92" s="554"/>
      <c r="AC92" s="554"/>
      <c r="AD92" s="554"/>
      <c r="AE92" s="352"/>
      <c r="AF92" s="353"/>
      <c r="AG92" s="353"/>
      <c r="AH92" s="353"/>
      <c r="AI92" s="352"/>
      <c r="AJ92" s="353"/>
      <c r="AK92" s="353"/>
      <c r="AL92" s="353"/>
      <c r="AM92" s="352"/>
      <c r="AN92" s="353"/>
      <c r="AO92" s="353"/>
      <c r="AP92" s="353"/>
      <c r="AQ92" s="112"/>
      <c r="AR92" s="113"/>
      <c r="AS92" s="113"/>
      <c r="AT92" s="114"/>
      <c r="AU92" s="353"/>
      <c r="AV92" s="353"/>
      <c r="AW92" s="353"/>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52"/>
      <c r="AF93" s="353"/>
      <c r="AG93" s="353"/>
      <c r="AH93" s="353"/>
      <c r="AI93" s="352"/>
      <c r="AJ93" s="353"/>
      <c r="AK93" s="353"/>
      <c r="AL93" s="353"/>
      <c r="AM93" s="352"/>
      <c r="AN93" s="353"/>
      <c r="AO93" s="353"/>
      <c r="AP93" s="353"/>
      <c r="AQ93" s="112"/>
      <c r="AR93" s="113"/>
      <c r="AS93" s="113"/>
      <c r="AT93" s="114"/>
      <c r="AU93" s="353"/>
      <c r="AV93" s="353"/>
      <c r="AW93" s="353"/>
      <c r="AX93" s="368"/>
    </row>
    <row r="94" spans="1:60" ht="23.25" hidden="1" customHeight="1" x14ac:dyDescent="0.15">
      <c r="A94" s="523"/>
      <c r="B94" s="557"/>
      <c r="C94" s="557"/>
      <c r="D94" s="557"/>
      <c r="E94" s="557"/>
      <c r="F94" s="558"/>
      <c r="G94" s="236"/>
      <c r="H94" s="165"/>
      <c r="I94" s="165"/>
      <c r="J94" s="165"/>
      <c r="K94" s="165"/>
      <c r="L94" s="165"/>
      <c r="M94" s="165"/>
      <c r="N94" s="165"/>
      <c r="O94" s="237"/>
      <c r="P94" s="305"/>
      <c r="Q94" s="305"/>
      <c r="R94" s="305"/>
      <c r="S94" s="305"/>
      <c r="T94" s="305"/>
      <c r="U94" s="305"/>
      <c r="V94" s="305"/>
      <c r="W94" s="305"/>
      <c r="X94" s="809"/>
      <c r="Y94" s="732" t="s">
        <v>13</v>
      </c>
      <c r="Z94" s="733"/>
      <c r="AA94" s="734"/>
      <c r="AB94" s="464" t="s">
        <v>14</v>
      </c>
      <c r="AC94" s="464"/>
      <c r="AD94" s="464"/>
      <c r="AE94" s="352"/>
      <c r="AF94" s="353"/>
      <c r="AG94" s="353"/>
      <c r="AH94" s="353"/>
      <c r="AI94" s="352"/>
      <c r="AJ94" s="353"/>
      <c r="AK94" s="353"/>
      <c r="AL94" s="353"/>
      <c r="AM94" s="352"/>
      <c r="AN94" s="353"/>
      <c r="AO94" s="353"/>
      <c r="AP94" s="353"/>
      <c r="AQ94" s="112"/>
      <c r="AR94" s="113"/>
      <c r="AS94" s="113"/>
      <c r="AT94" s="114"/>
      <c r="AU94" s="353"/>
      <c r="AV94" s="353"/>
      <c r="AW94" s="353"/>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4"/>
      <c r="Z95" s="175"/>
      <c r="AA95" s="176"/>
      <c r="AB95" s="461" t="s">
        <v>11</v>
      </c>
      <c r="AC95" s="462"/>
      <c r="AD95" s="463"/>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3"/>
      <c r="B97" s="555"/>
      <c r="C97" s="555"/>
      <c r="D97" s="555"/>
      <c r="E97" s="555"/>
      <c r="F97" s="556"/>
      <c r="G97" s="231"/>
      <c r="H97" s="162"/>
      <c r="I97" s="162"/>
      <c r="J97" s="162"/>
      <c r="K97" s="162"/>
      <c r="L97" s="162"/>
      <c r="M97" s="162"/>
      <c r="N97" s="162"/>
      <c r="O97" s="232"/>
      <c r="P97" s="162"/>
      <c r="Q97" s="805"/>
      <c r="R97" s="805"/>
      <c r="S97" s="805"/>
      <c r="T97" s="805"/>
      <c r="U97" s="805"/>
      <c r="V97" s="805"/>
      <c r="W97" s="805"/>
      <c r="X97" s="806"/>
      <c r="Y97" s="758" t="s">
        <v>62</v>
      </c>
      <c r="Z97" s="759"/>
      <c r="AA97" s="760"/>
      <c r="AB97" s="407"/>
      <c r="AC97" s="408"/>
      <c r="AD97" s="409"/>
      <c r="AE97" s="352"/>
      <c r="AF97" s="353"/>
      <c r="AG97" s="353"/>
      <c r="AH97" s="367"/>
      <c r="AI97" s="352"/>
      <c r="AJ97" s="353"/>
      <c r="AK97" s="353"/>
      <c r="AL97" s="367"/>
      <c r="AM97" s="352"/>
      <c r="AN97" s="353"/>
      <c r="AO97" s="353"/>
      <c r="AP97" s="353"/>
      <c r="AQ97" s="112"/>
      <c r="AR97" s="113"/>
      <c r="AS97" s="113"/>
      <c r="AT97" s="114"/>
      <c r="AU97" s="353"/>
      <c r="AV97" s="353"/>
      <c r="AW97" s="353"/>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301"/>
      <c r="AC98" s="302"/>
      <c r="AD98" s="303"/>
      <c r="AE98" s="352"/>
      <c r="AF98" s="353"/>
      <c r="AG98" s="353"/>
      <c r="AH98" s="367"/>
      <c r="AI98" s="352"/>
      <c r="AJ98" s="353"/>
      <c r="AK98" s="353"/>
      <c r="AL98" s="367"/>
      <c r="AM98" s="352"/>
      <c r="AN98" s="353"/>
      <c r="AO98" s="353"/>
      <c r="AP98" s="353"/>
      <c r="AQ98" s="112"/>
      <c r="AR98" s="113"/>
      <c r="AS98" s="113"/>
      <c r="AT98" s="114"/>
      <c r="AU98" s="353"/>
      <c r="AV98" s="353"/>
      <c r="AW98" s="353"/>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2" t="s">
        <v>582</v>
      </c>
      <c r="H101" s="162"/>
      <c r="I101" s="162"/>
      <c r="J101" s="162"/>
      <c r="K101" s="162"/>
      <c r="L101" s="162"/>
      <c r="M101" s="162"/>
      <c r="N101" s="162"/>
      <c r="O101" s="162"/>
      <c r="P101" s="162"/>
      <c r="Q101" s="162"/>
      <c r="R101" s="162"/>
      <c r="S101" s="162"/>
      <c r="T101" s="162"/>
      <c r="U101" s="162"/>
      <c r="V101" s="162"/>
      <c r="W101" s="162"/>
      <c r="X101" s="232"/>
      <c r="Y101" s="819" t="s">
        <v>55</v>
      </c>
      <c r="Z101" s="718"/>
      <c r="AA101" s="719"/>
      <c r="AB101" s="554" t="s">
        <v>583</v>
      </c>
      <c r="AC101" s="554"/>
      <c r="AD101" s="554"/>
      <c r="AE101" s="352">
        <v>1</v>
      </c>
      <c r="AF101" s="353"/>
      <c r="AG101" s="353"/>
      <c r="AH101" s="367"/>
      <c r="AI101" s="352">
        <v>1</v>
      </c>
      <c r="AJ101" s="353"/>
      <c r="AK101" s="353"/>
      <c r="AL101" s="367"/>
      <c r="AM101" s="352">
        <v>1</v>
      </c>
      <c r="AN101" s="353"/>
      <c r="AO101" s="353"/>
      <c r="AP101" s="367"/>
      <c r="AQ101" s="352"/>
      <c r="AR101" s="353"/>
      <c r="AS101" s="353"/>
      <c r="AT101" s="367"/>
      <c r="AU101" s="352"/>
      <c r="AV101" s="353"/>
      <c r="AW101" s="353"/>
      <c r="AX101" s="367"/>
    </row>
    <row r="102" spans="1:60" ht="23.25" customHeight="1" x14ac:dyDescent="0.15">
      <c r="A102" s="497"/>
      <c r="B102" s="498"/>
      <c r="C102" s="498"/>
      <c r="D102" s="498"/>
      <c r="E102" s="498"/>
      <c r="F102" s="499"/>
      <c r="G102" s="165"/>
      <c r="H102" s="165"/>
      <c r="I102" s="165"/>
      <c r="J102" s="165"/>
      <c r="K102" s="165"/>
      <c r="L102" s="165"/>
      <c r="M102" s="165"/>
      <c r="N102" s="165"/>
      <c r="O102" s="165"/>
      <c r="P102" s="165"/>
      <c r="Q102" s="165"/>
      <c r="R102" s="165"/>
      <c r="S102" s="165"/>
      <c r="T102" s="165"/>
      <c r="U102" s="165"/>
      <c r="V102" s="165"/>
      <c r="W102" s="165"/>
      <c r="X102" s="237"/>
      <c r="Y102" s="477" t="s">
        <v>56</v>
      </c>
      <c r="Z102" s="340"/>
      <c r="AA102" s="341"/>
      <c r="AB102" s="554" t="s">
        <v>583</v>
      </c>
      <c r="AC102" s="554"/>
      <c r="AD102" s="554"/>
      <c r="AE102" s="361">
        <v>1</v>
      </c>
      <c r="AF102" s="361"/>
      <c r="AG102" s="361"/>
      <c r="AH102" s="361"/>
      <c r="AI102" s="361">
        <v>1</v>
      </c>
      <c r="AJ102" s="361"/>
      <c r="AK102" s="361"/>
      <c r="AL102" s="361"/>
      <c r="AM102" s="361">
        <v>1</v>
      </c>
      <c r="AN102" s="361"/>
      <c r="AO102" s="361"/>
      <c r="AP102" s="361"/>
      <c r="AQ102" s="820">
        <v>1</v>
      </c>
      <c r="AR102" s="821"/>
      <c r="AS102" s="821"/>
      <c r="AT102" s="822"/>
      <c r="AU102" s="820">
        <v>1</v>
      </c>
      <c r="AV102" s="821"/>
      <c r="AW102" s="821"/>
      <c r="AX102" s="8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4"/>
      <c r="B104" s="495"/>
      <c r="C104" s="495"/>
      <c r="D104" s="495"/>
      <c r="E104" s="495"/>
      <c r="F104" s="496"/>
      <c r="G104" s="162"/>
      <c r="H104" s="162"/>
      <c r="I104" s="162"/>
      <c r="J104" s="162"/>
      <c r="K104" s="162"/>
      <c r="L104" s="162"/>
      <c r="M104" s="162"/>
      <c r="N104" s="162"/>
      <c r="O104" s="162"/>
      <c r="P104" s="162"/>
      <c r="Q104" s="162"/>
      <c r="R104" s="162"/>
      <c r="S104" s="162"/>
      <c r="T104" s="162"/>
      <c r="U104" s="162"/>
      <c r="V104" s="162"/>
      <c r="W104" s="162"/>
      <c r="X104" s="232"/>
      <c r="Y104" s="480" t="s">
        <v>55</v>
      </c>
      <c r="Z104" s="481"/>
      <c r="AA104" s="482"/>
      <c r="AB104" s="474"/>
      <c r="AC104" s="475"/>
      <c r="AD104" s="476"/>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7"/>
      <c r="B105" s="498"/>
      <c r="C105" s="498"/>
      <c r="D105" s="498"/>
      <c r="E105" s="498"/>
      <c r="F105" s="499"/>
      <c r="G105" s="165"/>
      <c r="H105" s="165"/>
      <c r="I105" s="165"/>
      <c r="J105" s="165"/>
      <c r="K105" s="165"/>
      <c r="L105" s="165"/>
      <c r="M105" s="165"/>
      <c r="N105" s="165"/>
      <c r="O105" s="165"/>
      <c r="P105" s="165"/>
      <c r="Q105" s="165"/>
      <c r="R105" s="165"/>
      <c r="S105" s="165"/>
      <c r="T105" s="165"/>
      <c r="U105" s="165"/>
      <c r="V105" s="165"/>
      <c r="W105" s="165"/>
      <c r="X105" s="237"/>
      <c r="Y105" s="477" t="s">
        <v>56</v>
      </c>
      <c r="Z105" s="478"/>
      <c r="AA105" s="479"/>
      <c r="AB105" s="407"/>
      <c r="AC105" s="408"/>
      <c r="AD105" s="409"/>
      <c r="AE105" s="361"/>
      <c r="AF105" s="361"/>
      <c r="AG105" s="361"/>
      <c r="AH105" s="361"/>
      <c r="AI105" s="361"/>
      <c r="AJ105" s="361"/>
      <c r="AK105" s="361"/>
      <c r="AL105" s="361"/>
      <c r="AM105" s="361"/>
      <c r="AN105" s="361"/>
      <c r="AO105" s="361"/>
      <c r="AP105" s="361"/>
      <c r="AQ105" s="352"/>
      <c r="AR105" s="353"/>
      <c r="AS105" s="353"/>
      <c r="AT105" s="367"/>
      <c r="AU105" s="820"/>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2"/>
      <c r="H107" s="162"/>
      <c r="I107" s="162"/>
      <c r="J107" s="162"/>
      <c r="K107" s="162"/>
      <c r="L107" s="162"/>
      <c r="M107" s="162"/>
      <c r="N107" s="162"/>
      <c r="O107" s="162"/>
      <c r="P107" s="162"/>
      <c r="Q107" s="162"/>
      <c r="R107" s="162"/>
      <c r="S107" s="162"/>
      <c r="T107" s="162"/>
      <c r="U107" s="162"/>
      <c r="V107" s="162"/>
      <c r="W107" s="162"/>
      <c r="X107" s="232"/>
      <c r="Y107" s="480" t="s">
        <v>55</v>
      </c>
      <c r="Z107" s="481"/>
      <c r="AA107" s="482"/>
      <c r="AB107" s="474"/>
      <c r="AC107" s="475"/>
      <c r="AD107" s="476"/>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7"/>
      <c r="B108" s="498"/>
      <c r="C108" s="498"/>
      <c r="D108" s="498"/>
      <c r="E108" s="498"/>
      <c r="F108" s="499"/>
      <c r="G108" s="165"/>
      <c r="H108" s="165"/>
      <c r="I108" s="165"/>
      <c r="J108" s="165"/>
      <c r="K108" s="165"/>
      <c r="L108" s="165"/>
      <c r="M108" s="165"/>
      <c r="N108" s="165"/>
      <c r="O108" s="165"/>
      <c r="P108" s="165"/>
      <c r="Q108" s="165"/>
      <c r="R108" s="165"/>
      <c r="S108" s="165"/>
      <c r="T108" s="165"/>
      <c r="U108" s="165"/>
      <c r="V108" s="165"/>
      <c r="W108" s="165"/>
      <c r="X108" s="237"/>
      <c r="Y108" s="477" t="s">
        <v>56</v>
      </c>
      <c r="Z108" s="478"/>
      <c r="AA108" s="479"/>
      <c r="AB108" s="407"/>
      <c r="AC108" s="408"/>
      <c r="AD108" s="409"/>
      <c r="AE108" s="361"/>
      <c r="AF108" s="361"/>
      <c r="AG108" s="361"/>
      <c r="AH108" s="361"/>
      <c r="AI108" s="361"/>
      <c r="AJ108" s="361"/>
      <c r="AK108" s="361"/>
      <c r="AL108" s="361"/>
      <c r="AM108" s="361"/>
      <c r="AN108" s="361"/>
      <c r="AO108" s="361"/>
      <c r="AP108" s="361"/>
      <c r="AQ108" s="352"/>
      <c r="AR108" s="353"/>
      <c r="AS108" s="353"/>
      <c r="AT108" s="367"/>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2"/>
      <c r="H110" s="162"/>
      <c r="I110" s="162"/>
      <c r="J110" s="162"/>
      <c r="K110" s="162"/>
      <c r="L110" s="162"/>
      <c r="M110" s="162"/>
      <c r="N110" s="162"/>
      <c r="O110" s="162"/>
      <c r="P110" s="162"/>
      <c r="Q110" s="162"/>
      <c r="R110" s="162"/>
      <c r="S110" s="162"/>
      <c r="T110" s="162"/>
      <c r="U110" s="162"/>
      <c r="V110" s="162"/>
      <c r="W110" s="162"/>
      <c r="X110" s="232"/>
      <c r="Y110" s="480" t="s">
        <v>55</v>
      </c>
      <c r="Z110" s="481"/>
      <c r="AA110" s="482"/>
      <c r="AB110" s="474"/>
      <c r="AC110" s="475"/>
      <c r="AD110" s="476"/>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7"/>
      <c r="B111" s="498"/>
      <c r="C111" s="498"/>
      <c r="D111" s="498"/>
      <c r="E111" s="498"/>
      <c r="F111" s="499"/>
      <c r="G111" s="165"/>
      <c r="H111" s="165"/>
      <c r="I111" s="165"/>
      <c r="J111" s="165"/>
      <c r="K111" s="165"/>
      <c r="L111" s="165"/>
      <c r="M111" s="165"/>
      <c r="N111" s="165"/>
      <c r="O111" s="165"/>
      <c r="P111" s="165"/>
      <c r="Q111" s="165"/>
      <c r="R111" s="165"/>
      <c r="S111" s="165"/>
      <c r="T111" s="165"/>
      <c r="U111" s="165"/>
      <c r="V111" s="165"/>
      <c r="W111" s="165"/>
      <c r="X111" s="237"/>
      <c r="Y111" s="477" t="s">
        <v>56</v>
      </c>
      <c r="Z111" s="478"/>
      <c r="AA111" s="479"/>
      <c r="AB111" s="407"/>
      <c r="AC111" s="408"/>
      <c r="AD111" s="409"/>
      <c r="AE111" s="361"/>
      <c r="AF111" s="361"/>
      <c r="AG111" s="361"/>
      <c r="AH111" s="361"/>
      <c r="AI111" s="361"/>
      <c r="AJ111" s="361"/>
      <c r="AK111" s="361"/>
      <c r="AL111" s="361"/>
      <c r="AM111" s="361"/>
      <c r="AN111" s="361"/>
      <c r="AO111" s="361"/>
      <c r="AP111" s="361"/>
      <c r="AQ111" s="352"/>
      <c r="AR111" s="353"/>
      <c r="AS111" s="353"/>
      <c r="AT111" s="367"/>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2"/>
      <c r="H113" s="162"/>
      <c r="I113" s="162"/>
      <c r="J113" s="162"/>
      <c r="K113" s="162"/>
      <c r="L113" s="162"/>
      <c r="M113" s="162"/>
      <c r="N113" s="162"/>
      <c r="O113" s="162"/>
      <c r="P113" s="162"/>
      <c r="Q113" s="162"/>
      <c r="R113" s="162"/>
      <c r="S113" s="162"/>
      <c r="T113" s="162"/>
      <c r="U113" s="162"/>
      <c r="V113" s="162"/>
      <c r="W113" s="162"/>
      <c r="X113" s="232"/>
      <c r="Y113" s="480" t="s">
        <v>55</v>
      </c>
      <c r="Z113" s="481"/>
      <c r="AA113" s="482"/>
      <c r="AB113" s="474"/>
      <c r="AC113" s="475"/>
      <c r="AD113" s="476"/>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7"/>
      <c r="B114" s="498"/>
      <c r="C114" s="498"/>
      <c r="D114" s="498"/>
      <c r="E114" s="498"/>
      <c r="F114" s="499"/>
      <c r="G114" s="165"/>
      <c r="H114" s="165"/>
      <c r="I114" s="165"/>
      <c r="J114" s="165"/>
      <c r="K114" s="165"/>
      <c r="L114" s="165"/>
      <c r="M114" s="165"/>
      <c r="N114" s="165"/>
      <c r="O114" s="165"/>
      <c r="P114" s="165"/>
      <c r="Q114" s="165"/>
      <c r="R114" s="165"/>
      <c r="S114" s="165"/>
      <c r="T114" s="165"/>
      <c r="U114" s="165"/>
      <c r="V114" s="165"/>
      <c r="W114" s="165"/>
      <c r="X114" s="237"/>
      <c r="Y114" s="477" t="s">
        <v>56</v>
      </c>
      <c r="Z114" s="478"/>
      <c r="AA114" s="479"/>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4" t="s">
        <v>584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586</v>
      </c>
      <c r="AC116" s="302"/>
      <c r="AD116" s="303"/>
      <c r="AE116" s="361">
        <v>1.4</v>
      </c>
      <c r="AF116" s="361"/>
      <c r="AG116" s="361"/>
      <c r="AH116" s="361"/>
      <c r="AI116" s="361">
        <v>1.5</v>
      </c>
      <c r="AJ116" s="361"/>
      <c r="AK116" s="361"/>
      <c r="AL116" s="361"/>
      <c r="AM116" s="361">
        <v>1.4</v>
      </c>
      <c r="AN116" s="361"/>
      <c r="AO116" s="361"/>
      <c r="AP116" s="361"/>
      <c r="AQ116" s="352">
        <v>1.4</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585</v>
      </c>
      <c r="AC117" s="343"/>
      <c r="AD117" s="344"/>
      <c r="AE117" s="307" t="s">
        <v>587</v>
      </c>
      <c r="AF117" s="307"/>
      <c r="AG117" s="307"/>
      <c r="AH117" s="307"/>
      <c r="AI117" s="307" t="s">
        <v>588</v>
      </c>
      <c r="AJ117" s="307"/>
      <c r="AK117" s="307"/>
      <c r="AL117" s="307"/>
      <c r="AM117" s="460" t="s">
        <v>621</v>
      </c>
      <c r="AN117" s="307"/>
      <c r="AO117" s="307"/>
      <c r="AP117" s="307"/>
      <c r="AQ117" s="798" t="s">
        <v>620</v>
      </c>
      <c r="AR117" s="799"/>
      <c r="AS117" s="799"/>
      <c r="AT117" s="799"/>
      <c r="AU117" s="799"/>
      <c r="AV117" s="799"/>
      <c r="AW117" s="799"/>
      <c r="AX117" s="800"/>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566</v>
      </c>
      <c r="B130" s="997"/>
      <c r="C130" s="996" t="s">
        <v>358</v>
      </c>
      <c r="D130" s="997"/>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386</v>
      </c>
      <c r="F131" s="240"/>
      <c r="G131" s="236"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619</v>
      </c>
      <c r="AR133" s="272"/>
      <c r="AS133" s="138" t="s">
        <v>355</v>
      </c>
      <c r="AT133" s="173"/>
      <c r="AU133" s="137">
        <v>31</v>
      </c>
      <c r="AV133" s="137"/>
      <c r="AW133" s="138" t="s">
        <v>300</v>
      </c>
      <c r="AX133" s="139"/>
    </row>
    <row r="134" spans="1:50" ht="39.75" customHeight="1" x14ac:dyDescent="0.15">
      <c r="A134" s="1000"/>
      <c r="B134" s="253"/>
      <c r="C134" s="252"/>
      <c r="D134" s="253"/>
      <c r="E134" s="252"/>
      <c r="F134" s="315"/>
      <c r="G134" s="231" t="s">
        <v>591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580</v>
      </c>
      <c r="AC134" s="222"/>
      <c r="AD134" s="222"/>
      <c r="AE134" s="352">
        <v>4.3</v>
      </c>
      <c r="AF134" s="353"/>
      <c r="AG134" s="353"/>
      <c r="AH134" s="353"/>
      <c r="AI134" s="352">
        <v>4.4000000000000004</v>
      </c>
      <c r="AJ134" s="353"/>
      <c r="AK134" s="353"/>
      <c r="AL134" s="353"/>
      <c r="AM134" s="352">
        <v>4.3</v>
      </c>
      <c r="AN134" s="353"/>
      <c r="AO134" s="353"/>
      <c r="AP134" s="353"/>
      <c r="AQ134" s="112" t="s">
        <v>622</v>
      </c>
      <c r="AR134" s="113"/>
      <c r="AS134" s="113"/>
      <c r="AT134" s="114"/>
      <c r="AU134" s="353"/>
      <c r="AV134" s="353"/>
      <c r="AW134" s="353"/>
      <c r="AX134" s="368"/>
    </row>
    <row r="135" spans="1:50" ht="39.75" customHeight="1" x14ac:dyDescent="0.15">
      <c r="A135" s="100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580</v>
      </c>
      <c r="AC135" s="134"/>
      <c r="AD135" s="134"/>
      <c r="AE135" s="352">
        <v>3.5</v>
      </c>
      <c r="AF135" s="353"/>
      <c r="AG135" s="353"/>
      <c r="AH135" s="353"/>
      <c r="AI135" s="352">
        <v>3.5</v>
      </c>
      <c r="AJ135" s="353"/>
      <c r="AK135" s="353"/>
      <c r="AL135" s="353"/>
      <c r="AM135" s="352">
        <v>3.5</v>
      </c>
      <c r="AN135" s="353"/>
      <c r="AO135" s="353"/>
      <c r="AP135" s="353"/>
      <c r="AQ135" s="112" t="s">
        <v>613</v>
      </c>
      <c r="AR135" s="113"/>
      <c r="AS135" s="113"/>
      <c r="AT135" s="114"/>
      <c r="AU135" s="353">
        <v>3.5</v>
      </c>
      <c r="AV135" s="353"/>
      <c r="AW135" s="353"/>
      <c r="AX135" s="368"/>
    </row>
    <row r="136" spans="1:50" ht="18.75" hidden="1" customHeight="1" x14ac:dyDescent="0.15">
      <c r="A136" s="100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0"/>
    </row>
    <row r="153" spans="1:50" ht="2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3"/>
      <c r="C188" s="252"/>
      <c r="D188" s="253"/>
      <c r="E188" s="161" t="s">
        <v>623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0"/>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1"/>
      <c r="H214" s="162"/>
      <c r="I214" s="162"/>
      <c r="J214" s="162"/>
      <c r="K214" s="162"/>
      <c r="L214" s="162"/>
      <c r="M214" s="162"/>
      <c r="N214" s="162"/>
      <c r="O214" s="162"/>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6"/>
      <c r="H218" s="165"/>
      <c r="I218" s="165"/>
      <c r="J218" s="165"/>
      <c r="K218" s="165"/>
      <c r="L218" s="165"/>
      <c r="M218" s="165"/>
      <c r="N218" s="165"/>
      <c r="O218" s="165"/>
      <c r="P218" s="237"/>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2"/>
      <c r="I221" s="162"/>
      <c r="J221" s="162"/>
      <c r="K221" s="162"/>
      <c r="L221" s="162"/>
      <c r="M221" s="162"/>
      <c r="N221" s="162"/>
      <c r="O221" s="162"/>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6"/>
      <c r="H225" s="165"/>
      <c r="I225" s="165"/>
      <c r="J225" s="165"/>
      <c r="K225" s="165"/>
      <c r="L225" s="165"/>
      <c r="M225" s="165"/>
      <c r="N225" s="165"/>
      <c r="O225" s="165"/>
      <c r="P225" s="237"/>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2"/>
      <c r="I228" s="162"/>
      <c r="J228" s="162"/>
      <c r="K228" s="162"/>
      <c r="L228" s="162"/>
      <c r="M228" s="162"/>
      <c r="N228" s="162"/>
      <c r="O228" s="162"/>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6"/>
      <c r="H232" s="165"/>
      <c r="I232" s="165"/>
      <c r="J232" s="165"/>
      <c r="K232" s="165"/>
      <c r="L232" s="165"/>
      <c r="M232" s="165"/>
      <c r="N232" s="165"/>
      <c r="O232" s="165"/>
      <c r="P232" s="237"/>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2"/>
      <c r="I235" s="162"/>
      <c r="J235" s="162"/>
      <c r="K235" s="162"/>
      <c r="L235" s="162"/>
      <c r="M235" s="162"/>
      <c r="N235" s="162"/>
      <c r="O235" s="162"/>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6"/>
      <c r="H239" s="165"/>
      <c r="I239" s="165"/>
      <c r="J239" s="165"/>
      <c r="K239" s="165"/>
      <c r="L239" s="165"/>
      <c r="M239" s="165"/>
      <c r="N239" s="165"/>
      <c r="O239" s="165"/>
      <c r="P239" s="237"/>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2"/>
      <c r="I242" s="162"/>
      <c r="J242" s="162"/>
      <c r="K242" s="162"/>
      <c r="L242" s="162"/>
      <c r="M242" s="162"/>
      <c r="N242" s="162"/>
      <c r="O242" s="162"/>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6"/>
      <c r="H246" s="165"/>
      <c r="I246" s="165"/>
      <c r="J246" s="165"/>
      <c r="K246" s="165"/>
      <c r="L246" s="165"/>
      <c r="M246" s="165"/>
      <c r="N246" s="165"/>
      <c r="O246" s="165"/>
      <c r="P246" s="237"/>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0"/>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1"/>
      <c r="H274" s="162"/>
      <c r="I274" s="162"/>
      <c r="J274" s="162"/>
      <c r="K274" s="162"/>
      <c r="L274" s="162"/>
      <c r="M274" s="162"/>
      <c r="N274" s="162"/>
      <c r="O274" s="162"/>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6"/>
      <c r="H278" s="165"/>
      <c r="I278" s="165"/>
      <c r="J278" s="165"/>
      <c r="K278" s="165"/>
      <c r="L278" s="165"/>
      <c r="M278" s="165"/>
      <c r="N278" s="165"/>
      <c r="O278" s="165"/>
      <c r="P278" s="237"/>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2"/>
      <c r="I281" s="162"/>
      <c r="J281" s="162"/>
      <c r="K281" s="162"/>
      <c r="L281" s="162"/>
      <c r="M281" s="162"/>
      <c r="N281" s="162"/>
      <c r="O281" s="162"/>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6"/>
      <c r="H285" s="165"/>
      <c r="I285" s="165"/>
      <c r="J285" s="165"/>
      <c r="K285" s="165"/>
      <c r="L285" s="165"/>
      <c r="M285" s="165"/>
      <c r="N285" s="165"/>
      <c r="O285" s="165"/>
      <c r="P285" s="237"/>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2"/>
      <c r="I288" s="162"/>
      <c r="J288" s="162"/>
      <c r="K288" s="162"/>
      <c r="L288" s="162"/>
      <c r="M288" s="162"/>
      <c r="N288" s="162"/>
      <c r="O288" s="162"/>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6"/>
      <c r="H292" s="165"/>
      <c r="I292" s="165"/>
      <c r="J292" s="165"/>
      <c r="K292" s="165"/>
      <c r="L292" s="165"/>
      <c r="M292" s="165"/>
      <c r="N292" s="165"/>
      <c r="O292" s="165"/>
      <c r="P292" s="237"/>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2"/>
      <c r="I295" s="162"/>
      <c r="J295" s="162"/>
      <c r="K295" s="162"/>
      <c r="L295" s="162"/>
      <c r="M295" s="162"/>
      <c r="N295" s="162"/>
      <c r="O295" s="162"/>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6"/>
      <c r="H299" s="165"/>
      <c r="I299" s="165"/>
      <c r="J299" s="165"/>
      <c r="K299" s="165"/>
      <c r="L299" s="165"/>
      <c r="M299" s="165"/>
      <c r="N299" s="165"/>
      <c r="O299" s="165"/>
      <c r="P299" s="237"/>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2"/>
      <c r="I302" s="162"/>
      <c r="J302" s="162"/>
      <c r="K302" s="162"/>
      <c r="L302" s="162"/>
      <c r="M302" s="162"/>
      <c r="N302" s="162"/>
      <c r="O302" s="162"/>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6"/>
      <c r="H306" s="165"/>
      <c r="I306" s="165"/>
      <c r="J306" s="165"/>
      <c r="K306" s="165"/>
      <c r="L306" s="165"/>
      <c r="M306" s="165"/>
      <c r="N306" s="165"/>
      <c r="O306" s="165"/>
      <c r="P306" s="237"/>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0"/>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1"/>
      <c r="H334" s="162"/>
      <c r="I334" s="162"/>
      <c r="J334" s="162"/>
      <c r="K334" s="162"/>
      <c r="L334" s="162"/>
      <c r="M334" s="162"/>
      <c r="N334" s="162"/>
      <c r="O334" s="162"/>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6"/>
      <c r="H338" s="165"/>
      <c r="I338" s="165"/>
      <c r="J338" s="165"/>
      <c r="K338" s="165"/>
      <c r="L338" s="165"/>
      <c r="M338" s="165"/>
      <c r="N338" s="165"/>
      <c r="O338" s="165"/>
      <c r="P338" s="237"/>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2"/>
      <c r="I341" s="162"/>
      <c r="J341" s="162"/>
      <c r="K341" s="162"/>
      <c r="L341" s="162"/>
      <c r="M341" s="162"/>
      <c r="N341" s="162"/>
      <c r="O341" s="162"/>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6"/>
      <c r="H345" s="165"/>
      <c r="I345" s="165"/>
      <c r="J345" s="165"/>
      <c r="K345" s="165"/>
      <c r="L345" s="165"/>
      <c r="M345" s="165"/>
      <c r="N345" s="165"/>
      <c r="O345" s="165"/>
      <c r="P345" s="237"/>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2"/>
      <c r="I348" s="162"/>
      <c r="J348" s="162"/>
      <c r="K348" s="162"/>
      <c r="L348" s="162"/>
      <c r="M348" s="162"/>
      <c r="N348" s="162"/>
      <c r="O348" s="162"/>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6"/>
      <c r="H352" s="165"/>
      <c r="I352" s="165"/>
      <c r="J352" s="165"/>
      <c r="K352" s="165"/>
      <c r="L352" s="165"/>
      <c r="M352" s="165"/>
      <c r="N352" s="165"/>
      <c r="O352" s="165"/>
      <c r="P352" s="237"/>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2"/>
      <c r="I355" s="162"/>
      <c r="J355" s="162"/>
      <c r="K355" s="162"/>
      <c r="L355" s="162"/>
      <c r="M355" s="162"/>
      <c r="N355" s="162"/>
      <c r="O355" s="162"/>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6"/>
      <c r="H359" s="165"/>
      <c r="I359" s="165"/>
      <c r="J359" s="165"/>
      <c r="K359" s="165"/>
      <c r="L359" s="165"/>
      <c r="M359" s="165"/>
      <c r="N359" s="165"/>
      <c r="O359" s="165"/>
      <c r="P359" s="237"/>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2"/>
      <c r="I362" s="162"/>
      <c r="J362" s="162"/>
      <c r="K362" s="162"/>
      <c r="L362" s="162"/>
      <c r="M362" s="162"/>
      <c r="N362" s="162"/>
      <c r="O362" s="162"/>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6"/>
      <c r="H366" s="165"/>
      <c r="I366" s="165"/>
      <c r="J366" s="165"/>
      <c r="K366" s="165"/>
      <c r="L366" s="165"/>
      <c r="M366" s="165"/>
      <c r="N366" s="165"/>
      <c r="O366" s="165"/>
      <c r="P366" s="237"/>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0"/>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1"/>
      <c r="H394" s="162"/>
      <c r="I394" s="162"/>
      <c r="J394" s="162"/>
      <c r="K394" s="162"/>
      <c r="L394" s="162"/>
      <c r="M394" s="162"/>
      <c r="N394" s="162"/>
      <c r="O394" s="162"/>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6"/>
      <c r="H398" s="165"/>
      <c r="I398" s="165"/>
      <c r="J398" s="165"/>
      <c r="K398" s="165"/>
      <c r="L398" s="165"/>
      <c r="M398" s="165"/>
      <c r="N398" s="165"/>
      <c r="O398" s="165"/>
      <c r="P398" s="237"/>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2"/>
      <c r="I401" s="162"/>
      <c r="J401" s="162"/>
      <c r="K401" s="162"/>
      <c r="L401" s="162"/>
      <c r="M401" s="162"/>
      <c r="N401" s="162"/>
      <c r="O401" s="162"/>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6"/>
      <c r="H405" s="165"/>
      <c r="I405" s="165"/>
      <c r="J405" s="165"/>
      <c r="K405" s="165"/>
      <c r="L405" s="165"/>
      <c r="M405" s="165"/>
      <c r="N405" s="165"/>
      <c r="O405" s="165"/>
      <c r="P405" s="237"/>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2"/>
      <c r="I408" s="162"/>
      <c r="J408" s="162"/>
      <c r="K408" s="162"/>
      <c r="L408" s="162"/>
      <c r="M408" s="162"/>
      <c r="N408" s="162"/>
      <c r="O408" s="162"/>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6"/>
      <c r="H412" s="165"/>
      <c r="I412" s="165"/>
      <c r="J412" s="165"/>
      <c r="K412" s="165"/>
      <c r="L412" s="165"/>
      <c r="M412" s="165"/>
      <c r="N412" s="165"/>
      <c r="O412" s="165"/>
      <c r="P412" s="237"/>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2"/>
      <c r="I415" s="162"/>
      <c r="J415" s="162"/>
      <c r="K415" s="162"/>
      <c r="L415" s="162"/>
      <c r="M415" s="162"/>
      <c r="N415" s="162"/>
      <c r="O415" s="162"/>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6"/>
      <c r="H419" s="165"/>
      <c r="I419" s="165"/>
      <c r="J419" s="165"/>
      <c r="K419" s="165"/>
      <c r="L419" s="165"/>
      <c r="M419" s="165"/>
      <c r="N419" s="165"/>
      <c r="O419" s="165"/>
      <c r="P419" s="237"/>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2"/>
      <c r="I422" s="162"/>
      <c r="J422" s="162"/>
      <c r="K422" s="162"/>
      <c r="L422" s="162"/>
      <c r="M422" s="162"/>
      <c r="N422" s="162"/>
      <c r="O422" s="162"/>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6"/>
      <c r="H426" s="165"/>
      <c r="I426" s="165"/>
      <c r="J426" s="165"/>
      <c r="K426" s="165"/>
      <c r="L426" s="165"/>
      <c r="M426" s="165"/>
      <c r="N426" s="165"/>
      <c r="O426" s="165"/>
      <c r="P426" s="237"/>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562</v>
      </c>
      <c r="D430" s="251"/>
      <c r="E430" s="239" t="s">
        <v>546</v>
      </c>
      <c r="F430" s="450"/>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648</v>
      </c>
      <c r="AF432" s="137"/>
      <c r="AG432" s="138" t="s">
        <v>355</v>
      </c>
      <c r="AH432" s="173"/>
      <c r="AI432" s="183"/>
      <c r="AJ432" s="183"/>
      <c r="AK432" s="183"/>
      <c r="AL432" s="178"/>
      <c r="AM432" s="183"/>
      <c r="AN432" s="183"/>
      <c r="AO432" s="183"/>
      <c r="AP432" s="178"/>
      <c r="AQ432" s="218" t="s">
        <v>649</v>
      </c>
      <c r="AR432" s="137"/>
      <c r="AS432" s="138" t="s">
        <v>355</v>
      </c>
      <c r="AT432" s="173"/>
      <c r="AU432" s="137" t="s">
        <v>650</v>
      </c>
      <c r="AV432" s="137"/>
      <c r="AW432" s="138" t="s">
        <v>300</v>
      </c>
      <c r="AX432" s="139"/>
    </row>
    <row r="433" spans="1:50" ht="23.25" customHeight="1" x14ac:dyDescent="0.15">
      <c r="A433" s="1000"/>
      <c r="B433" s="253"/>
      <c r="C433" s="252"/>
      <c r="D433" s="253"/>
      <c r="E433" s="167"/>
      <c r="F433" s="168"/>
      <c r="G433" s="231" t="s">
        <v>633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613</v>
      </c>
      <c r="AC433" s="134"/>
      <c r="AD433" s="134"/>
      <c r="AE433" s="112" t="s">
        <v>613</v>
      </c>
      <c r="AF433" s="113"/>
      <c r="AG433" s="113"/>
      <c r="AH433" s="113"/>
      <c r="AI433" s="112" t="s">
        <v>613</v>
      </c>
      <c r="AJ433" s="113"/>
      <c r="AK433" s="113"/>
      <c r="AL433" s="113"/>
      <c r="AM433" s="112" t="s">
        <v>613</v>
      </c>
      <c r="AN433" s="113"/>
      <c r="AO433" s="113"/>
      <c r="AP433" s="113"/>
      <c r="AQ433" s="112" t="s">
        <v>613</v>
      </c>
      <c r="AR433" s="113"/>
      <c r="AS433" s="113"/>
      <c r="AT433" s="113"/>
      <c r="AU433" s="112" t="s">
        <v>613</v>
      </c>
      <c r="AV433" s="113"/>
      <c r="AW433" s="113"/>
      <c r="AX433" s="113"/>
    </row>
    <row r="434" spans="1:50" ht="23.25" customHeight="1" x14ac:dyDescent="0.15">
      <c r="A434" s="100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613</v>
      </c>
      <c r="AC434" s="222"/>
      <c r="AD434" s="222"/>
      <c r="AE434" s="112" t="s">
        <v>615</v>
      </c>
      <c r="AF434" s="113"/>
      <c r="AG434" s="113"/>
      <c r="AH434" s="114"/>
      <c r="AI434" s="112" t="s">
        <v>619</v>
      </c>
      <c r="AJ434" s="113"/>
      <c r="AK434" s="113"/>
      <c r="AL434" s="113"/>
      <c r="AM434" s="112" t="s">
        <v>619</v>
      </c>
      <c r="AN434" s="113"/>
      <c r="AO434" s="113"/>
      <c r="AP434" s="113"/>
      <c r="AQ434" s="112" t="s">
        <v>619</v>
      </c>
      <c r="AR434" s="113"/>
      <c r="AS434" s="113"/>
      <c r="AT434" s="113"/>
      <c r="AU434" s="112" t="s">
        <v>619</v>
      </c>
      <c r="AV434" s="113"/>
      <c r="AW434" s="113"/>
      <c r="AX434" s="113"/>
    </row>
    <row r="435" spans="1:50" ht="23.25" customHeight="1" x14ac:dyDescent="0.15">
      <c r="A435" s="100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613</v>
      </c>
      <c r="AF435" s="113"/>
      <c r="AG435" s="113"/>
      <c r="AH435" s="114"/>
      <c r="AI435" s="112" t="s">
        <v>614</v>
      </c>
      <c r="AJ435" s="113"/>
      <c r="AK435" s="113"/>
      <c r="AL435" s="113"/>
      <c r="AM435" s="112" t="s">
        <v>614</v>
      </c>
      <c r="AN435" s="113"/>
      <c r="AO435" s="113"/>
      <c r="AP435" s="113"/>
      <c r="AQ435" s="112" t="s">
        <v>614</v>
      </c>
      <c r="AR435" s="113"/>
      <c r="AS435" s="113"/>
      <c r="AT435" s="113"/>
      <c r="AU435" s="112" t="s">
        <v>614</v>
      </c>
      <c r="AV435" s="113"/>
      <c r="AW435" s="113"/>
      <c r="AX435" s="113"/>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649</v>
      </c>
      <c r="AF457" s="137"/>
      <c r="AG457" s="138" t="s">
        <v>355</v>
      </c>
      <c r="AH457" s="173"/>
      <c r="AI457" s="183"/>
      <c r="AJ457" s="183"/>
      <c r="AK457" s="183"/>
      <c r="AL457" s="178"/>
      <c r="AM457" s="183"/>
      <c r="AN457" s="183"/>
      <c r="AO457" s="183"/>
      <c r="AP457" s="178"/>
      <c r="AQ457" s="218" t="s">
        <v>651</v>
      </c>
      <c r="AR457" s="137"/>
      <c r="AS457" s="138" t="s">
        <v>355</v>
      </c>
      <c r="AT457" s="173"/>
      <c r="AU457" s="137" t="s">
        <v>649</v>
      </c>
      <c r="AV457" s="137"/>
      <c r="AW457" s="138" t="s">
        <v>300</v>
      </c>
      <c r="AX457" s="139"/>
    </row>
    <row r="458" spans="1:50" ht="23.25" hidden="1" customHeight="1" x14ac:dyDescent="0.15">
      <c r="A458" s="1000"/>
      <c r="B458" s="253"/>
      <c r="C458" s="252"/>
      <c r="D458" s="253"/>
      <c r="E458" s="167"/>
      <c r="F458" s="168"/>
      <c r="G458" s="231" t="s">
        <v>613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613</v>
      </c>
      <c r="AC458" s="134"/>
      <c r="AD458" s="134"/>
      <c r="AE458" s="112" t="s">
        <v>613</v>
      </c>
      <c r="AF458" s="113"/>
      <c r="AG458" s="113"/>
      <c r="AH458" s="113"/>
      <c r="AI458" s="112" t="s">
        <v>613</v>
      </c>
      <c r="AJ458" s="113"/>
      <c r="AK458" s="113"/>
      <c r="AL458" s="113"/>
      <c r="AM458" s="112" t="s">
        <v>613</v>
      </c>
      <c r="AN458" s="113"/>
      <c r="AO458" s="113"/>
      <c r="AP458" s="113"/>
      <c r="AQ458" s="112" t="s">
        <v>613</v>
      </c>
      <c r="AR458" s="113"/>
      <c r="AS458" s="113"/>
      <c r="AT458" s="113"/>
      <c r="AU458" s="112" t="s">
        <v>613</v>
      </c>
      <c r="AV458" s="113"/>
      <c r="AW458" s="113"/>
      <c r="AX458" s="113"/>
    </row>
    <row r="459" spans="1:50" ht="23.25" hidden="1" customHeight="1" x14ac:dyDescent="0.15">
      <c r="A459" s="100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613</v>
      </c>
      <c r="AC459" s="222"/>
      <c r="AD459" s="222"/>
      <c r="AE459" s="112" t="s">
        <v>613</v>
      </c>
      <c r="AF459" s="113"/>
      <c r="AG459" s="113"/>
      <c r="AH459" s="114"/>
      <c r="AI459" s="112" t="s">
        <v>613</v>
      </c>
      <c r="AJ459" s="113"/>
      <c r="AK459" s="113"/>
      <c r="AL459" s="114"/>
      <c r="AM459" s="112" t="s">
        <v>613</v>
      </c>
      <c r="AN459" s="113"/>
      <c r="AO459" s="113"/>
      <c r="AP459" s="114"/>
      <c r="AQ459" s="112" t="s">
        <v>613</v>
      </c>
      <c r="AR459" s="113"/>
      <c r="AS459" s="113"/>
      <c r="AT459" s="114"/>
      <c r="AU459" s="112" t="s">
        <v>613</v>
      </c>
      <c r="AV459" s="113"/>
      <c r="AW459" s="113"/>
      <c r="AX459" s="114"/>
    </row>
    <row r="460" spans="1:50" ht="23.25" hidden="1" customHeight="1" x14ac:dyDescent="0.15">
      <c r="A460" s="100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613</v>
      </c>
      <c r="AF460" s="113"/>
      <c r="AG460" s="113"/>
      <c r="AH460" s="114"/>
      <c r="AI460" s="112" t="s">
        <v>613</v>
      </c>
      <c r="AJ460" s="113"/>
      <c r="AK460" s="113"/>
      <c r="AL460" s="114"/>
      <c r="AM460" s="112" t="s">
        <v>613</v>
      </c>
      <c r="AN460" s="113"/>
      <c r="AO460" s="113"/>
      <c r="AP460" s="114"/>
      <c r="AQ460" s="112" t="s">
        <v>613</v>
      </c>
      <c r="AR460" s="113"/>
      <c r="AS460" s="113"/>
      <c r="AT460" s="114"/>
      <c r="AU460" s="112" t="s">
        <v>613</v>
      </c>
      <c r="AV460" s="113"/>
      <c r="AW460" s="113"/>
      <c r="AX460" s="114"/>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0"/>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3"/>
      <c r="C482" s="252"/>
      <c r="D482" s="253"/>
      <c r="E482" s="161" t="s">
        <v>613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9" customHeight="1" thickBot="1" x14ac:dyDescent="0.2">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0"/>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0"/>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0"/>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0"/>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574</v>
      </c>
      <c r="AE702" s="902"/>
      <c r="AF702" s="902"/>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5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5" t="s">
        <v>574</v>
      </c>
      <c r="AE703" s="156"/>
      <c r="AF703" s="156"/>
      <c r="AG703" s="667" t="s">
        <v>593</v>
      </c>
      <c r="AH703" s="668"/>
      <c r="AI703" s="668"/>
      <c r="AJ703" s="668"/>
      <c r="AK703" s="668"/>
      <c r="AL703" s="668"/>
      <c r="AM703" s="668"/>
      <c r="AN703" s="668"/>
      <c r="AO703" s="668"/>
      <c r="AP703" s="668"/>
      <c r="AQ703" s="668"/>
      <c r="AR703" s="668"/>
      <c r="AS703" s="668"/>
      <c r="AT703" s="668"/>
      <c r="AU703" s="668"/>
      <c r="AV703" s="668"/>
      <c r="AW703" s="668"/>
      <c r="AX703" s="669"/>
    </row>
    <row r="704" spans="1:50" ht="5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9" t="s">
        <v>662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1" t="s">
        <v>594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5" t="s">
        <v>595</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595</v>
      </c>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596</v>
      </c>
      <c r="AE708" s="671"/>
      <c r="AF708" s="671"/>
      <c r="AG708" s="529" t="s">
        <v>567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5" t="s">
        <v>574</v>
      </c>
      <c r="AE709" s="156"/>
      <c r="AF709" s="156"/>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5" t="s">
        <v>596</v>
      </c>
      <c r="AE710" s="156"/>
      <c r="AF710" s="156"/>
      <c r="AG710" s="667" t="s">
        <v>567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5" t="s">
        <v>574</v>
      </c>
      <c r="AE711" s="156"/>
      <c r="AF711" s="156"/>
      <c r="AG711" s="667" t="s">
        <v>598</v>
      </c>
      <c r="AH711" s="668"/>
      <c r="AI711" s="668"/>
      <c r="AJ711" s="668"/>
      <c r="AK711" s="668"/>
      <c r="AL711" s="668"/>
      <c r="AM711" s="668"/>
      <c r="AN711" s="668"/>
      <c r="AO711" s="668"/>
      <c r="AP711" s="668"/>
      <c r="AQ711" s="668"/>
      <c r="AR711" s="668"/>
      <c r="AS711" s="668"/>
      <c r="AT711" s="668"/>
      <c r="AU711" s="668"/>
      <c r="AV711" s="668"/>
      <c r="AW711" s="668"/>
      <c r="AX711" s="669"/>
    </row>
    <row r="712" spans="1:50" ht="38.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574</v>
      </c>
      <c r="AE712" s="589"/>
      <c r="AF712" s="589"/>
      <c r="AG712" s="597" t="s">
        <v>652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596</v>
      </c>
      <c r="AE714" s="595"/>
      <c r="AF714" s="596"/>
      <c r="AG714" s="692" t="s">
        <v>567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599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600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5" t="s">
        <v>574</v>
      </c>
      <c r="AE717" s="156"/>
      <c r="AF717" s="156"/>
      <c r="AG717" s="667" t="s">
        <v>601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5" t="s">
        <v>574</v>
      </c>
      <c r="AE718" s="156"/>
      <c r="AF718" s="156"/>
      <c r="AG718" s="164" t="s">
        <v>602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574</v>
      </c>
      <c r="AE719" s="671"/>
      <c r="AF719" s="671"/>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3"/>
      <c r="B720" s="654"/>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9"/>
      <c r="AH720" s="234"/>
      <c r="AI720" s="234"/>
      <c r="AJ720" s="234"/>
      <c r="AK720" s="234"/>
      <c r="AL720" s="234"/>
      <c r="AM720" s="234"/>
      <c r="AN720" s="234"/>
      <c r="AO720" s="234"/>
      <c r="AP720" s="234"/>
      <c r="AQ720" s="234"/>
      <c r="AR720" s="234"/>
      <c r="AS720" s="234"/>
      <c r="AT720" s="234"/>
      <c r="AU720" s="234"/>
      <c r="AV720" s="234"/>
      <c r="AW720" s="234"/>
      <c r="AX720" s="430"/>
    </row>
    <row r="721" spans="1:50" ht="57" customHeight="1" x14ac:dyDescent="0.15">
      <c r="A721" s="653"/>
      <c r="B721" s="654"/>
      <c r="C721" s="923" t="s">
        <v>570</v>
      </c>
      <c r="D721" s="924"/>
      <c r="E721" s="924"/>
      <c r="F721" s="925"/>
      <c r="G721" s="943"/>
      <c r="H721" s="944"/>
      <c r="I721" s="83" t="str">
        <f>IF(OR(G721="　", G721=""), "", "-")</f>
        <v/>
      </c>
      <c r="J721" s="922">
        <v>864</v>
      </c>
      <c r="K721" s="922"/>
      <c r="L721" s="83" t="str">
        <f>IF(M721="","","-")</f>
        <v/>
      </c>
      <c r="M721" s="84"/>
      <c r="N721" s="919" t="s">
        <v>603</v>
      </c>
      <c r="O721" s="920"/>
      <c r="P721" s="920"/>
      <c r="Q721" s="920"/>
      <c r="R721" s="920"/>
      <c r="S721" s="920"/>
      <c r="T721" s="920"/>
      <c r="U721" s="920"/>
      <c r="V721" s="920"/>
      <c r="W721" s="920"/>
      <c r="X721" s="920"/>
      <c r="Y721" s="920"/>
      <c r="Z721" s="920"/>
      <c r="AA721" s="920"/>
      <c r="AB721" s="920"/>
      <c r="AC721" s="920"/>
      <c r="AD721" s="920"/>
      <c r="AE721" s="920"/>
      <c r="AF721" s="921"/>
      <c r="AG721" s="429"/>
      <c r="AH721" s="234"/>
      <c r="AI721" s="234"/>
      <c r="AJ721" s="234"/>
      <c r="AK721" s="234"/>
      <c r="AL721" s="234"/>
      <c r="AM721" s="234"/>
      <c r="AN721" s="234"/>
      <c r="AO721" s="234"/>
      <c r="AP721" s="234"/>
      <c r="AQ721" s="234"/>
      <c r="AR721" s="234"/>
      <c r="AS721" s="234"/>
      <c r="AT721" s="234"/>
      <c r="AU721" s="234"/>
      <c r="AV721" s="234"/>
      <c r="AW721" s="234"/>
      <c r="AX721" s="430"/>
    </row>
    <row r="722" spans="1:50" ht="57" customHeight="1" x14ac:dyDescent="0.15">
      <c r="A722" s="653"/>
      <c r="B722" s="654"/>
      <c r="C722" s="923" t="s">
        <v>570</v>
      </c>
      <c r="D722" s="924"/>
      <c r="E722" s="924"/>
      <c r="F722" s="925"/>
      <c r="G722" s="943"/>
      <c r="H722" s="944"/>
      <c r="I722" s="83" t="str">
        <f t="shared" ref="I722:I725" si="5">IF(OR(G722="　", G722=""), "", "-")</f>
        <v/>
      </c>
      <c r="J722" s="922">
        <v>865</v>
      </c>
      <c r="K722" s="922"/>
      <c r="L722" s="83" t="str">
        <f t="shared" ref="L722:L725" si="6">IF(M722="","","-")</f>
        <v/>
      </c>
      <c r="M722" s="84"/>
      <c r="N722" s="919" t="s">
        <v>604</v>
      </c>
      <c r="O722" s="920"/>
      <c r="P722" s="920"/>
      <c r="Q722" s="920"/>
      <c r="R722" s="920"/>
      <c r="S722" s="920"/>
      <c r="T722" s="920"/>
      <c r="U722" s="920"/>
      <c r="V722" s="920"/>
      <c r="W722" s="920"/>
      <c r="X722" s="920"/>
      <c r="Y722" s="920"/>
      <c r="Z722" s="920"/>
      <c r="AA722" s="920"/>
      <c r="AB722" s="920"/>
      <c r="AC722" s="920"/>
      <c r="AD722" s="920"/>
      <c r="AE722" s="920"/>
      <c r="AF722" s="921"/>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3"/>
      <c r="B723" s="654"/>
      <c r="C723" s="923"/>
      <c r="D723" s="924"/>
      <c r="E723" s="924"/>
      <c r="F723" s="925"/>
      <c r="G723" s="943"/>
      <c r="H723" s="944"/>
      <c r="I723" s="83" t="str">
        <f t="shared" si="5"/>
        <v/>
      </c>
      <c r="J723" s="922"/>
      <c r="K723" s="922"/>
      <c r="L723" s="83" t="str">
        <f t="shared" si="6"/>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3"/>
      <c r="B724" s="654"/>
      <c r="C724" s="923"/>
      <c r="D724" s="924"/>
      <c r="E724" s="924"/>
      <c r="F724" s="925"/>
      <c r="G724" s="943"/>
      <c r="H724" s="944"/>
      <c r="I724" s="83" t="str">
        <f t="shared" si="5"/>
        <v/>
      </c>
      <c r="J724" s="922"/>
      <c r="K724" s="922"/>
      <c r="L724" s="83" t="str">
        <f t="shared" si="6"/>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5"/>
      <c r="B725" s="656"/>
      <c r="C725" s="926"/>
      <c r="D725" s="927"/>
      <c r="E725" s="927"/>
      <c r="F725" s="928"/>
      <c r="G725" s="965"/>
      <c r="H725" s="966"/>
      <c r="I725" s="85" t="str">
        <f t="shared" si="5"/>
        <v/>
      </c>
      <c r="J725" s="967"/>
      <c r="K725" s="967"/>
      <c r="L725" s="85" t="str">
        <f t="shared" si="6"/>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4" t="s">
        <v>48</v>
      </c>
      <c r="B726" s="625"/>
      <c r="C726" s="445" t="s">
        <v>53</v>
      </c>
      <c r="D726" s="584"/>
      <c r="E726" s="584"/>
      <c r="F726" s="585"/>
      <c r="G726" s="803" t="s">
        <v>624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698" t="s">
        <v>57</v>
      </c>
      <c r="D727" s="699"/>
      <c r="E727" s="699"/>
      <c r="F727" s="700"/>
      <c r="G727" s="801" t="s">
        <v>625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5.1" customHeight="1" thickBot="1" x14ac:dyDescent="0.2">
      <c r="A729" s="768" t="s">
        <v>658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5.1" customHeight="1" thickBot="1" x14ac:dyDescent="0.2">
      <c r="A731" s="621" t="s">
        <v>257</v>
      </c>
      <c r="B731" s="622"/>
      <c r="C731" s="622"/>
      <c r="D731" s="622"/>
      <c r="E731" s="623"/>
      <c r="F731" s="683" t="s">
        <v>660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5.1" customHeight="1" thickBot="1" x14ac:dyDescent="0.2">
      <c r="A733" s="752" t="s">
        <v>257</v>
      </c>
      <c r="B733" s="753"/>
      <c r="C733" s="753"/>
      <c r="D733" s="753"/>
      <c r="E733" s="754"/>
      <c r="F733" s="769" t="s">
        <v>661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4" t="s">
        <v>550</v>
      </c>
      <c r="B737" s="125"/>
      <c r="C737" s="125"/>
      <c r="D737" s="126"/>
      <c r="E737" s="123" t="s">
        <v>606</v>
      </c>
      <c r="F737" s="123"/>
      <c r="G737" s="123"/>
      <c r="H737" s="123"/>
      <c r="I737" s="123"/>
      <c r="J737" s="123"/>
      <c r="K737" s="123"/>
      <c r="L737" s="123"/>
      <c r="M737" s="123"/>
      <c r="N737" s="102" t="s">
        <v>543</v>
      </c>
      <c r="O737" s="102"/>
      <c r="P737" s="102"/>
      <c r="Q737" s="102"/>
      <c r="R737" s="123" t="s">
        <v>608</v>
      </c>
      <c r="S737" s="123"/>
      <c r="T737" s="123"/>
      <c r="U737" s="123"/>
      <c r="V737" s="123"/>
      <c r="W737" s="123"/>
      <c r="X737" s="123"/>
      <c r="Y737" s="123"/>
      <c r="Z737" s="123"/>
      <c r="AA737" s="102" t="s">
        <v>542</v>
      </c>
      <c r="AB737" s="102"/>
      <c r="AC737" s="102"/>
      <c r="AD737" s="102"/>
      <c r="AE737" s="123" t="s">
        <v>610</v>
      </c>
      <c r="AF737" s="123"/>
      <c r="AG737" s="123"/>
      <c r="AH737" s="123"/>
      <c r="AI737" s="123"/>
      <c r="AJ737" s="123"/>
      <c r="AK737" s="123"/>
      <c r="AL737" s="123"/>
      <c r="AM737" s="123"/>
      <c r="AN737" s="102" t="s">
        <v>541</v>
      </c>
      <c r="AO737" s="102"/>
      <c r="AP737" s="102"/>
      <c r="AQ737" s="102"/>
      <c r="AR737" s="103" t="s">
        <v>607</v>
      </c>
      <c r="AS737" s="104"/>
      <c r="AT737" s="104"/>
      <c r="AU737" s="104"/>
      <c r="AV737" s="104"/>
      <c r="AW737" s="104"/>
      <c r="AX737" s="105"/>
      <c r="AY737" s="89"/>
      <c r="AZ737" s="89"/>
    </row>
    <row r="738" spans="1:52" ht="24.75" customHeight="1" x14ac:dyDescent="0.15">
      <c r="A738" s="124" t="s">
        <v>540</v>
      </c>
      <c r="B738" s="125"/>
      <c r="C738" s="125"/>
      <c r="D738" s="126"/>
      <c r="E738" s="123" t="s">
        <v>607</v>
      </c>
      <c r="F738" s="123"/>
      <c r="G738" s="123"/>
      <c r="H738" s="123"/>
      <c r="I738" s="123"/>
      <c r="J738" s="123"/>
      <c r="K738" s="123"/>
      <c r="L738" s="123"/>
      <c r="M738" s="123"/>
      <c r="N738" s="102" t="s">
        <v>539</v>
      </c>
      <c r="O738" s="102"/>
      <c r="P738" s="102"/>
      <c r="Q738" s="102"/>
      <c r="R738" s="123" t="s">
        <v>609</v>
      </c>
      <c r="S738" s="123"/>
      <c r="T738" s="123"/>
      <c r="U738" s="123"/>
      <c r="V738" s="123"/>
      <c r="W738" s="123"/>
      <c r="X738" s="123"/>
      <c r="Y738" s="123"/>
      <c r="Z738" s="123"/>
      <c r="AA738" s="102" t="s">
        <v>538</v>
      </c>
      <c r="AB738" s="102"/>
      <c r="AC738" s="102"/>
      <c r="AD738" s="102"/>
      <c r="AE738" s="123" t="s">
        <v>611</v>
      </c>
      <c r="AF738" s="123"/>
      <c r="AG738" s="123"/>
      <c r="AH738" s="123"/>
      <c r="AI738" s="123"/>
      <c r="AJ738" s="123"/>
      <c r="AK738" s="123"/>
      <c r="AL738" s="123"/>
      <c r="AM738" s="123"/>
      <c r="AN738" s="102" t="s">
        <v>534</v>
      </c>
      <c r="AO738" s="102"/>
      <c r="AP738" s="102"/>
      <c r="AQ738" s="102"/>
      <c r="AR738" s="103" t="s">
        <v>612</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855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632</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637</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628</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630</v>
      </c>
      <c r="O748" s="47" t="s">
        <v>634</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636</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631</v>
      </c>
      <c r="O750" s="47" t="s">
        <v>653</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627</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t="s">
        <v>313</v>
      </c>
      <c r="N752" s="47" t="s">
        <v>629</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t="s">
        <v>635</v>
      </c>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t="s">
        <v>638</v>
      </c>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1" t="s">
        <v>486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9"/>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9"/>
      <c r="B781" s="766"/>
      <c r="C781" s="766"/>
      <c r="D781" s="766"/>
      <c r="E781" s="766"/>
      <c r="F781" s="767"/>
      <c r="G781" s="451" t="s">
        <v>613</v>
      </c>
      <c r="H781" s="452"/>
      <c r="I781" s="452"/>
      <c r="J781" s="452"/>
      <c r="K781" s="453"/>
      <c r="L781" s="454" t="s">
        <v>613</v>
      </c>
      <c r="M781" s="455"/>
      <c r="N781" s="455"/>
      <c r="O781" s="455"/>
      <c r="P781" s="455"/>
      <c r="Q781" s="455"/>
      <c r="R781" s="455"/>
      <c r="S781" s="455"/>
      <c r="T781" s="455"/>
      <c r="U781" s="455"/>
      <c r="V781" s="455"/>
      <c r="W781" s="455"/>
      <c r="X781" s="456"/>
      <c r="Y781" s="457" t="s">
        <v>613</v>
      </c>
      <c r="Z781" s="458"/>
      <c r="AA781" s="458"/>
      <c r="AB781" s="560"/>
      <c r="AC781" s="451" t="s">
        <v>613</v>
      </c>
      <c r="AD781" s="452"/>
      <c r="AE781" s="452"/>
      <c r="AF781" s="452"/>
      <c r="AG781" s="453"/>
      <c r="AH781" s="454" t="s">
        <v>613</v>
      </c>
      <c r="AI781" s="455"/>
      <c r="AJ781" s="455"/>
      <c r="AK781" s="455"/>
      <c r="AL781" s="455"/>
      <c r="AM781" s="455"/>
      <c r="AN781" s="455"/>
      <c r="AO781" s="455"/>
      <c r="AP781" s="455"/>
      <c r="AQ781" s="455"/>
      <c r="AR781" s="455"/>
      <c r="AS781" s="455"/>
      <c r="AT781" s="456"/>
      <c r="AU781" s="457" t="s">
        <v>613</v>
      </c>
      <c r="AV781" s="458"/>
      <c r="AW781" s="458"/>
      <c r="AX781" s="459"/>
    </row>
    <row r="782" spans="1:50" ht="24.75" hidden="1"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0"/>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0"/>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19" t="s">
        <v>639</v>
      </c>
      <c r="D837" s="419"/>
      <c r="E837" s="419"/>
      <c r="F837" s="419"/>
      <c r="G837" s="419"/>
      <c r="H837" s="419"/>
      <c r="I837" s="419"/>
      <c r="J837" s="420">
        <v>2011001000473</v>
      </c>
      <c r="K837" s="421"/>
      <c r="L837" s="421"/>
      <c r="M837" s="421"/>
      <c r="N837" s="421"/>
      <c r="O837" s="421"/>
      <c r="P837" s="426" t="s">
        <v>654</v>
      </c>
      <c r="Q837" s="318"/>
      <c r="R837" s="318"/>
      <c r="S837" s="318"/>
      <c r="T837" s="318"/>
      <c r="U837" s="318"/>
      <c r="V837" s="318"/>
      <c r="W837" s="318"/>
      <c r="X837" s="318"/>
      <c r="Y837" s="319">
        <v>0.8</v>
      </c>
      <c r="Z837" s="320"/>
      <c r="AA837" s="320"/>
      <c r="AB837" s="321"/>
      <c r="AC837" s="329" t="s">
        <v>504</v>
      </c>
      <c r="AD837" s="424"/>
      <c r="AE837" s="424"/>
      <c r="AF837" s="424"/>
      <c r="AG837" s="424"/>
      <c r="AH837" s="422" t="s">
        <v>613</v>
      </c>
      <c r="AI837" s="423"/>
      <c r="AJ837" s="423"/>
      <c r="AK837" s="423"/>
      <c r="AL837" s="326">
        <v>100</v>
      </c>
      <c r="AM837" s="327"/>
      <c r="AN837" s="327"/>
      <c r="AO837" s="328"/>
      <c r="AP837" s="431" t="s">
        <v>633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640</v>
      </c>
      <c r="D870" s="419"/>
      <c r="E870" s="419"/>
      <c r="F870" s="419"/>
      <c r="G870" s="419"/>
      <c r="H870" s="419"/>
      <c r="I870" s="419"/>
      <c r="J870" s="420" t="s">
        <v>641</v>
      </c>
      <c r="K870" s="421"/>
      <c r="L870" s="421"/>
      <c r="M870" s="421"/>
      <c r="N870" s="421"/>
      <c r="O870" s="421"/>
      <c r="P870" s="426" t="s">
        <v>642</v>
      </c>
      <c r="Q870" s="318"/>
      <c r="R870" s="318"/>
      <c r="S870" s="318"/>
      <c r="T870" s="318"/>
      <c r="U870" s="318"/>
      <c r="V870" s="318"/>
      <c r="W870" s="318"/>
      <c r="X870" s="318"/>
      <c r="Y870" s="319">
        <v>0.2</v>
      </c>
      <c r="Z870" s="320"/>
      <c r="AA870" s="320"/>
      <c r="AB870" s="321"/>
      <c r="AC870" s="329" t="s">
        <v>196</v>
      </c>
      <c r="AD870" s="424"/>
      <c r="AE870" s="424"/>
      <c r="AF870" s="424"/>
      <c r="AG870" s="424"/>
      <c r="AH870" s="422" t="s">
        <v>613</v>
      </c>
      <c r="AI870" s="423"/>
      <c r="AJ870" s="423"/>
      <c r="AK870" s="423"/>
      <c r="AL870" s="326" t="s">
        <v>613</v>
      </c>
      <c r="AM870" s="327"/>
      <c r="AN870" s="327"/>
      <c r="AO870" s="328"/>
      <c r="AP870" s="322" t="s">
        <v>655</v>
      </c>
      <c r="AQ870" s="322"/>
      <c r="AR870" s="322"/>
      <c r="AS870" s="322"/>
      <c r="AT870" s="322"/>
      <c r="AU870" s="322"/>
      <c r="AV870" s="322"/>
      <c r="AW870" s="322"/>
      <c r="AX870" s="322"/>
    </row>
    <row r="871" spans="1:50" ht="30" customHeight="1" x14ac:dyDescent="0.15">
      <c r="A871" s="405">
        <v>2</v>
      </c>
      <c r="B871" s="405">
        <v>1</v>
      </c>
      <c r="C871" s="419" t="s">
        <v>643</v>
      </c>
      <c r="D871" s="419"/>
      <c r="E871" s="419"/>
      <c r="F871" s="419"/>
      <c r="G871" s="419"/>
      <c r="H871" s="419"/>
      <c r="I871" s="419"/>
      <c r="J871" s="420">
        <v>5013201004656</v>
      </c>
      <c r="K871" s="421"/>
      <c r="L871" s="421"/>
      <c r="M871" s="421"/>
      <c r="N871" s="421"/>
      <c r="O871" s="421"/>
      <c r="P871" s="426" t="s">
        <v>644</v>
      </c>
      <c r="Q871" s="318"/>
      <c r="R871" s="318"/>
      <c r="S871" s="318"/>
      <c r="T871" s="318"/>
      <c r="U871" s="318"/>
      <c r="V871" s="318"/>
      <c r="W871" s="318"/>
      <c r="X871" s="318"/>
      <c r="Y871" s="319">
        <v>0.3</v>
      </c>
      <c r="Z871" s="320"/>
      <c r="AA871" s="320"/>
      <c r="AB871" s="321"/>
      <c r="AC871" s="329" t="s">
        <v>504</v>
      </c>
      <c r="AD871" s="329"/>
      <c r="AE871" s="329"/>
      <c r="AF871" s="329"/>
      <c r="AG871" s="329"/>
      <c r="AH871" s="422" t="s">
        <v>613</v>
      </c>
      <c r="AI871" s="423"/>
      <c r="AJ871" s="423"/>
      <c r="AK871" s="423"/>
      <c r="AL871" s="326">
        <v>100</v>
      </c>
      <c r="AM871" s="327"/>
      <c r="AN871" s="327"/>
      <c r="AO871" s="328"/>
      <c r="AP871" s="322" t="s">
        <v>655</v>
      </c>
      <c r="AQ871" s="322"/>
      <c r="AR871" s="322"/>
      <c r="AS871" s="322"/>
      <c r="AT871" s="322"/>
      <c r="AU871" s="322"/>
      <c r="AV871" s="322"/>
      <c r="AW871" s="322"/>
      <c r="AX871" s="322"/>
    </row>
    <row r="872" spans="1:50" ht="30" customHeight="1" x14ac:dyDescent="0.15">
      <c r="A872" s="405">
        <v>3</v>
      </c>
      <c r="B872" s="405">
        <v>1</v>
      </c>
      <c r="C872" s="425" t="s">
        <v>645</v>
      </c>
      <c r="D872" s="419"/>
      <c r="E872" s="419"/>
      <c r="F872" s="419"/>
      <c r="G872" s="419"/>
      <c r="H872" s="419"/>
      <c r="I872" s="419"/>
      <c r="J872" s="420" t="s">
        <v>614</v>
      </c>
      <c r="K872" s="421"/>
      <c r="L872" s="421"/>
      <c r="M872" s="421"/>
      <c r="N872" s="421"/>
      <c r="O872" s="421"/>
      <c r="P872" s="426" t="s">
        <v>617</v>
      </c>
      <c r="Q872" s="318"/>
      <c r="R872" s="318"/>
      <c r="S872" s="318"/>
      <c r="T872" s="318"/>
      <c r="U872" s="318"/>
      <c r="V872" s="318"/>
      <c r="W872" s="318"/>
      <c r="X872" s="318"/>
      <c r="Y872" s="319">
        <v>0</v>
      </c>
      <c r="Z872" s="320"/>
      <c r="AA872" s="320"/>
      <c r="AB872" s="321"/>
      <c r="AC872" s="329" t="s">
        <v>196</v>
      </c>
      <c r="AD872" s="329"/>
      <c r="AE872" s="329"/>
      <c r="AF872" s="329"/>
      <c r="AG872" s="329"/>
      <c r="AH872" s="422" t="s">
        <v>613</v>
      </c>
      <c r="AI872" s="423"/>
      <c r="AJ872" s="423"/>
      <c r="AK872" s="423"/>
      <c r="AL872" s="326" t="s">
        <v>613</v>
      </c>
      <c r="AM872" s="327"/>
      <c r="AN872" s="327"/>
      <c r="AO872" s="328"/>
      <c r="AP872" s="322" t="s">
        <v>655</v>
      </c>
      <c r="AQ872" s="322"/>
      <c r="AR872" s="322"/>
      <c r="AS872" s="322"/>
      <c r="AT872" s="322"/>
      <c r="AU872" s="322"/>
      <c r="AV872" s="322"/>
      <c r="AW872" s="322"/>
      <c r="AX872" s="322"/>
    </row>
    <row r="873" spans="1:50" ht="30" customHeight="1" x14ac:dyDescent="0.15">
      <c r="A873" s="405">
        <v>4</v>
      </c>
      <c r="B873" s="405">
        <v>1</v>
      </c>
      <c r="C873" s="425" t="s">
        <v>646</v>
      </c>
      <c r="D873" s="419"/>
      <c r="E873" s="419"/>
      <c r="F873" s="419"/>
      <c r="G873" s="419"/>
      <c r="H873" s="419"/>
      <c r="I873" s="419"/>
      <c r="J873" s="420" t="s">
        <v>614</v>
      </c>
      <c r="K873" s="421"/>
      <c r="L873" s="421"/>
      <c r="M873" s="421"/>
      <c r="N873" s="421"/>
      <c r="O873" s="421"/>
      <c r="P873" s="426" t="s">
        <v>617</v>
      </c>
      <c r="Q873" s="318"/>
      <c r="R873" s="318"/>
      <c r="S873" s="318"/>
      <c r="T873" s="318"/>
      <c r="U873" s="318"/>
      <c r="V873" s="318"/>
      <c r="W873" s="318"/>
      <c r="X873" s="318"/>
      <c r="Y873" s="319">
        <v>0</v>
      </c>
      <c r="Z873" s="320"/>
      <c r="AA873" s="320"/>
      <c r="AB873" s="321"/>
      <c r="AC873" s="329" t="s">
        <v>196</v>
      </c>
      <c r="AD873" s="329"/>
      <c r="AE873" s="329"/>
      <c r="AF873" s="329"/>
      <c r="AG873" s="329"/>
      <c r="AH873" s="422" t="s">
        <v>613</v>
      </c>
      <c r="AI873" s="423"/>
      <c r="AJ873" s="423"/>
      <c r="AK873" s="423"/>
      <c r="AL873" s="326" t="s">
        <v>613</v>
      </c>
      <c r="AM873" s="327"/>
      <c r="AN873" s="327"/>
      <c r="AO873" s="328"/>
      <c r="AP873" s="322" t="s">
        <v>655</v>
      </c>
      <c r="AQ873" s="322"/>
      <c r="AR873" s="322"/>
      <c r="AS873" s="322"/>
      <c r="AT873" s="322"/>
      <c r="AU873" s="322"/>
      <c r="AV873" s="322"/>
      <c r="AW873" s="322"/>
      <c r="AX873" s="322"/>
    </row>
    <row r="874" spans="1:50" ht="30" customHeight="1" x14ac:dyDescent="0.15">
      <c r="A874" s="405">
        <v>5</v>
      </c>
      <c r="B874" s="405">
        <v>1</v>
      </c>
      <c r="C874" s="425" t="s">
        <v>647</v>
      </c>
      <c r="D874" s="419"/>
      <c r="E874" s="419"/>
      <c r="F874" s="419"/>
      <c r="G874" s="419"/>
      <c r="H874" s="419"/>
      <c r="I874" s="419"/>
      <c r="J874" s="420" t="s">
        <v>614</v>
      </c>
      <c r="K874" s="421"/>
      <c r="L874" s="421"/>
      <c r="M874" s="421"/>
      <c r="N874" s="421"/>
      <c r="O874" s="421"/>
      <c r="P874" s="426" t="s">
        <v>617</v>
      </c>
      <c r="Q874" s="318"/>
      <c r="R874" s="318"/>
      <c r="S874" s="318"/>
      <c r="T874" s="318"/>
      <c r="U874" s="318"/>
      <c r="V874" s="318"/>
      <c r="W874" s="318"/>
      <c r="X874" s="318"/>
      <c r="Y874" s="319">
        <v>0</v>
      </c>
      <c r="Z874" s="320"/>
      <c r="AA874" s="320"/>
      <c r="AB874" s="321"/>
      <c r="AC874" s="329" t="s">
        <v>196</v>
      </c>
      <c r="AD874" s="329"/>
      <c r="AE874" s="329"/>
      <c r="AF874" s="329"/>
      <c r="AG874" s="329"/>
      <c r="AH874" s="422" t="s">
        <v>613</v>
      </c>
      <c r="AI874" s="423"/>
      <c r="AJ874" s="423"/>
      <c r="AK874" s="423"/>
      <c r="AL874" s="326" t="s">
        <v>613</v>
      </c>
      <c r="AM874" s="327"/>
      <c r="AN874" s="327"/>
      <c r="AO874" s="328"/>
      <c r="AP874" s="322" t="s">
        <v>655</v>
      </c>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7"/>
      <c r="E1101" s="278" t="s">
        <v>384</v>
      </c>
      <c r="F1101" s="897"/>
      <c r="G1101" s="897"/>
      <c r="H1101" s="897"/>
      <c r="I1101" s="897"/>
      <c r="J1101" s="278" t="s">
        <v>419</v>
      </c>
      <c r="K1101" s="278"/>
      <c r="L1101" s="278"/>
      <c r="M1101" s="278"/>
      <c r="N1101" s="278"/>
      <c r="O1101" s="278"/>
      <c r="P1101" s="345" t="s">
        <v>27</v>
      </c>
      <c r="Q1101" s="345"/>
      <c r="R1101" s="345"/>
      <c r="S1101" s="345"/>
      <c r="T1101" s="345"/>
      <c r="U1101" s="345"/>
      <c r="V1101" s="345"/>
      <c r="W1101" s="345"/>
      <c r="X1101" s="345"/>
      <c r="Y1101" s="278" t="s">
        <v>421</v>
      </c>
      <c r="Z1101" s="897"/>
      <c r="AA1101" s="897"/>
      <c r="AB1101" s="897"/>
      <c r="AC1101" s="278" t="s">
        <v>367</v>
      </c>
      <c r="AD1101" s="278"/>
      <c r="AE1101" s="278"/>
      <c r="AF1101" s="278"/>
      <c r="AG1101" s="278"/>
      <c r="AH1101" s="345" t="s">
        <v>380</v>
      </c>
      <c r="AI1101" s="346"/>
      <c r="AJ1101" s="346"/>
      <c r="AK1101" s="346"/>
      <c r="AL1101" s="346" t="s">
        <v>21</v>
      </c>
      <c r="AM1101" s="346"/>
      <c r="AN1101" s="346"/>
      <c r="AO1101" s="900"/>
      <c r="AP1101" s="428" t="s">
        <v>453</v>
      </c>
      <c r="AQ1101" s="428"/>
      <c r="AR1101" s="428"/>
      <c r="AS1101" s="428"/>
      <c r="AT1101" s="428"/>
      <c r="AU1101" s="428"/>
      <c r="AV1101" s="428"/>
      <c r="AW1101" s="428"/>
      <c r="AX1101" s="428"/>
    </row>
    <row r="1102" spans="1:50" ht="30" customHeight="1" x14ac:dyDescent="0.15">
      <c r="A1102" s="405">
        <v>1</v>
      </c>
      <c r="B1102" s="405">
        <v>1</v>
      </c>
      <c r="C1102" s="899"/>
      <c r="D1102" s="899"/>
      <c r="E1102" s="262" t="s">
        <v>656</v>
      </c>
      <c r="F1102" s="898"/>
      <c r="G1102" s="898"/>
      <c r="H1102" s="898"/>
      <c r="I1102" s="898"/>
      <c r="J1102" s="420" t="s">
        <v>656</v>
      </c>
      <c r="K1102" s="421"/>
      <c r="L1102" s="421"/>
      <c r="M1102" s="421"/>
      <c r="N1102" s="421"/>
      <c r="O1102" s="421"/>
      <c r="P1102" s="426" t="s">
        <v>656</v>
      </c>
      <c r="Q1102" s="318"/>
      <c r="R1102" s="318"/>
      <c r="S1102" s="318"/>
      <c r="T1102" s="318"/>
      <c r="U1102" s="318"/>
      <c r="V1102" s="318"/>
      <c r="W1102" s="318"/>
      <c r="X1102" s="318"/>
      <c r="Y1102" s="319" t="s">
        <v>656</v>
      </c>
      <c r="Z1102" s="320"/>
      <c r="AA1102" s="320"/>
      <c r="AB1102" s="321"/>
      <c r="AC1102" s="323"/>
      <c r="AD1102" s="323"/>
      <c r="AE1102" s="323"/>
      <c r="AF1102" s="323"/>
      <c r="AG1102" s="323"/>
      <c r="AH1102" s="324" t="s">
        <v>656</v>
      </c>
      <c r="AI1102" s="325"/>
      <c r="AJ1102" s="325"/>
      <c r="AK1102" s="325"/>
      <c r="AL1102" s="326" t="s">
        <v>656</v>
      </c>
      <c r="AM1102" s="327"/>
      <c r="AN1102" s="327"/>
      <c r="AO1102" s="328"/>
      <c r="AP1102" s="322" t="s">
        <v>657</v>
      </c>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67" priority="14031">
      <formula>IF(RIGHT(TEXT(P14,"0.#"),1)=".",FALSE,TRUE)</formula>
    </cfRule>
    <cfRule type="expression" dxfId="2766" priority="14032">
      <formula>IF(RIGHT(TEXT(P14,"0.#"),1)=".",TRUE,FALSE)</formula>
    </cfRule>
  </conditionalFormatting>
  <conditionalFormatting sqref="P18:AX18">
    <cfRule type="expression" dxfId="2765" priority="13907">
      <formula>IF(RIGHT(TEXT(P18,"0.#"),1)=".",FALSE,TRUE)</formula>
    </cfRule>
    <cfRule type="expression" dxfId="2764" priority="13908">
      <formula>IF(RIGHT(TEXT(P18,"0.#"),1)=".",TRUE,FALSE)</formula>
    </cfRule>
  </conditionalFormatting>
  <conditionalFormatting sqref="Y782">
    <cfRule type="expression" dxfId="2763" priority="13903">
      <formula>IF(RIGHT(TEXT(Y782,"0.#"),1)=".",FALSE,TRUE)</formula>
    </cfRule>
    <cfRule type="expression" dxfId="2762" priority="13904">
      <formula>IF(RIGHT(TEXT(Y782,"0.#"),1)=".",TRUE,FALSE)</formula>
    </cfRule>
  </conditionalFormatting>
  <conditionalFormatting sqref="Y791">
    <cfRule type="expression" dxfId="2761" priority="13899">
      <formula>IF(RIGHT(TEXT(Y791,"0.#"),1)=".",FALSE,TRUE)</formula>
    </cfRule>
    <cfRule type="expression" dxfId="2760" priority="13900">
      <formula>IF(RIGHT(TEXT(Y791,"0.#"),1)=".",TRUE,FALSE)</formula>
    </cfRule>
  </conditionalFormatting>
  <conditionalFormatting sqref="Y822:Y829 Y820 Y809:Y816 Y807 Y796:Y803 Y794">
    <cfRule type="expression" dxfId="2759" priority="13681">
      <formula>IF(RIGHT(TEXT(Y794,"0.#"),1)=".",FALSE,TRUE)</formula>
    </cfRule>
    <cfRule type="expression" dxfId="2758" priority="13682">
      <formula>IF(RIGHT(TEXT(Y794,"0.#"),1)=".",TRUE,FALSE)</formula>
    </cfRule>
  </conditionalFormatting>
  <conditionalFormatting sqref="AR15:AX15 P13:AX13">
    <cfRule type="expression" dxfId="2757" priority="13729">
      <formula>IF(RIGHT(TEXT(P13,"0.#"),1)=".",FALSE,TRUE)</formula>
    </cfRule>
    <cfRule type="expression" dxfId="2756" priority="13730">
      <formula>IF(RIGHT(TEXT(P13,"0.#"),1)=".",TRUE,FALSE)</formula>
    </cfRule>
  </conditionalFormatting>
  <conditionalFormatting sqref="P19:AJ19">
    <cfRule type="expression" dxfId="2755" priority="13727">
      <formula>IF(RIGHT(TEXT(P19,"0.#"),1)=".",FALSE,TRUE)</formula>
    </cfRule>
    <cfRule type="expression" dxfId="2754" priority="13728">
      <formula>IF(RIGHT(TEXT(P19,"0.#"),1)=".",TRUE,FALSE)</formula>
    </cfRule>
  </conditionalFormatting>
  <conditionalFormatting sqref="AE101 AQ101">
    <cfRule type="expression" dxfId="2753" priority="13719">
      <formula>IF(RIGHT(TEXT(AE101,"0.#"),1)=".",FALSE,TRUE)</formula>
    </cfRule>
    <cfRule type="expression" dxfId="2752" priority="13720">
      <formula>IF(RIGHT(TEXT(AE101,"0.#"),1)=".",TRUE,FALSE)</formula>
    </cfRule>
  </conditionalFormatting>
  <conditionalFormatting sqref="Y783:Y790 Y781">
    <cfRule type="expression" dxfId="2751" priority="13705">
      <formula>IF(RIGHT(TEXT(Y781,"0.#"),1)=".",FALSE,TRUE)</formula>
    </cfRule>
    <cfRule type="expression" dxfId="2750" priority="13706">
      <formula>IF(RIGHT(TEXT(Y781,"0.#"),1)=".",TRUE,FALSE)</formula>
    </cfRule>
  </conditionalFormatting>
  <conditionalFormatting sqref="AU782">
    <cfRule type="expression" dxfId="2749" priority="13703">
      <formula>IF(RIGHT(TEXT(AU782,"0.#"),1)=".",FALSE,TRUE)</formula>
    </cfRule>
    <cfRule type="expression" dxfId="2748" priority="13704">
      <formula>IF(RIGHT(TEXT(AU782,"0.#"),1)=".",TRUE,FALSE)</formula>
    </cfRule>
  </conditionalFormatting>
  <conditionalFormatting sqref="AU791">
    <cfRule type="expression" dxfId="2747" priority="13701">
      <formula>IF(RIGHT(TEXT(AU791,"0.#"),1)=".",FALSE,TRUE)</formula>
    </cfRule>
    <cfRule type="expression" dxfId="2746" priority="13702">
      <formula>IF(RIGHT(TEXT(AU791,"0.#"),1)=".",TRUE,FALSE)</formula>
    </cfRule>
  </conditionalFormatting>
  <conditionalFormatting sqref="AU783:AU790 AU781">
    <cfRule type="expression" dxfId="2745" priority="13699">
      <formula>IF(RIGHT(TEXT(AU781,"0.#"),1)=".",FALSE,TRUE)</formula>
    </cfRule>
    <cfRule type="expression" dxfId="2744" priority="13700">
      <formula>IF(RIGHT(TEXT(AU781,"0.#"),1)=".",TRUE,FALSE)</formula>
    </cfRule>
  </conditionalFormatting>
  <conditionalFormatting sqref="Y821 Y808 Y795">
    <cfRule type="expression" dxfId="2743" priority="13685">
      <formula>IF(RIGHT(TEXT(Y795,"0.#"),1)=".",FALSE,TRUE)</formula>
    </cfRule>
    <cfRule type="expression" dxfId="2742" priority="13686">
      <formula>IF(RIGHT(TEXT(Y795,"0.#"),1)=".",TRUE,FALSE)</formula>
    </cfRule>
  </conditionalFormatting>
  <conditionalFormatting sqref="Y830 Y817 Y804">
    <cfRule type="expression" dxfId="2741" priority="13683">
      <formula>IF(RIGHT(TEXT(Y804,"0.#"),1)=".",FALSE,TRUE)</formula>
    </cfRule>
    <cfRule type="expression" dxfId="2740" priority="13684">
      <formula>IF(RIGHT(TEXT(Y804,"0.#"),1)=".",TRUE,FALSE)</formula>
    </cfRule>
  </conditionalFormatting>
  <conditionalFormatting sqref="AU821 AU808 AU795">
    <cfRule type="expression" dxfId="2739" priority="13679">
      <formula>IF(RIGHT(TEXT(AU795,"0.#"),1)=".",FALSE,TRUE)</formula>
    </cfRule>
    <cfRule type="expression" dxfId="2738" priority="13680">
      <formula>IF(RIGHT(TEXT(AU795,"0.#"),1)=".",TRUE,FALSE)</formula>
    </cfRule>
  </conditionalFormatting>
  <conditionalFormatting sqref="AU830 AU817 AU804">
    <cfRule type="expression" dxfId="2737" priority="13677">
      <formula>IF(RIGHT(TEXT(AU804,"0.#"),1)=".",FALSE,TRUE)</formula>
    </cfRule>
    <cfRule type="expression" dxfId="2736" priority="13678">
      <formula>IF(RIGHT(TEXT(AU804,"0.#"),1)=".",TRUE,FALSE)</formula>
    </cfRule>
  </conditionalFormatting>
  <conditionalFormatting sqref="AU822:AU829 AU820 AU809:AU816 AU807 AU796:AU803 AU794">
    <cfRule type="expression" dxfId="2735" priority="13675">
      <formula>IF(RIGHT(TEXT(AU794,"0.#"),1)=".",FALSE,TRUE)</formula>
    </cfRule>
    <cfRule type="expression" dxfId="2734" priority="13676">
      <formula>IF(RIGHT(TEXT(AU794,"0.#"),1)=".",TRUE,FALSE)</formula>
    </cfRule>
  </conditionalFormatting>
  <conditionalFormatting sqref="AM87">
    <cfRule type="expression" dxfId="2733" priority="13329">
      <formula>IF(RIGHT(TEXT(AM87,"0.#"),1)=".",FALSE,TRUE)</formula>
    </cfRule>
    <cfRule type="expression" dxfId="2732" priority="13330">
      <formula>IF(RIGHT(TEXT(AM87,"0.#"),1)=".",TRUE,FALSE)</formula>
    </cfRule>
  </conditionalFormatting>
  <conditionalFormatting sqref="AE55">
    <cfRule type="expression" dxfId="2731" priority="13397">
      <formula>IF(RIGHT(TEXT(AE55,"0.#"),1)=".",FALSE,TRUE)</formula>
    </cfRule>
    <cfRule type="expression" dxfId="2730" priority="13398">
      <formula>IF(RIGHT(TEXT(AE55,"0.#"),1)=".",TRUE,FALSE)</formula>
    </cfRule>
  </conditionalFormatting>
  <conditionalFormatting sqref="AI55">
    <cfRule type="expression" dxfId="2729" priority="13395">
      <formula>IF(RIGHT(TEXT(AI55,"0.#"),1)=".",FALSE,TRUE)</formula>
    </cfRule>
    <cfRule type="expression" dxfId="2728" priority="13396">
      <formula>IF(RIGHT(TEXT(AI55,"0.#"),1)=".",TRUE,FALSE)</formula>
    </cfRule>
  </conditionalFormatting>
  <conditionalFormatting sqref="AM32">
    <cfRule type="expression" dxfId="2727" priority="13479">
      <formula>IF(RIGHT(TEXT(AM32,"0.#"),1)=".",FALSE,TRUE)</formula>
    </cfRule>
    <cfRule type="expression" dxfId="2726" priority="13480">
      <formula>IF(RIGHT(TEXT(AM32,"0.#"),1)=".",TRUE,FALSE)</formula>
    </cfRule>
  </conditionalFormatting>
  <conditionalFormatting sqref="AM33">
    <cfRule type="expression" dxfId="2725" priority="13477">
      <formula>IF(RIGHT(TEXT(AM33,"0.#"),1)=".",FALSE,TRUE)</formula>
    </cfRule>
    <cfRule type="expression" dxfId="2724" priority="13478">
      <formula>IF(RIGHT(TEXT(AM33,"0.#"),1)=".",TRUE,FALSE)</formula>
    </cfRule>
  </conditionalFormatting>
  <conditionalFormatting sqref="AQ32:AQ34">
    <cfRule type="expression" dxfId="2723" priority="13469">
      <formula>IF(RIGHT(TEXT(AQ32,"0.#"),1)=".",FALSE,TRUE)</formula>
    </cfRule>
    <cfRule type="expression" dxfId="2722" priority="13470">
      <formula>IF(RIGHT(TEXT(AQ32,"0.#"),1)=".",TRUE,FALSE)</formula>
    </cfRule>
  </conditionalFormatting>
  <conditionalFormatting sqref="AU32:AU34">
    <cfRule type="expression" dxfId="2721" priority="13467">
      <formula>IF(RIGHT(TEXT(AU32,"0.#"),1)=".",FALSE,TRUE)</formula>
    </cfRule>
    <cfRule type="expression" dxfId="2720" priority="13468">
      <formula>IF(RIGHT(TEXT(AU32,"0.#"),1)=".",TRUE,FALSE)</formula>
    </cfRule>
  </conditionalFormatting>
  <conditionalFormatting sqref="AE53">
    <cfRule type="expression" dxfId="2719" priority="13401">
      <formula>IF(RIGHT(TEXT(AE53,"0.#"),1)=".",FALSE,TRUE)</formula>
    </cfRule>
    <cfRule type="expression" dxfId="2718" priority="13402">
      <formula>IF(RIGHT(TEXT(AE53,"0.#"),1)=".",TRUE,FALSE)</formula>
    </cfRule>
  </conditionalFormatting>
  <conditionalFormatting sqref="AE54">
    <cfRule type="expression" dxfId="2717" priority="13399">
      <formula>IF(RIGHT(TEXT(AE54,"0.#"),1)=".",FALSE,TRUE)</formula>
    </cfRule>
    <cfRule type="expression" dxfId="2716" priority="13400">
      <formula>IF(RIGHT(TEXT(AE54,"0.#"),1)=".",TRUE,FALSE)</formula>
    </cfRule>
  </conditionalFormatting>
  <conditionalFormatting sqref="AI54">
    <cfRule type="expression" dxfId="2715" priority="13393">
      <formula>IF(RIGHT(TEXT(AI54,"0.#"),1)=".",FALSE,TRUE)</formula>
    </cfRule>
    <cfRule type="expression" dxfId="2714" priority="13394">
      <formula>IF(RIGHT(TEXT(AI54,"0.#"),1)=".",TRUE,FALSE)</formula>
    </cfRule>
  </conditionalFormatting>
  <conditionalFormatting sqref="AI53">
    <cfRule type="expression" dxfId="2713" priority="13391">
      <formula>IF(RIGHT(TEXT(AI53,"0.#"),1)=".",FALSE,TRUE)</formula>
    </cfRule>
    <cfRule type="expression" dxfId="2712" priority="13392">
      <formula>IF(RIGHT(TEXT(AI53,"0.#"),1)=".",TRUE,FALSE)</formula>
    </cfRule>
  </conditionalFormatting>
  <conditionalFormatting sqref="AM53">
    <cfRule type="expression" dxfId="2711" priority="13389">
      <formula>IF(RIGHT(TEXT(AM53,"0.#"),1)=".",FALSE,TRUE)</formula>
    </cfRule>
    <cfRule type="expression" dxfId="2710" priority="13390">
      <formula>IF(RIGHT(TEXT(AM53,"0.#"),1)=".",TRUE,FALSE)</formula>
    </cfRule>
  </conditionalFormatting>
  <conditionalFormatting sqref="AM54">
    <cfRule type="expression" dxfId="2709" priority="13387">
      <formula>IF(RIGHT(TEXT(AM54,"0.#"),1)=".",FALSE,TRUE)</formula>
    </cfRule>
    <cfRule type="expression" dxfId="2708" priority="13388">
      <formula>IF(RIGHT(TEXT(AM54,"0.#"),1)=".",TRUE,FALSE)</formula>
    </cfRule>
  </conditionalFormatting>
  <conditionalFormatting sqref="AM55">
    <cfRule type="expression" dxfId="2707" priority="13385">
      <formula>IF(RIGHT(TEXT(AM55,"0.#"),1)=".",FALSE,TRUE)</formula>
    </cfRule>
    <cfRule type="expression" dxfId="2706" priority="13386">
      <formula>IF(RIGHT(TEXT(AM55,"0.#"),1)=".",TRUE,FALSE)</formula>
    </cfRule>
  </conditionalFormatting>
  <conditionalFormatting sqref="AE60">
    <cfRule type="expression" dxfId="2705" priority="13371">
      <formula>IF(RIGHT(TEXT(AE60,"0.#"),1)=".",FALSE,TRUE)</formula>
    </cfRule>
    <cfRule type="expression" dxfId="2704" priority="13372">
      <formula>IF(RIGHT(TEXT(AE60,"0.#"),1)=".",TRUE,FALSE)</formula>
    </cfRule>
  </conditionalFormatting>
  <conditionalFormatting sqref="AE61">
    <cfRule type="expression" dxfId="2703" priority="13369">
      <formula>IF(RIGHT(TEXT(AE61,"0.#"),1)=".",FALSE,TRUE)</formula>
    </cfRule>
    <cfRule type="expression" dxfId="2702" priority="13370">
      <formula>IF(RIGHT(TEXT(AE61,"0.#"),1)=".",TRUE,FALSE)</formula>
    </cfRule>
  </conditionalFormatting>
  <conditionalFormatting sqref="AE62">
    <cfRule type="expression" dxfId="2701" priority="13367">
      <formula>IF(RIGHT(TEXT(AE62,"0.#"),1)=".",FALSE,TRUE)</formula>
    </cfRule>
    <cfRule type="expression" dxfId="2700" priority="13368">
      <formula>IF(RIGHT(TEXT(AE62,"0.#"),1)=".",TRUE,FALSE)</formula>
    </cfRule>
  </conditionalFormatting>
  <conditionalFormatting sqref="AI62">
    <cfRule type="expression" dxfId="2699" priority="13365">
      <formula>IF(RIGHT(TEXT(AI62,"0.#"),1)=".",FALSE,TRUE)</formula>
    </cfRule>
    <cfRule type="expression" dxfId="2698" priority="13366">
      <formula>IF(RIGHT(TEXT(AI62,"0.#"),1)=".",TRUE,FALSE)</formula>
    </cfRule>
  </conditionalFormatting>
  <conditionalFormatting sqref="AI61">
    <cfRule type="expression" dxfId="2697" priority="13363">
      <formula>IF(RIGHT(TEXT(AI61,"0.#"),1)=".",FALSE,TRUE)</formula>
    </cfRule>
    <cfRule type="expression" dxfId="2696" priority="13364">
      <formula>IF(RIGHT(TEXT(AI61,"0.#"),1)=".",TRUE,FALSE)</formula>
    </cfRule>
  </conditionalFormatting>
  <conditionalFormatting sqref="AI60">
    <cfRule type="expression" dxfId="2695" priority="13361">
      <formula>IF(RIGHT(TEXT(AI60,"0.#"),1)=".",FALSE,TRUE)</formula>
    </cfRule>
    <cfRule type="expression" dxfId="2694" priority="13362">
      <formula>IF(RIGHT(TEXT(AI60,"0.#"),1)=".",TRUE,FALSE)</formula>
    </cfRule>
  </conditionalFormatting>
  <conditionalFormatting sqref="AM60">
    <cfRule type="expression" dxfId="2693" priority="13359">
      <formula>IF(RIGHT(TEXT(AM60,"0.#"),1)=".",FALSE,TRUE)</formula>
    </cfRule>
    <cfRule type="expression" dxfId="2692" priority="13360">
      <formula>IF(RIGHT(TEXT(AM60,"0.#"),1)=".",TRUE,FALSE)</formula>
    </cfRule>
  </conditionalFormatting>
  <conditionalFormatting sqref="AM61">
    <cfRule type="expression" dxfId="2691" priority="13357">
      <formula>IF(RIGHT(TEXT(AM61,"0.#"),1)=".",FALSE,TRUE)</formula>
    </cfRule>
    <cfRule type="expression" dxfId="2690" priority="13358">
      <formula>IF(RIGHT(TEXT(AM61,"0.#"),1)=".",TRUE,FALSE)</formula>
    </cfRule>
  </conditionalFormatting>
  <conditionalFormatting sqref="AM62">
    <cfRule type="expression" dxfId="2689" priority="13355">
      <formula>IF(RIGHT(TEXT(AM62,"0.#"),1)=".",FALSE,TRUE)</formula>
    </cfRule>
    <cfRule type="expression" dxfId="2688" priority="13356">
      <formula>IF(RIGHT(TEXT(AM62,"0.#"),1)=".",TRUE,FALSE)</formula>
    </cfRule>
  </conditionalFormatting>
  <conditionalFormatting sqref="AE87">
    <cfRule type="expression" dxfId="2687" priority="13341">
      <formula>IF(RIGHT(TEXT(AE87,"0.#"),1)=".",FALSE,TRUE)</formula>
    </cfRule>
    <cfRule type="expression" dxfId="2686" priority="13342">
      <formula>IF(RIGHT(TEXT(AE87,"0.#"),1)=".",TRUE,FALSE)</formula>
    </cfRule>
  </conditionalFormatting>
  <conditionalFormatting sqref="AE88">
    <cfRule type="expression" dxfId="2685" priority="13339">
      <formula>IF(RIGHT(TEXT(AE88,"0.#"),1)=".",FALSE,TRUE)</formula>
    </cfRule>
    <cfRule type="expression" dxfId="2684" priority="13340">
      <formula>IF(RIGHT(TEXT(AE88,"0.#"),1)=".",TRUE,FALSE)</formula>
    </cfRule>
  </conditionalFormatting>
  <conditionalFormatting sqref="AE89">
    <cfRule type="expression" dxfId="2683" priority="13337">
      <formula>IF(RIGHT(TEXT(AE89,"0.#"),1)=".",FALSE,TRUE)</formula>
    </cfRule>
    <cfRule type="expression" dxfId="2682" priority="13338">
      <formula>IF(RIGHT(TEXT(AE89,"0.#"),1)=".",TRUE,FALSE)</formula>
    </cfRule>
  </conditionalFormatting>
  <conditionalFormatting sqref="AI89">
    <cfRule type="expression" dxfId="2681" priority="13335">
      <formula>IF(RIGHT(TEXT(AI89,"0.#"),1)=".",FALSE,TRUE)</formula>
    </cfRule>
    <cfRule type="expression" dxfId="2680" priority="13336">
      <formula>IF(RIGHT(TEXT(AI89,"0.#"),1)=".",TRUE,FALSE)</formula>
    </cfRule>
  </conditionalFormatting>
  <conditionalFormatting sqref="AI88">
    <cfRule type="expression" dxfId="2679" priority="13333">
      <formula>IF(RIGHT(TEXT(AI88,"0.#"),1)=".",FALSE,TRUE)</formula>
    </cfRule>
    <cfRule type="expression" dxfId="2678" priority="13334">
      <formula>IF(RIGHT(TEXT(AI88,"0.#"),1)=".",TRUE,FALSE)</formula>
    </cfRule>
  </conditionalFormatting>
  <conditionalFormatting sqref="AI87">
    <cfRule type="expression" dxfId="2677" priority="13331">
      <formula>IF(RIGHT(TEXT(AI87,"0.#"),1)=".",FALSE,TRUE)</formula>
    </cfRule>
    <cfRule type="expression" dxfId="2676" priority="13332">
      <formula>IF(RIGHT(TEXT(AI87,"0.#"),1)=".",TRUE,FALSE)</formula>
    </cfRule>
  </conditionalFormatting>
  <conditionalFormatting sqref="AM88">
    <cfRule type="expression" dxfId="2675" priority="13327">
      <formula>IF(RIGHT(TEXT(AM88,"0.#"),1)=".",FALSE,TRUE)</formula>
    </cfRule>
    <cfRule type="expression" dxfId="2674" priority="13328">
      <formula>IF(RIGHT(TEXT(AM88,"0.#"),1)=".",TRUE,FALSE)</formula>
    </cfRule>
  </conditionalFormatting>
  <conditionalFormatting sqref="AM89">
    <cfRule type="expression" dxfId="2673" priority="13325">
      <formula>IF(RIGHT(TEXT(AM89,"0.#"),1)=".",FALSE,TRUE)</formula>
    </cfRule>
    <cfRule type="expression" dxfId="2672" priority="13326">
      <formula>IF(RIGHT(TEXT(AM89,"0.#"),1)=".",TRUE,FALSE)</formula>
    </cfRule>
  </conditionalFormatting>
  <conditionalFormatting sqref="AE92">
    <cfRule type="expression" dxfId="2671" priority="13311">
      <formula>IF(RIGHT(TEXT(AE92,"0.#"),1)=".",FALSE,TRUE)</formula>
    </cfRule>
    <cfRule type="expression" dxfId="2670" priority="13312">
      <formula>IF(RIGHT(TEXT(AE92,"0.#"),1)=".",TRUE,FALSE)</formula>
    </cfRule>
  </conditionalFormatting>
  <conditionalFormatting sqref="AE93">
    <cfRule type="expression" dxfId="2669" priority="13309">
      <formula>IF(RIGHT(TEXT(AE93,"0.#"),1)=".",FALSE,TRUE)</formula>
    </cfRule>
    <cfRule type="expression" dxfId="2668" priority="13310">
      <formula>IF(RIGHT(TEXT(AE93,"0.#"),1)=".",TRUE,FALSE)</formula>
    </cfRule>
  </conditionalFormatting>
  <conditionalFormatting sqref="AE94">
    <cfRule type="expression" dxfId="2667" priority="13307">
      <formula>IF(RIGHT(TEXT(AE94,"0.#"),1)=".",FALSE,TRUE)</formula>
    </cfRule>
    <cfRule type="expression" dxfId="2666" priority="13308">
      <formula>IF(RIGHT(TEXT(AE94,"0.#"),1)=".",TRUE,FALSE)</formula>
    </cfRule>
  </conditionalFormatting>
  <conditionalFormatting sqref="AI94">
    <cfRule type="expression" dxfId="2665" priority="13305">
      <formula>IF(RIGHT(TEXT(AI94,"0.#"),1)=".",FALSE,TRUE)</formula>
    </cfRule>
    <cfRule type="expression" dxfId="2664" priority="13306">
      <formula>IF(RIGHT(TEXT(AI94,"0.#"),1)=".",TRUE,FALSE)</formula>
    </cfRule>
  </conditionalFormatting>
  <conditionalFormatting sqref="AI93">
    <cfRule type="expression" dxfId="2663" priority="13303">
      <formula>IF(RIGHT(TEXT(AI93,"0.#"),1)=".",FALSE,TRUE)</formula>
    </cfRule>
    <cfRule type="expression" dxfId="2662" priority="13304">
      <formula>IF(RIGHT(TEXT(AI93,"0.#"),1)=".",TRUE,FALSE)</formula>
    </cfRule>
  </conditionalFormatting>
  <conditionalFormatting sqref="AI92">
    <cfRule type="expression" dxfId="2661" priority="13301">
      <formula>IF(RIGHT(TEXT(AI92,"0.#"),1)=".",FALSE,TRUE)</formula>
    </cfRule>
    <cfRule type="expression" dxfId="2660" priority="13302">
      <formula>IF(RIGHT(TEXT(AI92,"0.#"),1)=".",TRUE,FALSE)</formula>
    </cfRule>
  </conditionalFormatting>
  <conditionalFormatting sqref="AM92">
    <cfRule type="expression" dxfId="2659" priority="13299">
      <formula>IF(RIGHT(TEXT(AM92,"0.#"),1)=".",FALSE,TRUE)</formula>
    </cfRule>
    <cfRule type="expression" dxfId="2658" priority="13300">
      <formula>IF(RIGHT(TEXT(AM92,"0.#"),1)=".",TRUE,FALSE)</formula>
    </cfRule>
  </conditionalFormatting>
  <conditionalFormatting sqref="AM93">
    <cfRule type="expression" dxfId="2657" priority="13297">
      <formula>IF(RIGHT(TEXT(AM93,"0.#"),1)=".",FALSE,TRUE)</formula>
    </cfRule>
    <cfRule type="expression" dxfId="2656" priority="13298">
      <formula>IF(RIGHT(TEXT(AM93,"0.#"),1)=".",TRUE,FALSE)</formula>
    </cfRule>
  </conditionalFormatting>
  <conditionalFormatting sqref="AM94">
    <cfRule type="expression" dxfId="2655" priority="13295">
      <formula>IF(RIGHT(TEXT(AM94,"0.#"),1)=".",FALSE,TRUE)</formula>
    </cfRule>
    <cfRule type="expression" dxfId="2654" priority="13296">
      <formula>IF(RIGHT(TEXT(AM94,"0.#"),1)=".",TRUE,FALSE)</formula>
    </cfRule>
  </conditionalFormatting>
  <conditionalFormatting sqref="AE97">
    <cfRule type="expression" dxfId="2653" priority="13281">
      <formula>IF(RIGHT(TEXT(AE97,"0.#"),1)=".",FALSE,TRUE)</formula>
    </cfRule>
    <cfRule type="expression" dxfId="2652" priority="13282">
      <formula>IF(RIGHT(TEXT(AE97,"0.#"),1)=".",TRUE,FALSE)</formula>
    </cfRule>
  </conditionalFormatting>
  <conditionalFormatting sqref="AE98">
    <cfRule type="expression" dxfId="2651" priority="13279">
      <formula>IF(RIGHT(TEXT(AE98,"0.#"),1)=".",FALSE,TRUE)</formula>
    </cfRule>
    <cfRule type="expression" dxfId="2650" priority="13280">
      <formula>IF(RIGHT(TEXT(AE98,"0.#"),1)=".",TRUE,FALSE)</formula>
    </cfRule>
  </conditionalFormatting>
  <conditionalFormatting sqref="AE99">
    <cfRule type="expression" dxfId="2649" priority="13277">
      <formula>IF(RIGHT(TEXT(AE99,"0.#"),1)=".",FALSE,TRUE)</formula>
    </cfRule>
    <cfRule type="expression" dxfId="2648" priority="13278">
      <formula>IF(RIGHT(TEXT(AE99,"0.#"),1)=".",TRUE,FALSE)</formula>
    </cfRule>
  </conditionalFormatting>
  <conditionalFormatting sqref="AI99">
    <cfRule type="expression" dxfId="2647" priority="13275">
      <formula>IF(RIGHT(TEXT(AI99,"0.#"),1)=".",FALSE,TRUE)</formula>
    </cfRule>
    <cfRule type="expression" dxfId="2646" priority="13276">
      <formula>IF(RIGHT(TEXT(AI99,"0.#"),1)=".",TRUE,FALSE)</formula>
    </cfRule>
  </conditionalFormatting>
  <conditionalFormatting sqref="AI98">
    <cfRule type="expression" dxfId="2645" priority="13273">
      <formula>IF(RIGHT(TEXT(AI98,"0.#"),1)=".",FALSE,TRUE)</formula>
    </cfRule>
    <cfRule type="expression" dxfId="2644" priority="13274">
      <formula>IF(RIGHT(TEXT(AI98,"0.#"),1)=".",TRUE,FALSE)</formula>
    </cfRule>
  </conditionalFormatting>
  <conditionalFormatting sqref="AI97">
    <cfRule type="expression" dxfId="2643" priority="13271">
      <formula>IF(RIGHT(TEXT(AI97,"0.#"),1)=".",FALSE,TRUE)</formula>
    </cfRule>
    <cfRule type="expression" dxfId="2642" priority="13272">
      <formula>IF(RIGHT(TEXT(AI97,"0.#"),1)=".",TRUE,FALSE)</formula>
    </cfRule>
  </conditionalFormatting>
  <conditionalFormatting sqref="AM97">
    <cfRule type="expression" dxfId="2641" priority="13269">
      <formula>IF(RIGHT(TEXT(AM97,"0.#"),1)=".",FALSE,TRUE)</formula>
    </cfRule>
    <cfRule type="expression" dxfId="2640" priority="13270">
      <formula>IF(RIGHT(TEXT(AM97,"0.#"),1)=".",TRUE,FALSE)</formula>
    </cfRule>
  </conditionalFormatting>
  <conditionalFormatting sqref="AM98">
    <cfRule type="expression" dxfId="2639" priority="13267">
      <formula>IF(RIGHT(TEXT(AM98,"0.#"),1)=".",FALSE,TRUE)</formula>
    </cfRule>
    <cfRule type="expression" dxfId="2638" priority="13268">
      <formula>IF(RIGHT(TEXT(AM98,"0.#"),1)=".",TRUE,FALSE)</formula>
    </cfRule>
  </conditionalFormatting>
  <conditionalFormatting sqref="AM99">
    <cfRule type="expression" dxfId="2637" priority="13265">
      <formula>IF(RIGHT(TEXT(AM99,"0.#"),1)=".",FALSE,TRUE)</formula>
    </cfRule>
    <cfRule type="expression" dxfId="2636" priority="13266">
      <formula>IF(RIGHT(TEXT(AM99,"0.#"),1)=".",TRUE,FALSE)</formula>
    </cfRule>
  </conditionalFormatting>
  <conditionalFormatting sqref="AI101">
    <cfRule type="expression" dxfId="2635" priority="13251">
      <formula>IF(RIGHT(TEXT(AI101,"0.#"),1)=".",FALSE,TRUE)</formula>
    </cfRule>
    <cfRule type="expression" dxfId="2634" priority="13252">
      <formula>IF(RIGHT(TEXT(AI101,"0.#"),1)=".",TRUE,FALSE)</formula>
    </cfRule>
  </conditionalFormatting>
  <conditionalFormatting sqref="AM101">
    <cfRule type="expression" dxfId="2633" priority="13249">
      <formula>IF(RIGHT(TEXT(AM101,"0.#"),1)=".",FALSE,TRUE)</formula>
    </cfRule>
    <cfRule type="expression" dxfId="2632" priority="13250">
      <formula>IF(RIGHT(TEXT(AM101,"0.#"),1)=".",TRUE,FALSE)</formula>
    </cfRule>
  </conditionalFormatting>
  <conditionalFormatting sqref="AE102">
    <cfRule type="expression" dxfId="2631" priority="13247">
      <formula>IF(RIGHT(TEXT(AE102,"0.#"),1)=".",FALSE,TRUE)</formula>
    </cfRule>
    <cfRule type="expression" dxfId="2630" priority="13248">
      <formula>IF(RIGHT(TEXT(AE102,"0.#"),1)=".",TRUE,FALSE)</formula>
    </cfRule>
  </conditionalFormatting>
  <conditionalFormatting sqref="AI102">
    <cfRule type="expression" dxfId="2629" priority="13245">
      <formula>IF(RIGHT(TEXT(AI102,"0.#"),1)=".",FALSE,TRUE)</formula>
    </cfRule>
    <cfRule type="expression" dxfId="2628" priority="13246">
      <formula>IF(RIGHT(TEXT(AI102,"0.#"),1)=".",TRUE,FALSE)</formula>
    </cfRule>
  </conditionalFormatting>
  <conditionalFormatting sqref="AM102">
    <cfRule type="expression" dxfId="2627" priority="13243">
      <formula>IF(RIGHT(TEXT(AM102,"0.#"),1)=".",FALSE,TRUE)</formula>
    </cfRule>
    <cfRule type="expression" dxfId="2626" priority="13244">
      <formula>IF(RIGHT(TEXT(AM102,"0.#"),1)=".",TRUE,FALSE)</formula>
    </cfRule>
  </conditionalFormatting>
  <conditionalFormatting sqref="AQ102">
    <cfRule type="expression" dxfId="2625" priority="13241">
      <formula>IF(RIGHT(TEXT(AQ102,"0.#"),1)=".",FALSE,TRUE)</formula>
    </cfRule>
    <cfRule type="expression" dxfId="2624" priority="13242">
      <formula>IF(RIGHT(TEXT(AQ102,"0.#"),1)=".",TRUE,FALSE)</formula>
    </cfRule>
  </conditionalFormatting>
  <conditionalFormatting sqref="AE104">
    <cfRule type="expression" dxfId="2623" priority="13239">
      <formula>IF(RIGHT(TEXT(AE104,"0.#"),1)=".",FALSE,TRUE)</formula>
    </cfRule>
    <cfRule type="expression" dxfId="2622" priority="13240">
      <formula>IF(RIGHT(TEXT(AE104,"0.#"),1)=".",TRUE,FALSE)</formula>
    </cfRule>
  </conditionalFormatting>
  <conditionalFormatting sqref="AI104">
    <cfRule type="expression" dxfId="2621" priority="13237">
      <formula>IF(RIGHT(TEXT(AI104,"0.#"),1)=".",FALSE,TRUE)</formula>
    </cfRule>
    <cfRule type="expression" dxfId="2620" priority="13238">
      <formula>IF(RIGHT(TEXT(AI104,"0.#"),1)=".",TRUE,FALSE)</formula>
    </cfRule>
  </conditionalFormatting>
  <conditionalFormatting sqref="AM104">
    <cfRule type="expression" dxfId="2619" priority="13235">
      <formula>IF(RIGHT(TEXT(AM104,"0.#"),1)=".",FALSE,TRUE)</formula>
    </cfRule>
    <cfRule type="expression" dxfId="2618" priority="13236">
      <formula>IF(RIGHT(TEXT(AM104,"0.#"),1)=".",TRUE,FALSE)</formula>
    </cfRule>
  </conditionalFormatting>
  <conditionalFormatting sqref="AE105">
    <cfRule type="expression" dxfId="2617" priority="13233">
      <formula>IF(RIGHT(TEXT(AE105,"0.#"),1)=".",FALSE,TRUE)</formula>
    </cfRule>
    <cfRule type="expression" dxfId="2616" priority="13234">
      <formula>IF(RIGHT(TEXT(AE105,"0.#"),1)=".",TRUE,FALSE)</formula>
    </cfRule>
  </conditionalFormatting>
  <conditionalFormatting sqref="AI105">
    <cfRule type="expression" dxfId="2615" priority="13231">
      <formula>IF(RIGHT(TEXT(AI105,"0.#"),1)=".",FALSE,TRUE)</formula>
    </cfRule>
    <cfRule type="expression" dxfId="2614" priority="13232">
      <formula>IF(RIGHT(TEXT(AI105,"0.#"),1)=".",TRUE,FALSE)</formula>
    </cfRule>
  </conditionalFormatting>
  <conditionalFormatting sqref="AM105">
    <cfRule type="expression" dxfId="2613" priority="13229">
      <formula>IF(RIGHT(TEXT(AM105,"0.#"),1)=".",FALSE,TRUE)</formula>
    </cfRule>
    <cfRule type="expression" dxfId="2612" priority="13230">
      <formula>IF(RIGHT(TEXT(AM105,"0.#"),1)=".",TRUE,FALSE)</formula>
    </cfRule>
  </conditionalFormatting>
  <conditionalFormatting sqref="AE107">
    <cfRule type="expression" dxfId="2611" priority="13225">
      <formula>IF(RIGHT(TEXT(AE107,"0.#"),1)=".",FALSE,TRUE)</formula>
    </cfRule>
    <cfRule type="expression" dxfId="2610" priority="13226">
      <formula>IF(RIGHT(TEXT(AE107,"0.#"),1)=".",TRUE,FALSE)</formula>
    </cfRule>
  </conditionalFormatting>
  <conditionalFormatting sqref="AI107">
    <cfRule type="expression" dxfId="2609" priority="13223">
      <formula>IF(RIGHT(TEXT(AI107,"0.#"),1)=".",FALSE,TRUE)</formula>
    </cfRule>
    <cfRule type="expression" dxfId="2608" priority="13224">
      <formula>IF(RIGHT(TEXT(AI107,"0.#"),1)=".",TRUE,FALSE)</formula>
    </cfRule>
  </conditionalFormatting>
  <conditionalFormatting sqref="AM107">
    <cfRule type="expression" dxfId="2607" priority="13221">
      <formula>IF(RIGHT(TEXT(AM107,"0.#"),1)=".",FALSE,TRUE)</formula>
    </cfRule>
    <cfRule type="expression" dxfId="2606" priority="13222">
      <formula>IF(RIGHT(TEXT(AM107,"0.#"),1)=".",TRUE,FALSE)</formula>
    </cfRule>
  </conditionalFormatting>
  <conditionalFormatting sqref="AE108">
    <cfRule type="expression" dxfId="2605" priority="13219">
      <formula>IF(RIGHT(TEXT(AE108,"0.#"),1)=".",FALSE,TRUE)</formula>
    </cfRule>
    <cfRule type="expression" dxfId="2604" priority="13220">
      <formula>IF(RIGHT(TEXT(AE108,"0.#"),1)=".",TRUE,FALSE)</formula>
    </cfRule>
  </conditionalFormatting>
  <conditionalFormatting sqref="AI108">
    <cfRule type="expression" dxfId="2603" priority="13217">
      <formula>IF(RIGHT(TEXT(AI108,"0.#"),1)=".",FALSE,TRUE)</formula>
    </cfRule>
    <cfRule type="expression" dxfId="2602" priority="13218">
      <formula>IF(RIGHT(TEXT(AI108,"0.#"),1)=".",TRUE,FALSE)</formula>
    </cfRule>
  </conditionalFormatting>
  <conditionalFormatting sqref="AM108">
    <cfRule type="expression" dxfId="2601" priority="13215">
      <formula>IF(RIGHT(TEXT(AM108,"0.#"),1)=".",FALSE,TRUE)</formula>
    </cfRule>
    <cfRule type="expression" dxfId="2600" priority="13216">
      <formula>IF(RIGHT(TEXT(AM108,"0.#"),1)=".",TRUE,FALSE)</formula>
    </cfRule>
  </conditionalFormatting>
  <conditionalFormatting sqref="AE110">
    <cfRule type="expression" dxfId="2599" priority="13211">
      <formula>IF(RIGHT(TEXT(AE110,"0.#"),1)=".",FALSE,TRUE)</formula>
    </cfRule>
    <cfRule type="expression" dxfId="2598" priority="13212">
      <formula>IF(RIGHT(TEXT(AE110,"0.#"),1)=".",TRUE,FALSE)</formula>
    </cfRule>
  </conditionalFormatting>
  <conditionalFormatting sqref="AI110">
    <cfRule type="expression" dxfId="2597" priority="13209">
      <formula>IF(RIGHT(TEXT(AI110,"0.#"),1)=".",FALSE,TRUE)</formula>
    </cfRule>
    <cfRule type="expression" dxfId="2596" priority="13210">
      <formula>IF(RIGHT(TEXT(AI110,"0.#"),1)=".",TRUE,FALSE)</formula>
    </cfRule>
  </conditionalFormatting>
  <conditionalFormatting sqref="AM110">
    <cfRule type="expression" dxfId="2595" priority="13207">
      <formula>IF(RIGHT(TEXT(AM110,"0.#"),1)=".",FALSE,TRUE)</formula>
    </cfRule>
    <cfRule type="expression" dxfId="2594" priority="13208">
      <formula>IF(RIGHT(TEXT(AM110,"0.#"),1)=".",TRUE,FALSE)</formula>
    </cfRule>
  </conditionalFormatting>
  <conditionalFormatting sqref="AE111">
    <cfRule type="expression" dxfId="2593" priority="13205">
      <formula>IF(RIGHT(TEXT(AE111,"0.#"),1)=".",FALSE,TRUE)</formula>
    </cfRule>
    <cfRule type="expression" dxfId="2592" priority="13206">
      <formula>IF(RIGHT(TEXT(AE111,"0.#"),1)=".",TRUE,FALSE)</formula>
    </cfRule>
  </conditionalFormatting>
  <conditionalFormatting sqref="AI111">
    <cfRule type="expression" dxfId="2591" priority="13203">
      <formula>IF(RIGHT(TEXT(AI111,"0.#"),1)=".",FALSE,TRUE)</formula>
    </cfRule>
    <cfRule type="expression" dxfId="2590" priority="13204">
      <formula>IF(RIGHT(TEXT(AI111,"0.#"),1)=".",TRUE,FALSE)</formula>
    </cfRule>
  </conditionalFormatting>
  <conditionalFormatting sqref="AM111">
    <cfRule type="expression" dxfId="2589" priority="13201">
      <formula>IF(RIGHT(TEXT(AM111,"0.#"),1)=".",FALSE,TRUE)</formula>
    </cfRule>
    <cfRule type="expression" dxfId="2588" priority="13202">
      <formula>IF(RIGHT(TEXT(AM111,"0.#"),1)=".",TRUE,FALSE)</formula>
    </cfRule>
  </conditionalFormatting>
  <conditionalFormatting sqref="AE113">
    <cfRule type="expression" dxfId="2587" priority="13197">
      <formula>IF(RIGHT(TEXT(AE113,"0.#"),1)=".",FALSE,TRUE)</formula>
    </cfRule>
    <cfRule type="expression" dxfId="2586" priority="13198">
      <formula>IF(RIGHT(TEXT(AE113,"0.#"),1)=".",TRUE,FALSE)</formula>
    </cfRule>
  </conditionalFormatting>
  <conditionalFormatting sqref="AI113">
    <cfRule type="expression" dxfId="2585" priority="13195">
      <formula>IF(RIGHT(TEXT(AI113,"0.#"),1)=".",FALSE,TRUE)</formula>
    </cfRule>
    <cfRule type="expression" dxfId="2584" priority="13196">
      <formula>IF(RIGHT(TEXT(AI113,"0.#"),1)=".",TRUE,FALSE)</formula>
    </cfRule>
  </conditionalFormatting>
  <conditionalFormatting sqref="AM113">
    <cfRule type="expression" dxfId="2583" priority="13193">
      <formula>IF(RIGHT(TEXT(AM113,"0.#"),1)=".",FALSE,TRUE)</formula>
    </cfRule>
    <cfRule type="expression" dxfId="2582" priority="13194">
      <formula>IF(RIGHT(TEXT(AM113,"0.#"),1)=".",TRUE,FALSE)</formula>
    </cfRule>
  </conditionalFormatting>
  <conditionalFormatting sqref="AE114">
    <cfRule type="expression" dxfId="2581" priority="13191">
      <formula>IF(RIGHT(TEXT(AE114,"0.#"),1)=".",FALSE,TRUE)</formula>
    </cfRule>
    <cfRule type="expression" dxfId="2580" priority="13192">
      <formula>IF(RIGHT(TEXT(AE114,"0.#"),1)=".",TRUE,FALSE)</formula>
    </cfRule>
  </conditionalFormatting>
  <conditionalFormatting sqref="AI114">
    <cfRule type="expression" dxfId="2579" priority="13189">
      <formula>IF(RIGHT(TEXT(AI114,"0.#"),1)=".",FALSE,TRUE)</formula>
    </cfRule>
    <cfRule type="expression" dxfId="2578" priority="13190">
      <formula>IF(RIGHT(TEXT(AI114,"0.#"),1)=".",TRUE,FALSE)</formula>
    </cfRule>
  </conditionalFormatting>
  <conditionalFormatting sqref="AM114">
    <cfRule type="expression" dxfId="2577" priority="13187">
      <formula>IF(RIGHT(TEXT(AM114,"0.#"),1)=".",FALSE,TRUE)</formula>
    </cfRule>
    <cfRule type="expression" dxfId="2576" priority="13188">
      <formula>IF(RIGHT(TEXT(AM114,"0.#"),1)=".",TRUE,FALSE)</formula>
    </cfRule>
  </conditionalFormatting>
  <conditionalFormatting sqref="AE116 AQ116">
    <cfRule type="expression" dxfId="2575" priority="13183">
      <formula>IF(RIGHT(TEXT(AE116,"0.#"),1)=".",FALSE,TRUE)</formula>
    </cfRule>
    <cfRule type="expression" dxfId="2574" priority="13184">
      <formula>IF(RIGHT(TEXT(AE116,"0.#"),1)=".",TRUE,FALSE)</formula>
    </cfRule>
  </conditionalFormatting>
  <conditionalFormatting sqref="AI116">
    <cfRule type="expression" dxfId="2573" priority="13181">
      <formula>IF(RIGHT(TEXT(AI116,"0.#"),1)=".",FALSE,TRUE)</formula>
    </cfRule>
    <cfRule type="expression" dxfId="2572" priority="13182">
      <formula>IF(RIGHT(TEXT(AI116,"0.#"),1)=".",TRUE,FALSE)</formula>
    </cfRule>
  </conditionalFormatting>
  <conditionalFormatting sqref="AM116">
    <cfRule type="expression" dxfId="2571" priority="13179">
      <formula>IF(RIGHT(TEXT(AM116,"0.#"),1)=".",FALSE,TRUE)</formula>
    </cfRule>
    <cfRule type="expression" dxfId="2570" priority="13180">
      <formula>IF(RIGHT(TEXT(AM116,"0.#"),1)=".",TRUE,FALSE)</formula>
    </cfRule>
  </conditionalFormatting>
  <conditionalFormatting sqref="AE117">
    <cfRule type="expression" dxfId="2569" priority="13177">
      <formula>IF(RIGHT(TEXT(AE117,"0.#"),1)=".",FALSE,TRUE)</formula>
    </cfRule>
    <cfRule type="expression" dxfId="2568" priority="13178">
      <formula>IF(RIGHT(TEXT(AE117,"0.#"),1)=".",TRUE,FALSE)</formula>
    </cfRule>
  </conditionalFormatting>
  <conditionalFormatting sqref="AI117">
    <cfRule type="expression" dxfId="2567" priority="13175">
      <formula>IF(RIGHT(TEXT(AI117,"0.#"),1)=".",FALSE,TRUE)</formula>
    </cfRule>
    <cfRule type="expression" dxfId="2566" priority="13176">
      <formula>IF(RIGHT(TEXT(AI117,"0.#"),1)=".",TRUE,FALSE)</formula>
    </cfRule>
  </conditionalFormatting>
  <conditionalFormatting sqref="AQ117">
    <cfRule type="expression" dxfId="2565" priority="13171">
      <formula>IF(RIGHT(TEXT(AQ117,"0.#"),1)=".",FALSE,TRUE)</formula>
    </cfRule>
    <cfRule type="expression" dxfId="2564" priority="13172">
      <formula>IF(RIGHT(TEXT(AQ117,"0.#"),1)=".",TRUE,FALSE)</formula>
    </cfRule>
  </conditionalFormatting>
  <conditionalFormatting sqref="AE119 AQ119">
    <cfRule type="expression" dxfId="2563" priority="13169">
      <formula>IF(RIGHT(TEXT(AE119,"0.#"),1)=".",FALSE,TRUE)</formula>
    </cfRule>
    <cfRule type="expression" dxfId="2562" priority="13170">
      <formula>IF(RIGHT(TEXT(AE119,"0.#"),1)=".",TRUE,FALSE)</formula>
    </cfRule>
  </conditionalFormatting>
  <conditionalFormatting sqref="AI119">
    <cfRule type="expression" dxfId="2561" priority="13167">
      <formula>IF(RIGHT(TEXT(AI119,"0.#"),1)=".",FALSE,TRUE)</formula>
    </cfRule>
    <cfRule type="expression" dxfId="2560" priority="13168">
      <formula>IF(RIGHT(TEXT(AI119,"0.#"),1)=".",TRUE,FALSE)</formula>
    </cfRule>
  </conditionalFormatting>
  <conditionalFormatting sqref="AM119">
    <cfRule type="expression" dxfId="2559" priority="13165">
      <formula>IF(RIGHT(TEXT(AM119,"0.#"),1)=".",FALSE,TRUE)</formula>
    </cfRule>
    <cfRule type="expression" dxfId="2558" priority="13166">
      <formula>IF(RIGHT(TEXT(AM119,"0.#"),1)=".",TRUE,FALSE)</formula>
    </cfRule>
  </conditionalFormatting>
  <conditionalFormatting sqref="AQ120">
    <cfRule type="expression" dxfId="2557" priority="13157">
      <formula>IF(RIGHT(TEXT(AQ120,"0.#"),1)=".",FALSE,TRUE)</formula>
    </cfRule>
    <cfRule type="expression" dxfId="2556" priority="13158">
      <formula>IF(RIGHT(TEXT(AQ120,"0.#"),1)=".",TRUE,FALSE)</formula>
    </cfRule>
  </conditionalFormatting>
  <conditionalFormatting sqref="AE122 AQ122">
    <cfRule type="expression" dxfId="2555" priority="13155">
      <formula>IF(RIGHT(TEXT(AE122,"0.#"),1)=".",FALSE,TRUE)</formula>
    </cfRule>
    <cfRule type="expression" dxfId="2554" priority="13156">
      <formula>IF(RIGHT(TEXT(AE122,"0.#"),1)=".",TRUE,FALSE)</formula>
    </cfRule>
  </conditionalFormatting>
  <conditionalFormatting sqref="AI122">
    <cfRule type="expression" dxfId="2553" priority="13153">
      <formula>IF(RIGHT(TEXT(AI122,"0.#"),1)=".",FALSE,TRUE)</formula>
    </cfRule>
    <cfRule type="expression" dxfId="2552" priority="13154">
      <formula>IF(RIGHT(TEXT(AI122,"0.#"),1)=".",TRUE,FALSE)</formula>
    </cfRule>
  </conditionalFormatting>
  <conditionalFormatting sqref="AM122">
    <cfRule type="expression" dxfId="2551" priority="13151">
      <formula>IF(RIGHT(TEXT(AM122,"0.#"),1)=".",FALSE,TRUE)</formula>
    </cfRule>
    <cfRule type="expression" dxfId="2550" priority="13152">
      <formula>IF(RIGHT(TEXT(AM122,"0.#"),1)=".",TRUE,FALSE)</formula>
    </cfRule>
  </conditionalFormatting>
  <conditionalFormatting sqref="AQ123">
    <cfRule type="expression" dxfId="2549" priority="13143">
      <formula>IF(RIGHT(TEXT(AQ123,"0.#"),1)=".",FALSE,TRUE)</formula>
    </cfRule>
    <cfRule type="expression" dxfId="2548" priority="13144">
      <formula>IF(RIGHT(TEXT(AQ123,"0.#"),1)=".",TRUE,FALSE)</formula>
    </cfRule>
  </conditionalFormatting>
  <conditionalFormatting sqref="AE125 AQ125">
    <cfRule type="expression" dxfId="2547" priority="13141">
      <formula>IF(RIGHT(TEXT(AE125,"0.#"),1)=".",FALSE,TRUE)</formula>
    </cfRule>
    <cfRule type="expression" dxfId="2546" priority="13142">
      <formula>IF(RIGHT(TEXT(AE125,"0.#"),1)=".",TRUE,FALSE)</formula>
    </cfRule>
  </conditionalFormatting>
  <conditionalFormatting sqref="AI125">
    <cfRule type="expression" dxfId="2545" priority="13139">
      <formula>IF(RIGHT(TEXT(AI125,"0.#"),1)=".",FALSE,TRUE)</formula>
    </cfRule>
    <cfRule type="expression" dxfId="2544" priority="13140">
      <formula>IF(RIGHT(TEXT(AI125,"0.#"),1)=".",TRUE,FALSE)</formula>
    </cfRule>
  </conditionalFormatting>
  <conditionalFormatting sqref="AM125">
    <cfRule type="expression" dxfId="2543" priority="13137">
      <formula>IF(RIGHT(TEXT(AM125,"0.#"),1)=".",FALSE,TRUE)</formula>
    </cfRule>
    <cfRule type="expression" dxfId="2542" priority="13138">
      <formula>IF(RIGHT(TEXT(AM125,"0.#"),1)=".",TRUE,FALSE)</formula>
    </cfRule>
  </conditionalFormatting>
  <conditionalFormatting sqref="AQ126">
    <cfRule type="expression" dxfId="2541" priority="13129">
      <formula>IF(RIGHT(TEXT(AQ126,"0.#"),1)=".",FALSE,TRUE)</formula>
    </cfRule>
    <cfRule type="expression" dxfId="2540" priority="13130">
      <formula>IF(RIGHT(TEXT(AQ126,"0.#"),1)=".",TRUE,FALSE)</formula>
    </cfRule>
  </conditionalFormatting>
  <conditionalFormatting sqref="AE128 AQ128">
    <cfRule type="expression" dxfId="2539" priority="13127">
      <formula>IF(RIGHT(TEXT(AE128,"0.#"),1)=".",FALSE,TRUE)</formula>
    </cfRule>
    <cfRule type="expression" dxfId="2538" priority="13128">
      <formula>IF(RIGHT(TEXT(AE128,"0.#"),1)=".",TRUE,FALSE)</formula>
    </cfRule>
  </conditionalFormatting>
  <conditionalFormatting sqref="AI128">
    <cfRule type="expression" dxfId="2537" priority="13125">
      <formula>IF(RIGHT(TEXT(AI128,"0.#"),1)=".",FALSE,TRUE)</formula>
    </cfRule>
    <cfRule type="expression" dxfId="2536" priority="13126">
      <formula>IF(RIGHT(TEXT(AI128,"0.#"),1)=".",TRUE,FALSE)</formula>
    </cfRule>
  </conditionalFormatting>
  <conditionalFormatting sqref="AM128">
    <cfRule type="expression" dxfId="2535" priority="13123">
      <formula>IF(RIGHT(TEXT(AM128,"0.#"),1)=".",FALSE,TRUE)</formula>
    </cfRule>
    <cfRule type="expression" dxfId="2534" priority="13124">
      <formula>IF(RIGHT(TEXT(AM128,"0.#"),1)=".",TRUE,FALSE)</formula>
    </cfRule>
  </conditionalFormatting>
  <conditionalFormatting sqref="AQ129">
    <cfRule type="expression" dxfId="2533" priority="13115">
      <formula>IF(RIGHT(TEXT(AQ129,"0.#"),1)=".",FALSE,TRUE)</formula>
    </cfRule>
    <cfRule type="expression" dxfId="2532" priority="13116">
      <formula>IF(RIGHT(TEXT(AQ129,"0.#"),1)=".",TRUE,FALSE)</formula>
    </cfRule>
  </conditionalFormatting>
  <conditionalFormatting sqref="AE75">
    <cfRule type="expression" dxfId="2531" priority="13113">
      <formula>IF(RIGHT(TEXT(AE75,"0.#"),1)=".",FALSE,TRUE)</formula>
    </cfRule>
    <cfRule type="expression" dxfId="2530" priority="13114">
      <formula>IF(RIGHT(TEXT(AE75,"0.#"),1)=".",TRUE,FALSE)</formula>
    </cfRule>
  </conditionalFormatting>
  <conditionalFormatting sqref="AE76">
    <cfRule type="expression" dxfId="2529" priority="13111">
      <formula>IF(RIGHT(TEXT(AE76,"0.#"),1)=".",FALSE,TRUE)</formula>
    </cfRule>
    <cfRule type="expression" dxfId="2528" priority="13112">
      <formula>IF(RIGHT(TEXT(AE76,"0.#"),1)=".",TRUE,FALSE)</formula>
    </cfRule>
  </conditionalFormatting>
  <conditionalFormatting sqref="AE77">
    <cfRule type="expression" dxfId="2527" priority="13109">
      <formula>IF(RIGHT(TEXT(AE77,"0.#"),1)=".",FALSE,TRUE)</formula>
    </cfRule>
    <cfRule type="expression" dxfId="2526" priority="13110">
      <formula>IF(RIGHT(TEXT(AE77,"0.#"),1)=".",TRUE,FALSE)</formula>
    </cfRule>
  </conditionalFormatting>
  <conditionalFormatting sqref="AI77">
    <cfRule type="expression" dxfId="2525" priority="13107">
      <formula>IF(RIGHT(TEXT(AI77,"0.#"),1)=".",FALSE,TRUE)</formula>
    </cfRule>
    <cfRule type="expression" dxfId="2524" priority="13108">
      <formula>IF(RIGHT(TEXT(AI77,"0.#"),1)=".",TRUE,FALSE)</formula>
    </cfRule>
  </conditionalFormatting>
  <conditionalFormatting sqref="AI76">
    <cfRule type="expression" dxfId="2523" priority="13105">
      <formula>IF(RIGHT(TEXT(AI76,"0.#"),1)=".",FALSE,TRUE)</formula>
    </cfRule>
    <cfRule type="expression" dxfId="2522" priority="13106">
      <formula>IF(RIGHT(TEXT(AI76,"0.#"),1)=".",TRUE,FALSE)</formula>
    </cfRule>
  </conditionalFormatting>
  <conditionalFormatting sqref="AI75">
    <cfRule type="expression" dxfId="2521" priority="13103">
      <formula>IF(RIGHT(TEXT(AI75,"0.#"),1)=".",FALSE,TRUE)</formula>
    </cfRule>
    <cfRule type="expression" dxfId="2520" priority="13104">
      <formula>IF(RIGHT(TEXT(AI75,"0.#"),1)=".",TRUE,FALSE)</formula>
    </cfRule>
  </conditionalFormatting>
  <conditionalFormatting sqref="AM75">
    <cfRule type="expression" dxfId="2519" priority="13101">
      <formula>IF(RIGHT(TEXT(AM75,"0.#"),1)=".",FALSE,TRUE)</formula>
    </cfRule>
    <cfRule type="expression" dxfId="2518" priority="13102">
      <formula>IF(RIGHT(TEXT(AM75,"0.#"),1)=".",TRUE,FALSE)</formula>
    </cfRule>
  </conditionalFormatting>
  <conditionalFormatting sqref="AM76">
    <cfRule type="expression" dxfId="2517" priority="13099">
      <formula>IF(RIGHT(TEXT(AM76,"0.#"),1)=".",FALSE,TRUE)</formula>
    </cfRule>
    <cfRule type="expression" dxfId="2516" priority="13100">
      <formula>IF(RIGHT(TEXT(AM76,"0.#"),1)=".",TRUE,FALSE)</formula>
    </cfRule>
  </conditionalFormatting>
  <conditionalFormatting sqref="AM77">
    <cfRule type="expression" dxfId="2515" priority="13097">
      <formula>IF(RIGHT(TEXT(AM77,"0.#"),1)=".",FALSE,TRUE)</formula>
    </cfRule>
    <cfRule type="expression" dxfId="2514" priority="13098">
      <formula>IF(RIGHT(TEXT(AM77,"0.#"),1)=".",TRUE,FALSE)</formula>
    </cfRule>
  </conditionalFormatting>
  <conditionalFormatting sqref="AE433">
    <cfRule type="expression" dxfId="2513" priority="13053">
      <formula>IF(RIGHT(TEXT(AE433,"0.#"),1)=".",FALSE,TRUE)</formula>
    </cfRule>
    <cfRule type="expression" dxfId="2512" priority="13054">
      <formula>IF(RIGHT(TEXT(AE433,"0.#"),1)=".",TRUE,FALSE)</formula>
    </cfRule>
  </conditionalFormatting>
  <conditionalFormatting sqref="AE434">
    <cfRule type="expression" dxfId="2511" priority="13051">
      <formula>IF(RIGHT(TEXT(AE434,"0.#"),1)=".",FALSE,TRUE)</formula>
    </cfRule>
    <cfRule type="expression" dxfId="2510" priority="13052">
      <formula>IF(RIGHT(TEXT(AE434,"0.#"),1)=".",TRUE,FALSE)</formula>
    </cfRule>
  </conditionalFormatting>
  <conditionalFormatting sqref="AE435">
    <cfRule type="expression" dxfId="2509" priority="13049">
      <formula>IF(RIGHT(TEXT(AE435,"0.#"),1)=".",FALSE,TRUE)</formula>
    </cfRule>
    <cfRule type="expression" dxfId="2508" priority="13050">
      <formula>IF(RIGHT(TEXT(AE435,"0.#"),1)=".",TRUE,FALSE)</formula>
    </cfRule>
  </conditionalFormatting>
  <conditionalFormatting sqref="AI435 AM435 AQ435 AU435">
    <cfRule type="expression" dxfId="2507" priority="12959">
      <formula>IF(RIGHT(TEXT(AI435,"0.#"),1)=".",FALSE,TRUE)</formula>
    </cfRule>
    <cfRule type="expression" dxfId="2506" priority="12960">
      <formula>IF(RIGHT(TEXT(AI435,"0.#"),1)=".",TRUE,FALSE)</formula>
    </cfRule>
  </conditionalFormatting>
  <conditionalFormatting sqref="AI433 AM433 AQ433 AU433">
    <cfRule type="expression" dxfId="2505" priority="12963">
      <formula>IF(RIGHT(TEXT(AI433,"0.#"),1)=".",FALSE,TRUE)</formula>
    </cfRule>
    <cfRule type="expression" dxfId="2504" priority="12964">
      <formula>IF(RIGHT(TEXT(AI433,"0.#"),1)=".",TRUE,FALSE)</formula>
    </cfRule>
  </conditionalFormatting>
  <conditionalFormatting sqref="AI434 AM434 AQ434 AU434">
    <cfRule type="expression" dxfId="2503" priority="12961">
      <formula>IF(RIGHT(TEXT(AI434,"0.#"),1)=".",FALSE,TRUE)</formula>
    </cfRule>
    <cfRule type="expression" dxfId="2502" priority="12962">
      <formula>IF(RIGHT(TEXT(AI434,"0.#"),1)=".",TRUE,FALSE)</formula>
    </cfRule>
  </conditionalFormatting>
  <conditionalFormatting sqref="AL839:AO866">
    <cfRule type="expression" dxfId="2501" priority="6653">
      <formula>IF(AND(AL839&gt;=0, RIGHT(TEXT(AL839,"0.#"),1)&lt;&gt;"."),TRUE,FALSE)</formula>
    </cfRule>
    <cfRule type="expression" dxfId="2500" priority="6654">
      <formula>IF(AND(AL839&gt;=0, RIGHT(TEXT(AL839,"0.#"),1)="."),TRUE,FALSE)</formula>
    </cfRule>
    <cfRule type="expression" dxfId="2499" priority="6655">
      <formula>IF(AND(AL839&lt;0, RIGHT(TEXT(AL839,"0.#"),1)&lt;&gt;"."),TRUE,FALSE)</formula>
    </cfRule>
    <cfRule type="expression" dxfId="2498" priority="6656">
      <formula>IF(AND(AL839&lt;0, RIGHT(TEXT(AL839,"0.#"),1)="."),TRUE,FALSE)</formula>
    </cfRule>
  </conditionalFormatting>
  <conditionalFormatting sqref="AQ53:AQ55">
    <cfRule type="expression" dxfId="2497" priority="4675">
      <formula>IF(RIGHT(TEXT(AQ53,"0.#"),1)=".",FALSE,TRUE)</formula>
    </cfRule>
    <cfRule type="expression" dxfId="2496" priority="4676">
      <formula>IF(RIGHT(TEXT(AQ53,"0.#"),1)=".",TRUE,FALSE)</formula>
    </cfRule>
  </conditionalFormatting>
  <conditionalFormatting sqref="AU53:AU55">
    <cfRule type="expression" dxfId="2495" priority="4673">
      <formula>IF(RIGHT(TEXT(AU53,"0.#"),1)=".",FALSE,TRUE)</formula>
    </cfRule>
    <cfRule type="expression" dxfId="2494" priority="4674">
      <formula>IF(RIGHT(TEXT(AU53,"0.#"),1)=".",TRUE,FALSE)</formula>
    </cfRule>
  </conditionalFormatting>
  <conditionalFormatting sqref="AQ60:AQ62">
    <cfRule type="expression" dxfId="2493" priority="4671">
      <formula>IF(RIGHT(TEXT(AQ60,"0.#"),1)=".",FALSE,TRUE)</formula>
    </cfRule>
    <cfRule type="expression" dxfId="2492" priority="4672">
      <formula>IF(RIGHT(TEXT(AQ60,"0.#"),1)=".",TRUE,FALSE)</formula>
    </cfRule>
  </conditionalFormatting>
  <conditionalFormatting sqref="AU60:AU62">
    <cfRule type="expression" dxfId="2491" priority="4669">
      <formula>IF(RIGHT(TEXT(AU60,"0.#"),1)=".",FALSE,TRUE)</formula>
    </cfRule>
    <cfRule type="expression" dxfId="2490" priority="4670">
      <formula>IF(RIGHT(TEXT(AU60,"0.#"),1)=".",TRUE,FALSE)</formula>
    </cfRule>
  </conditionalFormatting>
  <conditionalFormatting sqref="AQ75:AQ77">
    <cfRule type="expression" dxfId="2489" priority="4667">
      <formula>IF(RIGHT(TEXT(AQ75,"0.#"),1)=".",FALSE,TRUE)</formula>
    </cfRule>
    <cfRule type="expression" dxfId="2488" priority="4668">
      <formula>IF(RIGHT(TEXT(AQ75,"0.#"),1)=".",TRUE,FALSE)</formula>
    </cfRule>
  </conditionalFormatting>
  <conditionalFormatting sqref="AU75:AU77">
    <cfRule type="expression" dxfId="2487" priority="4665">
      <formula>IF(RIGHT(TEXT(AU75,"0.#"),1)=".",FALSE,TRUE)</formula>
    </cfRule>
    <cfRule type="expression" dxfId="2486" priority="4666">
      <formula>IF(RIGHT(TEXT(AU75,"0.#"),1)=".",TRUE,FALSE)</formula>
    </cfRule>
  </conditionalFormatting>
  <conditionalFormatting sqref="AQ87:AQ89">
    <cfRule type="expression" dxfId="2485" priority="4663">
      <formula>IF(RIGHT(TEXT(AQ87,"0.#"),1)=".",FALSE,TRUE)</formula>
    </cfRule>
    <cfRule type="expression" dxfId="2484" priority="4664">
      <formula>IF(RIGHT(TEXT(AQ87,"0.#"),1)=".",TRUE,FALSE)</formula>
    </cfRule>
  </conditionalFormatting>
  <conditionalFormatting sqref="AU87:AU89">
    <cfRule type="expression" dxfId="2483" priority="4661">
      <formula>IF(RIGHT(TEXT(AU87,"0.#"),1)=".",FALSE,TRUE)</formula>
    </cfRule>
    <cfRule type="expression" dxfId="2482" priority="4662">
      <formula>IF(RIGHT(TEXT(AU87,"0.#"),1)=".",TRUE,FALSE)</formula>
    </cfRule>
  </conditionalFormatting>
  <conditionalFormatting sqref="AQ92:AQ94">
    <cfRule type="expression" dxfId="2481" priority="4659">
      <formula>IF(RIGHT(TEXT(AQ92,"0.#"),1)=".",FALSE,TRUE)</formula>
    </cfRule>
    <cfRule type="expression" dxfId="2480" priority="4660">
      <formula>IF(RIGHT(TEXT(AQ92,"0.#"),1)=".",TRUE,FALSE)</formula>
    </cfRule>
  </conditionalFormatting>
  <conditionalFormatting sqref="AU92:AU94">
    <cfRule type="expression" dxfId="2479" priority="4657">
      <formula>IF(RIGHT(TEXT(AU92,"0.#"),1)=".",FALSE,TRUE)</formula>
    </cfRule>
    <cfRule type="expression" dxfId="2478" priority="4658">
      <formula>IF(RIGHT(TEXT(AU92,"0.#"),1)=".",TRUE,FALSE)</formula>
    </cfRule>
  </conditionalFormatting>
  <conditionalFormatting sqref="AQ97:AQ99">
    <cfRule type="expression" dxfId="2477" priority="4655">
      <formula>IF(RIGHT(TEXT(AQ97,"0.#"),1)=".",FALSE,TRUE)</formula>
    </cfRule>
    <cfRule type="expression" dxfId="2476" priority="4656">
      <formula>IF(RIGHT(TEXT(AQ97,"0.#"),1)=".",TRUE,FALSE)</formula>
    </cfRule>
  </conditionalFormatting>
  <conditionalFormatting sqref="AU97:AU99">
    <cfRule type="expression" dxfId="2475" priority="4653">
      <formula>IF(RIGHT(TEXT(AU97,"0.#"),1)=".",FALSE,TRUE)</formula>
    </cfRule>
    <cfRule type="expression" dxfId="2474" priority="4654">
      <formula>IF(RIGHT(TEXT(AU97,"0.#"),1)=".",TRUE,FALSE)</formula>
    </cfRule>
  </conditionalFormatting>
  <conditionalFormatting sqref="AE458 AI458 AM458 AQ458 AU458">
    <cfRule type="expression" dxfId="2473" priority="4347">
      <formula>IF(RIGHT(TEXT(AE458,"0.#"),1)=".",FALSE,TRUE)</formula>
    </cfRule>
    <cfRule type="expression" dxfId="2472" priority="4348">
      <formula>IF(RIGHT(TEXT(AE458,"0.#"),1)=".",TRUE,FALSE)</formula>
    </cfRule>
  </conditionalFormatting>
  <conditionalFormatting sqref="AE459 AI459 AM459 AQ459 AU459">
    <cfRule type="expression" dxfId="2471" priority="4345">
      <formula>IF(RIGHT(TEXT(AE459,"0.#"),1)=".",FALSE,TRUE)</formula>
    </cfRule>
    <cfRule type="expression" dxfId="2470" priority="4346">
      <formula>IF(RIGHT(TEXT(AE459,"0.#"),1)=".",TRUE,FALSE)</formula>
    </cfRule>
  </conditionalFormatting>
  <conditionalFormatting sqref="AE460 AI460 AM460 AQ460 AU460">
    <cfRule type="expression" dxfId="2469" priority="4343">
      <formula>IF(RIGHT(TEXT(AE460,"0.#"),1)=".",FALSE,TRUE)</formula>
    </cfRule>
    <cfRule type="expression" dxfId="2468" priority="4344">
      <formula>IF(RIGHT(TEXT(AE460,"0.#"),1)=".",TRUE,FALSE)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5:AO899">
    <cfRule type="expression" dxfId="1987" priority="2099">
      <formula>IF(AND(AL875&gt;=0, RIGHT(TEXT(AL875,"0.#"),1)&lt;&gt;"."),TRUE,FALSE)</formula>
    </cfRule>
    <cfRule type="expression" dxfId="1986" priority="2100">
      <formula>IF(AND(AL875&gt;=0, RIGHT(TEXT(AL875,"0.#"),1)="."),TRUE,FALSE)</formula>
    </cfRule>
    <cfRule type="expression" dxfId="1985" priority="2101">
      <formula>IF(AND(AL875&lt;0, RIGHT(TEXT(AL875,"0.#"),1)&lt;&gt;"."),TRUE,FALSE)</formula>
    </cfRule>
    <cfRule type="expression" dxfId="1984" priority="2102">
      <formula>IF(AND(AL875&lt;0, RIGHT(TEXT(AL875,"0.#"),1)="."),TRUE,FALSE)</formula>
    </cfRule>
  </conditionalFormatting>
  <conditionalFormatting sqref="AL870:AO874">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34 AE34 AM34">
    <cfRule type="expression" dxfId="727" priority="19">
      <formula>IF(RIGHT(TEXT(AE34,"0.#"),1)=".",FALSE,TRUE)</formula>
    </cfRule>
    <cfRule type="expression" dxfId="726" priority="2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557</v>
      </c>
      <c r="AF2" s="1002"/>
      <c r="AG2" s="1002"/>
      <c r="AH2" s="1002"/>
      <c r="AI2" s="1002" t="s">
        <v>554</v>
      </c>
      <c r="AJ2" s="1002"/>
      <c r="AK2" s="1002"/>
      <c r="AL2" s="1002"/>
      <c r="AM2" s="1002" t="s">
        <v>528</v>
      </c>
      <c r="AN2" s="1002"/>
      <c r="AO2" s="1002"/>
      <c r="AP2" s="461"/>
      <c r="AQ2" s="177" t="s">
        <v>354</v>
      </c>
      <c r="AR2" s="170"/>
      <c r="AS2" s="170"/>
      <c r="AT2" s="171"/>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8"/>
      <c r="B4" s="516"/>
      <c r="C4" s="516"/>
      <c r="D4" s="516"/>
      <c r="E4" s="516"/>
      <c r="F4" s="517"/>
      <c r="G4" s="543"/>
      <c r="H4" s="1020"/>
      <c r="I4" s="1020"/>
      <c r="J4" s="1020"/>
      <c r="K4" s="1020"/>
      <c r="L4" s="1020"/>
      <c r="M4" s="1020"/>
      <c r="N4" s="1020"/>
      <c r="O4" s="1021"/>
      <c r="P4" s="162"/>
      <c r="Q4" s="1028"/>
      <c r="R4" s="1028"/>
      <c r="S4" s="1028"/>
      <c r="T4" s="1028"/>
      <c r="U4" s="1028"/>
      <c r="V4" s="1028"/>
      <c r="W4" s="1028"/>
      <c r="X4" s="1029"/>
      <c r="Y4" s="1006" t="s">
        <v>12</v>
      </c>
      <c r="Z4" s="1007"/>
      <c r="AA4" s="1008"/>
      <c r="AB4" s="554"/>
      <c r="AC4" s="1009"/>
      <c r="AD4" s="1009"/>
      <c r="AE4" s="352"/>
      <c r="AF4" s="353"/>
      <c r="AG4" s="353"/>
      <c r="AH4" s="353"/>
      <c r="AI4" s="352"/>
      <c r="AJ4" s="353"/>
      <c r="AK4" s="353"/>
      <c r="AL4" s="353"/>
      <c r="AM4" s="352"/>
      <c r="AN4" s="353"/>
      <c r="AO4" s="353"/>
      <c r="AP4" s="353"/>
      <c r="AQ4" s="112"/>
      <c r="AR4" s="113"/>
      <c r="AS4" s="113"/>
      <c r="AT4" s="114"/>
      <c r="AU4" s="353"/>
      <c r="AV4" s="353"/>
      <c r="AW4" s="353"/>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52"/>
      <c r="AF5" s="353"/>
      <c r="AG5" s="353"/>
      <c r="AH5" s="353"/>
      <c r="AI5" s="352"/>
      <c r="AJ5" s="353"/>
      <c r="AK5" s="353"/>
      <c r="AL5" s="353"/>
      <c r="AM5" s="352"/>
      <c r="AN5" s="353"/>
      <c r="AO5" s="353"/>
      <c r="AP5" s="353"/>
      <c r="AQ5" s="112"/>
      <c r="AR5" s="113"/>
      <c r="AS5" s="113"/>
      <c r="AT5" s="114"/>
      <c r="AU5" s="353"/>
      <c r="AV5" s="353"/>
      <c r="AW5" s="353"/>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52"/>
      <c r="AF6" s="353"/>
      <c r="AG6" s="353"/>
      <c r="AH6" s="353"/>
      <c r="AI6" s="352"/>
      <c r="AJ6" s="353"/>
      <c r="AK6" s="353"/>
      <c r="AL6" s="353"/>
      <c r="AM6" s="352"/>
      <c r="AN6" s="353"/>
      <c r="AO6" s="353"/>
      <c r="AP6" s="353"/>
      <c r="AQ6" s="112"/>
      <c r="AR6" s="113"/>
      <c r="AS6" s="113"/>
      <c r="AT6" s="114"/>
      <c r="AU6" s="353"/>
      <c r="AV6" s="353"/>
      <c r="AW6" s="353"/>
      <c r="AX6" s="368"/>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558</v>
      </c>
      <c r="AF9" s="1002"/>
      <c r="AG9" s="1002"/>
      <c r="AH9" s="1002"/>
      <c r="AI9" s="1002" t="s">
        <v>554</v>
      </c>
      <c r="AJ9" s="1002"/>
      <c r="AK9" s="1002"/>
      <c r="AL9" s="1002"/>
      <c r="AM9" s="1002" t="s">
        <v>528</v>
      </c>
      <c r="AN9" s="1002"/>
      <c r="AO9" s="1002"/>
      <c r="AP9" s="461"/>
      <c r="AQ9" s="177" t="s">
        <v>354</v>
      </c>
      <c r="AR9" s="170"/>
      <c r="AS9" s="170"/>
      <c r="AT9" s="171"/>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54"/>
      <c r="AC11" s="1009"/>
      <c r="AD11" s="1009"/>
      <c r="AE11" s="352"/>
      <c r="AF11" s="353"/>
      <c r="AG11" s="353"/>
      <c r="AH11" s="353"/>
      <c r="AI11" s="352"/>
      <c r="AJ11" s="353"/>
      <c r="AK11" s="353"/>
      <c r="AL11" s="353"/>
      <c r="AM11" s="352"/>
      <c r="AN11" s="353"/>
      <c r="AO11" s="353"/>
      <c r="AP11" s="353"/>
      <c r="AQ11" s="112"/>
      <c r="AR11" s="113"/>
      <c r="AS11" s="113"/>
      <c r="AT11" s="114"/>
      <c r="AU11" s="353"/>
      <c r="AV11" s="353"/>
      <c r="AW11" s="353"/>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52"/>
      <c r="AF12" s="353"/>
      <c r="AG12" s="353"/>
      <c r="AH12" s="353"/>
      <c r="AI12" s="352"/>
      <c r="AJ12" s="353"/>
      <c r="AK12" s="353"/>
      <c r="AL12" s="353"/>
      <c r="AM12" s="352"/>
      <c r="AN12" s="353"/>
      <c r="AO12" s="353"/>
      <c r="AP12" s="353"/>
      <c r="AQ12" s="112"/>
      <c r="AR12" s="113"/>
      <c r="AS12" s="113"/>
      <c r="AT12" s="114"/>
      <c r="AU12" s="353"/>
      <c r="AV12" s="353"/>
      <c r="AW12" s="353"/>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52"/>
      <c r="AF13" s="353"/>
      <c r="AG13" s="353"/>
      <c r="AH13" s="353"/>
      <c r="AI13" s="352"/>
      <c r="AJ13" s="353"/>
      <c r="AK13" s="353"/>
      <c r="AL13" s="353"/>
      <c r="AM13" s="352"/>
      <c r="AN13" s="353"/>
      <c r="AO13" s="353"/>
      <c r="AP13" s="353"/>
      <c r="AQ13" s="112"/>
      <c r="AR13" s="113"/>
      <c r="AS13" s="113"/>
      <c r="AT13" s="114"/>
      <c r="AU13" s="353"/>
      <c r="AV13" s="353"/>
      <c r="AW13" s="353"/>
      <c r="AX13" s="368"/>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557</v>
      </c>
      <c r="AF16" s="1002"/>
      <c r="AG16" s="1002"/>
      <c r="AH16" s="1002"/>
      <c r="AI16" s="1002" t="s">
        <v>555</v>
      </c>
      <c r="AJ16" s="1002"/>
      <c r="AK16" s="1002"/>
      <c r="AL16" s="1002"/>
      <c r="AM16" s="1002" t="s">
        <v>528</v>
      </c>
      <c r="AN16" s="1002"/>
      <c r="AO16" s="1002"/>
      <c r="AP16" s="461"/>
      <c r="AQ16" s="177" t="s">
        <v>354</v>
      </c>
      <c r="AR16" s="170"/>
      <c r="AS16" s="170"/>
      <c r="AT16" s="171"/>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54"/>
      <c r="AC18" s="1009"/>
      <c r="AD18" s="1009"/>
      <c r="AE18" s="352"/>
      <c r="AF18" s="353"/>
      <c r="AG18" s="353"/>
      <c r="AH18" s="353"/>
      <c r="AI18" s="352"/>
      <c r="AJ18" s="353"/>
      <c r="AK18" s="353"/>
      <c r="AL18" s="353"/>
      <c r="AM18" s="352"/>
      <c r="AN18" s="353"/>
      <c r="AO18" s="353"/>
      <c r="AP18" s="353"/>
      <c r="AQ18" s="112"/>
      <c r="AR18" s="113"/>
      <c r="AS18" s="113"/>
      <c r="AT18" s="114"/>
      <c r="AU18" s="353"/>
      <c r="AV18" s="353"/>
      <c r="AW18" s="353"/>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52"/>
      <c r="AF19" s="353"/>
      <c r="AG19" s="353"/>
      <c r="AH19" s="353"/>
      <c r="AI19" s="352"/>
      <c r="AJ19" s="353"/>
      <c r="AK19" s="353"/>
      <c r="AL19" s="353"/>
      <c r="AM19" s="352"/>
      <c r="AN19" s="353"/>
      <c r="AO19" s="353"/>
      <c r="AP19" s="353"/>
      <c r="AQ19" s="112"/>
      <c r="AR19" s="113"/>
      <c r="AS19" s="113"/>
      <c r="AT19" s="114"/>
      <c r="AU19" s="353"/>
      <c r="AV19" s="353"/>
      <c r="AW19" s="353"/>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52"/>
      <c r="AF20" s="353"/>
      <c r="AG20" s="353"/>
      <c r="AH20" s="353"/>
      <c r="AI20" s="352"/>
      <c r="AJ20" s="353"/>
      <c r="AK20" s="353"/>
      <c r="AL20" s="353"/>
      <c r="AM20" s="352"/>
      <c r="AN20" s="353"/>
      <c r="AO20" s="353"/>
      <c r="AP20" s="353"/>
      <c r="AQ20" s="112"/>
      <c r="AR20" s="113"/>
      <c r="AS20" s="113"/>
      <c r="AT20" s="114"/>
      <c r="AU20" s="353"/>
      <c r="AV20" s="353"/>
      <c r="AW20" s="353"/>
      <c r="AX20" s="368"/>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559</v>
      </c>
      <c r="AF23" s="1002"/>
      <c r="AG23" s="1002"/>
      <c r="AH23" s="1002"/>
      <c r="AI23" s="1002" t="s">
        <v>554</v>
      </c>
      <c r="AJ23" s="1002"/>
      <c r="AK23" s="1002"/>
      <c r="AL23" s="1002"/>
      <c r="AM23" s="1002" t="s">
        <v>528</v>
      </c>
      <c r="AN23" s="1002"/>
      <c r="AO23" s="1002"/>
      <c r="AP23" s="461"/>
      <c r="AQ23" s="177" t="s">
        <v>354</v>
      </c>
      <c r="AR23" s="170"/>
      <c r="AS23" s="170"/>
      <c r="AT23" s="171"/>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54"/>
      <c r="AC25" s="1009"/>
      <c r="AD25" s="1009"/>
      <c r="AE25" s="352"/>
      <c r="AF25" s="353"/>
      <c r="AG25" s="353"/>
      <c r="AH25" s="353"/>
      <c r="AI25" s="352"/>
      <c r="AJ25" s="353"/>
      <c r="AK25" s="353"/>
      <c r="AL25" s="353"/>
      <c r="AM25" s="352"/>
      <c r="AN25" s="353"/>
      <c r="AO25" s="353"/>
      <c r="AP25" s="353"/>
      <c r="AQ25" s="112"/>
      <c r="AR25" s="113"/>
      <c r="AS25" s="113"/>
      <c r="AT25" s="114"/>
      <c r="AU25" s="353"/>
      <c r="AV25" s="353"/>
      <c r="AW25" s="353"/>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52"/>
      <c r="AF26" s="353"/>
      <c r="AG26" s="353"/>
      <c r="AH26" s="353"/>
      <c r="AI26" s="352"/>
      <c r="AJ26" s="353"/>
      <c r="AK26" s="353"/>
      <c r="AL26" s="353"/>
      <c r="AM26" s="352"/>
      <c r="AN26" s="353"/>
      <c r="AO26" s="353"/>
      <c r="AP26" s="353"/>
      <c r="AQ26" s="112"/>
      <c r="AR26" s="113"/>
      <c r="AS26" s="113"/>
      <c r="AT26" s="114"/>
      <c r="AU26" s="353"/>
      <c r="AV26" s="353"/>
      <c r="AW26" s="353"/>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52"/>
      <c r="AF27" s="353"/>
      <c r="AG27" s="353"/>
      <c r="AH27" s="353"/>
      <c r="AI27" s="352"/>
      <c r="AJ27" s="353"/>
      <c r="AK27" s="353"/>
      <c r="AL27" s="353"/>
      <c r="AM27" s="352"/>
      <c r="AN27" s="353"/>
      <c r="AO27" s="353"/>
      <c r="AP27" s="353"/>
      <c r="AQ27" s="112"/>
      <c r="AR27" s="113"/>
      <c r="AS27" s="113"/>
      <c r="AT27" s="114"/>
      <c r="AU27" s="353"/>
      <c r="AV27" s="353"/>
      <c r="AW27" s="353"/>
      <c r="AX27" s="368"/>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557</v>
      </c>
      <c r="AF30" s="1002"/>
      <c r="AG30" s="1002"/>
      <c r="AH30" s="1002"/>
      <c r="AI30" s="1002" t="s">
        <v>554</v>
      </c>
      <c r="AJ30" s="1002"/>
      <c r="AK30" s="1002"/>
      <c r="AL30" s="1002"/>
      <c r="AM30" s="1002" t="s">
        <v>552</v>
      </c>
      <c r="AN30" s="1002"/>
      <c r="AO30" s="1002"/>
      <c r="AP30" s="461"/>
      <c r="AQ30" s="177" t="s">
        <v>354</v>
      </c>
      <c r="AR30" s="170"/>
      <c r="AS30" s="170"/>
      <c r="AT30" s="171"/>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54"/>
      <c r="AC32" s="1009"/>
      <c r="AD32" s="1009"/>
      <c r="AE32" s="352"/>
      <c r="AF32" s="353"/>
      <c r="AG32" s="353"/>
      <c r="AH32" s="353"/>
      <c r="AI32" s="352"/>
      <c r="AJ32" s="353"/>
      <c r="AK32" s="353"/>
      <c r="AL32" s="353"/>
      <c r="AM32" s="352"/>
      <c r="AN32" s="353"/>
      <c r="AO32" s="353"/>
      <c r="AP32" s="353"/>
      <c r="AQ32" s="112"/>
      <c r="AR32" s="113"/>
      <c r="AS32" s="113"/>
      <c r="AT32" s="114"/>
      <c r="AU32" s="353"/>
      <c r="AV32" s="353"/>
      <c r="AW32" s="353"/>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52"/>
      <c r="AF33" s="353"/>
      <c r="AG33" s="353"/>
      <c r="AH33" s="353"/>
      <c r="AI33" s="352"/>
      <c r="AJ33" s="353"/>
      <c r="AK33" s="353"/>
      <c r="AL33" s="353"/>
      <c r="AM33" s="352"/>
      <c r="AN33" s="353"/>
      <c r="AO33" s="353"/>
      <c r="AP33" s="353"/>
      <c r="AQ33" s="112"/>
      <c r="AR33" s="113"/>
      <c r="AS33" s="113"/>
      <c r="AT33" s="114"/>
      <c r="AU33" s="353"/>
      <c r="AV33" s="353"/>
      <c r="AW33" s="353"/>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52"/>
      <c r="AF34" s="353"/>
      <c r="AG34" s="353"/>
      <c r="AH34" s="353"/>
      <c r="AI34" s="352"/>
      <c r="AJ34" s="353"/>
      <c r="AK34" s="353"/>
      <c r="AL34" s="353"/>
      <c r="AM34" s="352"/>
      <c r="AN34" s="353"/>
      <c r="AO34" s="353"/>
      <c r="AP34" s="353"/>
      <c r="AQ34" s="112"/>
      <c r="AR34" s="113"/>
      <c r="AS34" s="113"/>
      <c r="AT34" s="114"/>
      <c r="AU34" s="353"/>
      <c r="AV34" s="353"/>
      <c r="AW34" s="353"/>
      <c r="AX34" s="368"/>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559</v>
      </c>
      <c r="AF37" s="1002"/>
      <c r="AG37" s="1002"/>
      <c r="AH37" s="1002"/>
      <c r="AI37" s="1002" t="s">
        <v>556</v>
      </c>
      <c r="AJ37" s="1002"/>
      <c r="AK37" s="1002"/>
      <c r="AL37" s="1002"/>
      <c r="AM37" s="1002" t="s">
        <v>553</v>
      </c>
      <c r="AN37" s="1002"/>
      <c r="AO37" s="1002"/>
      <c r="AP37" s="461"/>
      <c r="AQ37" s="177" t="s">
        <v>354</v>
      </c>
      <c r="AR37" s="170"/>
      <c r="AS37" s="170"/>
      <c r="AT37" s="171"/>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54"/>
      <c r="AC39" s="1009"/>
      <c r="AD39" s="1009"/>
      <c r="AE39" s="352"/>
      <c r="AF39" s="353"/>
      <c r="AG39" s="353"/>
      <c r="AH39" s="353"/>
      <c r="AI39" s="352"/>
      <c r="AJ39" s="353"/>
      <c r="AK39" s="353"/>
      <c r="AL39" s="353"/>
      <c r="AM39" s="352"/>
      <c r="AN39" s="353"/>
      <c r="AO39" s="353"/>
      <c r="AP39" s="353"/>
      <c r="AQ39" s="112"/>
      <c r="AR39" s="113"/>
      <c r="AS39" s="113"/>
      <c r="AT39" s="114"/>
      <c r="AU39" s="353"/>
      <c r="AV39" s="353"/>
      <c r="AW39" s="353"/>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52"/>
      <c r="AF40" s="353"/>
      <c r="AG40" s="353"/>
      <c r="AH40" s="353"/>
      <c r="AI40" s="352"/>
      <c r="AJ40" s="353"/>
      <c r="AK40" s="353"/>
      <c r="AL40" s="353"/>
      <c r="AM40" s="352"/>
      <c r="AN40" s="353"/>
      <c r="AO40" s="353"/>
      <c r="AP40" s="353"/>
      <c r="AQ40" s="112"/>
      <c r="AR40" s="113"/>
      <c r="AS40" s="113"/>
      <c r="AT40" s="114"/>
      <c r="AU40" s="353"/>
      <c r="AV40" s="353"/>
      <c r="AW40" s="353"/>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52"/>
      <c r="AF41" s="353"/>
      <c r="AG41" s="353"/>
      <c r="AH41" s="353"/>
      <c r="AI41" s="352"/>
      <c r="AJ41" s="353"/>
      <c r="AK41" s="353"/>
      <c r="AL41" s="353"/>
      <c r="AM41" s="352"/>
      <c r="AN41" s="353"/>
      <c r="AO41" s="353"/>
      <c r="AP41" s="353"/>
      <c r="AQ41" s="112"/>
      <c r="AR41" s="113"/>
      <c r="AS41" s="113"/>
      <c r="AT41" s="114"/>
      <c r="AU41" s="353"/>
      <c r="AV41" s="353"/>
      <c r="AW41" s="353"/>
      <c r="AX41" s="368"/>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557</v>
      </c>
      <c r="AF44" s="1002"/>
      <c r="AG44" s="1002"/>
      <c r="AH44" s="1002"/>
      <c r="AI44" s="1002" t="s">
        <v>554</v>
      </c>
      <c r="AJ44" s="1002"/>
      <c r="AK44" s="1002"/>
      <c r="AL44" s="1002"/>
      <c r="AM44" s="1002" t="s">
        <v>528</v>
      </c>
      <c r="AN44" s="1002"/>
      <c r="AO44" s="1002"/>
      <c r="AP44" s="461"/>
      <c r="AQ44" s="177" t="s">
        <v>354</v>
      </c>
      <c r="AR44" s="170"/>
      <c r="AS44" s="170"/>
      <c r="AT44" s="171"/>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54"/>
      <c r="AC46" s="1009"/>
      <c r="AD46" s="1009"/>
      <c r="AE46" s="352"/>
      <c r="AF46" s="353"/>
      <c r="AG46" s="353"/>
      <c r="AH46" s="353"/>
      <c r="AI46" s="352"/>
      <c r="AJ46" s="353"/>
      <c r="AK46" s="353"/>
      <c r="AL46" s="353"/>
      <c r="AM46" s="352"/>
      <c r="AN46" s="353"/>
      <c r="AO46" s="353"/>
      <c r="AP46" s="353"/>
      <c r="AQ46" s="112"/>
      <c r="AR46" s="113"/>
      <c r="AS46" s="113"/>
      <c r="AT46" s="114"/>
      <c r="AU46" s="353"/>
      <c r="AV46" s="353"/>
      <c r="AW46" s="353"/>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52"/>
      <c r="AF47" s="353"/>
      <c r="AG47" s="353"/>
      <c r="AH47" s="353"/>
      <c r="AI47" s="352"/>
      <c r="AJ47" s="353"/>
      <c r="AK47" s="353"/>
      <c r="AL47" s="353"/>
      <c r="AM47" s="352"/>
      <c r="AN47" s="353"/>
      <c r="AO47" s="353"/>
      <c r="AP47" s="353"/>
      <c r="AQ47" s="112"/>
      <c r="AR47" s="113"/>
      <c r="AS47" s="113"/>
      <c r="AT47" s="114"/>
      <c r="AU47" s="353"/>
      <c r="AV47" s="353"/>
      <c r="AW47" s="353"/>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52"/>
      <c r="AF48" s="353"/>
      <c r="AG48" s="353"/>
      <c r="AH48" s="353"/>
      <c r="AI48" s="352"/>
      <c r="AJ48" s="353"/>
      <c r="AK48" s="353"/>
      <c r="AL48" s="353"/>
      <c r="AM48" s="352"/>
      <c r="AN48" s="353"/>
      <c r="AO48" s="353"/>
      <c r="AP48" s="353"/>
      <c r="AQ48" s="112"/>
      <c r="AR48" s="113"/>
      <c r="AS48" s="113"/>
      <c r="AT48" s="114"/>
      <c r="AU48" s="353"/>
      <c r="AV48" s="353"/>
      <c r="AW48" s="353"/>
      <c r="AX48" s="368"/>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557</v>
      </c>
      <c r="AF51" s="1002"/>
      <c r="AG51" s="1002"/>
      <c r="AH51" s="1002"/>
      <c r="AI51" s="1002" t="s">
        <v>554</v>
      </c>
      <c r="AJ51" s="1002"/>
      <c r="AK51" s="1002"/>
      <c r="AL51" s="1002"/>
      <c r="AM51" s="1002" t="s">
        <v>528</v>
      </c>
      <c r="AN51" s="1002"/>
      <c r="AO51" s="1002"/>
      <c r="AP51" s="461"/>
      <c r="AQ51" s="177" t="s">
        <v>354</v>
      </c>
      <c r="AR51" s="170"/>
      <c r="AS51" s="170"/>
      <c r="AT51" s="171"/>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54"/>
      <c r="AC53" s="1009"/>
      <c r="AD53" s="1009"/>
      <c r="AE53" s="352"/>
      <c r="AF53" s="353"/>
      <c r="AG53" s="353"/>
      <c r="AH53" s="353"/>
      <c r="AI53" s="352"/>
      <c r="AJ53" s="353"/>
      <c r="AK53" s="353"/>
      <c r="AL53" s="353"/>
      <c r="AM53" s="352"/>
      <c r="AN53" s="353"/>
      <c r="AO53" s="353"/>
      <c r="AP53" s="353"/>
      <c r="AQ53" s="112"/>
      <c r="AR53" s="113"/>
      <c r="AS53" s="113"/>
      <c r="AT53" s="114"/>
      <c r="AU53" s="353"/>
      <c r="AV53" s="353"/>
      <c r="AW53" s="353"/>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52"/>
      <c r="AF54" s="353"/>
      <c r="AG54" s="353"/>
      <c r="AH54" s="353"/>
      <c r="AI54" s="352"/>
      <c r="AJ54" s="353"/>
      <c r="AK54" s="353"/>
      <c r="AL54" s="353"/>
      <c r="AM54" s="352"/>
      <c r="AN54" s="353"/>
      <c r="AO54" s="353"/>
      <c r="AP54" s="353"/>
      <c r="AQ54" s="112"/>
      <c r="AR54" s="113"/>
      <c r="AS54" s="113"/>
      <c r="AT54" s="114"/>
      <c r="AU54" s="353"/>
      <c r="AV54" s="353"/>
      <c r="AW54" s="353"/>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52"/>
      <c r="AF55" s="353"/>
      <c r="AG55" s="353"/>
      <c r="AH55" s="353"/>
      <c r="AI55" s="352"/>
      <c r="AJ55" s="353"/>
      <c r="AK55" s="353"/>
      <c r="AL55" s="353"/>
      <c r="AM55" s="352"/>
      <c r="AN55" s="353"/>
      <c r="AO55" s="353"/>
      <c r="AP55" s="353"/>
      <c r="AQ55" s="112"/>
      <c r="AR55" s="113"/>
      <c r="AS55" s="113"/>
      <c r="AT55" s="114"/>
      <c r="AU55" s="353"/>
      <c r="AV55" s="353"/>
      <c r="AW55" s="353"/>
      <c r="AX55" s="368"/>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557</v>
      </c>
      <c r="AF58" s="1002"/>
      <c r="AG58" s="1002"/>
      <c r="AH58" s="1002"/>
      <c r="AI58" s="1002" t="s">
        <v>554</v>
      </c>
      <c r="AJ58" s="1002"/>
      <c r="AK58" s="1002"/>
      <c r="AL58" s="1002"/>
      <c r="AM58" s="1002" t="s">
        <v>528</v>
      </c>
      <c r="AN58" s="1002"/>
      <c r="AO58" s="1002"/>
      <c r="AP58" s="461"/>
      <c r="AQ58" s="177" t="s">
        <v>354</v>
      </c>
      <c r="AR58" s="170"/>
      <c r="AS58" s="170"/>
      <c r="AT58" s="171"/>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54"/>
      <c r="AC60" s="1009"/>
      <c r="AD60" s="1009"/>
      <c r="AE60" s="352"/>
      <c r="AF60" s="353"/>
      <c r="AG60" s="353"/>
      <c r="AH60" s="353"/>
      <c r="AI60" s="352"/>
      <c r="AJ60" s="353"/>
      <c r="AK60" s="353"/>
      <c r="AL60" s="353"/>
      <c r="AM60" s="352"/>
      <c r="AN60" s="353"/>
      <c r="AO60" s="353"/>
      <c r="AP60" s="353"/>
      <c r="AQ60" s="112"/>
      <c r="AR60" s="113"/>
      <c r="AS60" s="113"/>
      <c r="AT60" s="114"/>
      <c r="AU60" s="353"/>
      <c r="AV60" s="353"/>
      <c r="AW60" s="353"/>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52"/>
      <c r="AF61" s="353"/>
      <c r="AG61" s="353"/>
      <c r="AH61" s="353"/>
      <c r="AI61" s="352"/>
      <c r="AJ61" s="353"/>
      <c r="AK61" s="353"/>
      <c r="AL61" s="353"/>
      <c r="AM61" s="352"/>
      <c r="AN61" s="353"/>
      <c r="AO61" s="353"/>
      <c r="AP61" s="353"/>
      <c r="AQ61" s="112"/>
      <c r="AR61" s="113"/>
      <c r="AS61" s="113"/>
      <c r="AT61" s="114"/>
      <c r="AU61" s="353"/>
      <c r="AV61" s="353"/>
      <c r="AW61" s="353"/>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52"/>
      <c r="AF62" s="353"/>
      <c r="AG62" s="353"/>
      <c r="AH62" s="353"/>
      <c r="AI62" s="352"/>
      <c r="AJ62" s="353"/>
      <c r="AK62" s="353"/>
      <c r="AL62" s="353"/>
      <c r="AM62" s="352"/>
      <c r="AN62" s="353"/>
      <c r="AO62" s="353"/>
      <c r="AP62" s="353"/>
      <c r="AQ62" s="112"/>
      <c r="AR62" s="113"/>
      <c r="AS62" s="113"/>
      <c r="AT62" s="114"/>
      <c r="AU62" s="353"/>
      <c r="AV62" s="353"/>
      <c r="AW62" s="353"/>
      <c r="AX62" s="368"/>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557</v>
      </c>
      <c r="AF65" s="1002"/>
      <c r="AG65" s="1002"/>
      <c r="AH65" s="1002"/>
      <c r="AI65" s="1002" t="s">
        <v>554</v>
      </c>
      <c r="AJ65" s="1002"/>
      <c r="AK65" s="1002"/>
      <c r="AL65" s="1002"/>
      <c r="AM65" s="1002" t="s">
        <v>528</v>
      </c>
      <c r="AN65" s="1002"/>
      <c r="AO65" s="1002"/>
      <c r="AP65" s="461"/>
      <c r="AQ65" s="177" t="s">
        <v>354</v>
      </c>
      <c r="AR65" s="170"/>
      <c r="AS65" s="170"/>
      <c r="AT65" s="171"/>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54"/>
      <c r="AC67" s="1009"/>
      <c r="AD67" s="1009"/>
      <c r="AE67" s="352"/>
      <c r="AF67" s="353"/>
      <c r="AG67" s="353"/>
      <c r="AH67" s="353"/>
      <c r="AI67" s="352"/>
      <c r="AJ67" s="353"/>
      <c r="AK67" s="353"/>
      <c r="AL67" s="353"/>
      <c r="AM67" s="352"/>
      <c r="AN67" s="353"/>
      <c r="AO67" s="353"/>
      <c r="AP67" s="353"/>
      <c r="AQ67" s="112"/>
      <c r="AR67" s="113"/>
      <c r="AS67" s="113"/>
      <c r="AT67" s="114"/>
      <c r="AU67" s="353"/>
      <c r="AV67" s="353"/>
      <c r="AW67" s="353"/>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52"/>
      <c r="AF68" s="353"/>
      <c r="AG68" s="353"/>
      <c r="AH68" s="353"/>
      <c r="AI68" s="352"/>
      <c r="AJ68" s="353"/>
      <c r="AK68" s="353"/>
      <c r="AL68" s="353"/>
      <c r="AM68" s="352"/>
      <c r="AN68" s="353"/>
      <c r="AO68" s="353"/>
      <c r="AP68" s="353"/>
      <c r="AQ68" s="112"/>
      <c r="AR68" s="113"/>
      <c r="AS68" s="113"/>
      <c r="AT68" s="114"/>
      <c r="AU68" s="353"/>
      <c r="AV68" s="353"/>
      <c r="AW68" s="353"/>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27"/>
      <c r="AD69" s="427"/>
      <c r="AE69" s="352"/>
      <c r="AF69" s="353"/>
      <c r="AG69" s="353"/>
      <c r="AH69" s="353"/>
      <c r="AI69" s="352"/>
      <c r="AJ69" s="353"/>
      <c r="AK69" s="353"/>
      <c r="AL69" s="353"/>
      <c r="AM69" s="352"/>
      <c r="AN69" s="353"/>
      <c r="AO69" s="353"/>
      <c r="AP69" s="353"/>
      <c r="AQ69" s="112"/>
      <c r="AR69" s="113"/>
      <c r="AS69" s="113"/>
      <c r="AT69" s="114"/>
      <c r="AU69" s="353"/>
      <c r="AV69" s="353"/>
      <c r="AW69" s="353"/>
      <c r="AX69" s="368"/>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2019-08-15T04:37:11Z</cp:lastPrinted>
  <dcterms:created xsi:type="dcterms:W3CDTF">2012-03-13T00:50:25Z</dcterms:created>
  <dcterms:modified xsi:type="dcterms:W3CDTF">2019-08-23T07:28:55Z</dcterms:modified>
</cp:coreProperties>
</file>