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I34" i="3" l="1"/>
  <c r="AM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<sst xmlns="http://schemas.openxmlformats.org/spreadsheetml/2006/main" count="2923" uniqueCount="666">
  <si>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</si>
  <si>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</si>
  <si>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</si>
  <si>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</si>
  <si>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</si>
  <si>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</si>
  <si>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</si>
  <si>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</si>
  <si>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</si>
  <si>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</si>
  <si>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</si>
  <si>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</si>
  <si>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</si>
  <si>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</si>
  <si>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</si>
  <si>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</si>
  <si>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</si>
  <si>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</si>
  <si>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</si>
  <si>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</si>
  <si>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</si>
  <si>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</si>
  <si>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</si>
  <si>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</si>
  <si>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</si>
  <si>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</si>
  <si>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</si>
  <si>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</si>
  <si>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</si>
  <si>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</si>
  <si>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</si>
  <si>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</si>
  <si>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</si>
  <si>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</si>
  <si>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</si>
  <si>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</si>
  <si>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</si>
  <si>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</si>
  <si>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</si>
  <si>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</si>
  <si>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</si>
  <si>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</si>
  <si>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</si>
  <si>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</si>
  <si>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</si>
  <si>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</si>
  <si>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</si>
  <si>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</si>
  <si>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</si>
  <si>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</si>
  <si>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</si>
  <si>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</si>
  <si>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</si>
  <si>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</si>
  <si>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</si>
  <si>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</si>
  <si>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</si>
  <si>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</si>
  <si>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</si>
  <si>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</si>
  <si>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</si>
  <si>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</si>
  <si>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</si>
  <si>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</si>
  <si>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</si>
  <si>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</si>
  <si>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</si>
  <si>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</si>
  <si>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</si>
  <si>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</si>
  <si>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</si>
  <si>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</si>
  <si>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</si>
  <si>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</si>
  <si>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</si>
  <si>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</si>
  <si>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</si>
  <si>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</si>
  <si>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</si>
  <si>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</si>
  <si>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</si>
  <si>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</si>
  <si>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</si>
  <si>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</si>
  <si>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</si>
  <si>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</si>
  <si>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</si>
  <si>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</si>
  <si>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</si>
  <si>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</si>
  <si>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</si>
  <si>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</si>
  <si>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</si>
  <si>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</si>
  <si>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</si>
  <si>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</si>
  <si>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</si>
  <si>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</si>
  <si>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</si>
  <si>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</si>
  <si>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</si>
  <si>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</si>
  <si>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</si>
  <si>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</si>
  <si>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</si>
  <si>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</si>
  <si>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</si>
  <si>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</si>
  <si>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</si>
  <si>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</si>
  <si>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</si>
  <si>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</si>
  <si>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</si>
  <si>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</si>
  <si>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</si>
  <si>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</si>
  <si>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</si>
  <si>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</si>
  <si>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</si>
  <si>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</si>
  <si>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</si>
  <si>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</si>
  <si>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</si>
  <si>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</si>
  <si>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</si>
  <si>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</si>
  <si>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</si>
  <si>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</si>
  <si>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</si>
  <si>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</si>
  <si>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</si>
  <si>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</si>
  <si>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</si>
  <si>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</si>
  <si>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</si>
  <si>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</si>
  <si>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</si>
  <si>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</si>
  <si>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</si>
  <si>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</si>
  <si>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</si>
  <si>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</si>
  <si>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</si>
  <si>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</si>
  <si>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</si>
  <si>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</si>
  <si>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</si>
  <si>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</si>
  <si>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</si>
  <si>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</si>
  <si>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</si>
  <si>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</si>
  <si>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</si>
  <si>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</si>
  <si>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</si>
  <si>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</si>
  <si>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</si>
  <si>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</si>
  <si>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</si>
  <si>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</si>
  <si>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</si>
  <si>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</si>
  <si>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</si>
  <si>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</si>
  <si>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</si>
  <si>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</si>
  <si>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</si>
  <si>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</si>
  <si>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</si>
  <si>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</si>
  <si>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</si>
  <si>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</si>
  <si>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</si>
  <si>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</si>
  <si>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</si>
  <si>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</si>
  <si>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</si>
  <si>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</si>
  <si>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</si>
  <si>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</si>
  <si>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</si>
  <si>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</si>
  <si>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</si>
  <si>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</si>
  <si>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</si>
  <si>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</si>
  <si>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</si>
  <si>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</si>
  <si>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</si>
  <si>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</si>
  <si>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</si>
  <si>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</si>
  <si>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</si>
  <si>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</si>
  <si>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</si>
  <si>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</si>
  <si>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</si>
  <si>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</si>
  <si>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</si>
  <si>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</si>
  <si>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</si>
  <si>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</si>
  <si>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</si>
  <si>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</si>
  <si>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</si>
  <si>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</si>
  <si>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</si>
  <si>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</si>
  <si>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</si>
  <si>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</si>
  <si>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</si>
  <si>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</si>
  <si>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</si>
  <si>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</si>
  <si>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</si>
  <si>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</si>
  <si>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</si>
  <si>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</si>
  <si>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</si>
  <si>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</si>
  <si>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</si>
  <si>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</si>
  <si>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</si>
  <si>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</si>
  <si>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</si>
  <si>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</si>
  <si>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</si>
  <si>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</si>
  <si>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</si>
  <si>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</si>
  <si>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</si>
  <si>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</si>
  <si>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</si>
  <si>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</si>
  <si>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</si>
  <si>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</si>
  <si>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</si>
  <si>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</si>
  <si>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</si>
  <si>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</si>
  <si>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</si>
  <si>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</si>
  <si>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</si>
  <si>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</si>
  <si>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</si>
  <si>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</si>
  <si>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</si>
  <si>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</si>
  <si>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</si>
  <si>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</si>
  <si>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</si>
  <si>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</si>
  <si>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</si>
  <si>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</si>
  <si>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</si>
  <si>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</si>
  <si>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</si>
  <si>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</si>
  <si>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</si>
  <si>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</si>
  <si>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</si>
  <si>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</si>
  <si>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</si>
  <si>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</si>
  <si>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</si>
  <si>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</si>
  <si>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</si>
  <si>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</si>
  <si>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</si>
  <si>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</si>
  <si>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</si>
  <si>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</si>
  <si>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</si>
  <si>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</si>
  <si>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</si>
  <si>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</si>
  <si>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</si>
  <si>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</si>
  <si>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</si>
  <si>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</si>
  <si>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</si>
  <si>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</si>
  <si>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</si>
  <si>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</si>
  <si>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</si>
  <si>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</si>
  <si>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</si>
  <si>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</si>
  <si>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</si>
  <si>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</si>
  <si>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</si>
  <si>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</si>
  <si>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</si>
  <si>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</si>
  <si>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</si>
  <si>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</si>
  <si>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</si>
  <si>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</si>
  <si>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</si>
  <si>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</si>
  <si>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</si>
  <si>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</si>
  <si>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</si>
  <si>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</si>
  <si>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</si>
  <si>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</si>
  <si>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</si>
  <si>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</si>
  <si>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</si>
  <si>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</si>
  <si>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</si>
  <si>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</si>
  <si>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</si>
  <si>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</si>
  <si>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</si>
  <si>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</si>
  <si>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</si>
  <si>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</si>
  <si>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</si>
  <si>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</si>
  <si>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</si>
  <si>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</si>
  <si>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</si>
  <si>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</si>
  <si>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</si>
  <si>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</si>
  <si>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</si>
  <si>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</si>
  <si>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</si>
  <si>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</si>
  <si>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</si>
  <si>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</si>
  <si>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</si>
  <si>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</si>
  <si>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</si>
  <si>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</si>
  <si>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</si>
  <si>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</si>
  <si>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</si>
  <si>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</si>
  <si>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</si>
  <si>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</si>
  <si>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</si>
  <si>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</si>
  <si>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</si>
  <si>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</si>
  <si>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</si>
  <si>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</si>
  <si>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</si>
  <si>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</si>
  <si>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</si>
  <si>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</si>
  <si>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</si>
  <si>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</si>
  <si>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</si>
  <si>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</si>
  <si>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</si>
  <si>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</si>
  <si>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</si>
  <si>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</si>
  <si>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</si>
  <si>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</si>
  <si>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</si>
  <si>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</si>
  <si>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</si>
  <si>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</si>
  <si>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</si>
  <si>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</si>
  <si>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</si>
  <si>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</si>
  <si>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</si>
  <si>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</si>
  <si>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</si>
  <si>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</si>
  <si>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</si>
  <si>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</si>
  <si>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</si>
  <si>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</si>
  <si>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</si>
  <si>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</si>
  <si>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</si>
  <si>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</si>
  <si>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</si>
  <si>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</si>
  <si>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</si>
  <si>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</si>
  <si>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</si>
  <si>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</si>
  <si>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</si>
  <si>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</si>
  <si>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</si>
  <si>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</si>
  <si>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</si>
  <si>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</si>
  <si>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</si>
  <si>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</si>
  <si>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</si>
  <si>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</si>
  <si>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</si>
  <si>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</si>
  <si>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</si>
  <si>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</si>
  <si>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</si>
  <si>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</si>
  <si>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</si>
  <si>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</si>
  <si>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</si>
  <si>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</si>
  <si>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</si>
  <si>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</si>
  <si>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</si>
  <si>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</si>
  <si>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</si>
  <si>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</si>
  <si>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</si>
  <si>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</si>
  <si>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</si>
  <si>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</si>
  <si>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</si>
  <si>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</si>
  <si>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</si>
  <si>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</si>
  <si>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</si>
  <si>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</si>
  <si>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</si>
  <si>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</si>
  <si>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</si>
  <si>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</si>
  <si>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</si>
  <si>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</si>
  <si>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</si>
  <si>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</si>
  <si>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</si>
  <si>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</si>
  <si>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</si>
  <si>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</si>
  <si>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</si>
  <si>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</si>
  <si>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</si>
  <si>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</si>
  <si>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</si>
  <si>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</si>
  <si>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</si>
  <si>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</si>
  <si>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</si>
  <si>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</si>
  <si>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</si>
  <si>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</si>
  <si>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</si>
  <si>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</si>
  <si>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</si>
  <si>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</si>
  <si>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</si>
  <si>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</si>
  <si>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</si>
  <si>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</si>
  <si>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</si>
  <si>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</si>
  <si>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</si>
  <si>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</si>
  <si>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</si>
  <si>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</si>
  <si>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</si>
  <si>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</si>
  <si>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</si>
  <si>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</si>
  <si>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</si>
  <si>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</si>
  <si>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</si>
  <si>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</si>
  <si>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</si>
  <si>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</si>
  <si>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</si>
  <si>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</si>
  <si>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</si>
  <si>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</si>
  <si>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</si>
  <si>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</si>
  <si>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</si>
  <si>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</si>
  <si>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</si>
  <si>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</si>
  <si>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</si>
  <si>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</si>
  <si>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</si>
  <si>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</si>
  <si>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</si>
  <si>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</si>
  <si>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</si>
  <si>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</si>
  <si>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</si>
  <si>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</si>
  <si>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</si>
  <si>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</si>
  <si>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</si>
  <si>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</si>
  <si>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</si>
  <si>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</si>
  <si>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</si>
  <si>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</si>
  <si>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</si>
  <si>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</si>
  <si>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</si>
  <si>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</si>
  <si>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</si>
  <si>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</si>
  <si>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</si>
  <si>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</si>
  <si>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</si>
  <si>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</si>
  <si>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</si>
  <si>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</si>
  <si>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</si>
  <si>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</si>
  <si>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</si>
  <si>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</si>
  <si>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</si>
  <si>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</si>
  <si>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</si>
  <si>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</si>
  <si>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</si>
  <si>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</si>
  <si>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</si>
  <si>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</si>
  <si>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</si>
  <si>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</si>
  <si>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</si>
  <si>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</si>
  <si>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</si>
  <si>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</si>
  <si>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</si>
  <si>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</si>
  <si>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</si>
  <si>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</si>
  <si>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</si>
  <si>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</si>
  <si>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</si>
  <si>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</si>
  <si>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</si>
  <si>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</si>
  <si>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</si>
  <si>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</si>
  <si>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</si>
  <si>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</si>
  <si>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</si>
  <si>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</si>
  <si>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</si>
  <si>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</si>
  <si>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</si>
  <si>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</si>
  <si>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</si>
  <si>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</si>
  <si>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</si>
  <si>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</si>
  <si>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</si>
  <si>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</si>
  <si>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</si>
  <si>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</si>
  <si>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</si>
  <si>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</si>
  <si>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</si>
  <si>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</si>
  <si>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</si>
  <si>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</si>
  <si>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</si>
  <si>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</si>
  <si>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</si>
  <si>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</si>
  <si>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</si>
  <si>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</si>
  <si>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研究調査経費（社会保障・人口問題基本調査による分析モデル開発）</t>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</si>
  <si>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</si>
  <si>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</si>
  <si>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</si>
  <si>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ー</t>
    <phoneticPr fontId="5"/>
  </si>
  <si>
    <t>－</t>
    <phoneticPr fontId="5"/>
  </si>
  <si>
    <t>社会保障・人口問題基本調査（事業番号864　５つの事業を５年ごとにローテーションにより実施）で得たデータを詳細に分析し、厚生労働行政をはじめとする応用面で有益なアウトプットを供給することを目的とする。</t>
    <phoneticPr fontId="5"/>
  </si>
  <si>
    <t>外部委員により構成される当研究所の平成３０年度の研究評価委員会において、総合評点３．５点以上を得ること。（社会保障・人口問題基本調査分）</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</si>
  <si>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</si>
  <si>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</si>
  <si>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</si>
  <si>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調査・分析結果の公表</t>
    <phoneticPr fontId="5"/>
  </si>
  <si>
    <t>件</t>
    <rPh sb="0" eb="1">
      <t>ケン</t>
    </rPh>
    <phoneticPr fontId="5"/>
  </si>
  <si>
    <t>-</t>
  </si>
  <si>
    <t>執行額／結果の公表回数　</t>
    <rPh sb="0" eb="2">
      <t>シッコウ</t>
    </rPh>
    <rPh sb="2" eb="3">
      <t>ガク</t>
    </rPh>
    <rPh sb="4" eb="6">
      <t>ケッカ</t>
    </rPh>
    <rPh sb="7" eb="9">
      <t>コウヒョウ</t>
    </rPh>
    <rPh sb="9" eb="11">
      <t>カイスウ</t>
    </rPh>
    <phoneticPr fontId="5"/>
  </si>
  <si>
    <t>百万円</t>
    <rPh sb="0" eb="3">
      <t>ヒャクマンエン</t>
    </rPh>
    <phoneticPr fontId="5"/>
  </si>
  <si>
    <t>　　　X/Y</t>
    <phoneticPr fontId="5"/>
  </si>
  <si>
    <t>2.1百万円
／1回</t>
    <rPh sb="3" eb="5">
      <t>ヒャクマン</t>
    </rPh>
    <rPh sb="5" eb="6">
      <t>エン</t>
    </rPh>
    <rPh sb="9" eb="10">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</si>
  <si>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</si>
  <si>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</si>
  <si>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</si>
  <si>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</si>
  <si>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</si>
  <si>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</si>
  <si>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</si>
  <si>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</si>
  <si>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</si>
  <si>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</si>
  <si>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t>
    <phoneticPr fontId="5"/>
  </si>
  <si>
    <t>成果実績は成果目標に見合ったものとなっている。</t>
  </si>
  <si>
    <t>調査を企画設計した研究者が自ら調査結果を分析すること
が、最も効果的であり、かつ信頼性も高いと言える。</t>
  </si>
  <si>
    <t>活動実績は見込みに見合ったものである。</t>
  </si>
  <si>
    <t>調査結果は各種政策の基礎資料として活用されている。</t>
  </si>
  <si>
    <t>研究調査経費（社会保障・人口問題基本調査）</t>
    <phoneticPr fontId="5"/>
  </si>
  <si>
    <t>研究調査経費（社会保障・人口問題基本調査の事後事例調査）</t>
    <rPh sb="21" eb="23">
      <t>ジゴ</t>
    </rPh>
    <rPh sb="23" eb="25">
      <t>ジレイ</t>
    </rPh>
    <rPh sb="25" eb="27">
      <t>チョウサ</t>
    </rPh>
    <phoneticPr fontId="5"/>
  </si>
  <si>
    <t>610</t>
    <phoneticPr fontId="5"/>
  </si>
  <si>
    <t>875</t>
    <phoneticPr fontId="5"/>
  </si>
  <si>
    <t>552</t>
    <phoneticPr fontId="5"/>
  </si>
  <si>
    <t>885</t>
    <phoneticPr fontId="5"/>
  </si>
  <si>
    <t>491</t>
    <phoneticPr fontId="5"/>
  </si>
  <si>
    <t>854</t>
    <phoneticPr fontId="5"/>
  </si>
  <si>
    <t>875</t>
    <phoneticPr fontId="5"/>
  </si>
  <si>
    <t>857</t>
    <phoneticPr fontId="5"/>
  </si>
  <si>
    <t>-</t>
    <phoneticPr fontId="5"/>
  </si>
  <si>
    <t>-</t>
    <phoneticPr fontId="5"/>
  </si>
  <si>
    <t>-</t>
    <phoneticPr fontId="5"/>
  </si>
  <si>
    <t>試験研究費</t>
    <rPh sb="0" eb="2">
      <t>シケン</t>
    </rPh>
    <rPh sb="2" eb="5">
      <t>ケンキュウヒ</t>
    </rPh>
    <phoneticPr fontId="5"/>
  </si>
  <si>
    <t>-</t>
    <phoneticPr fontId="5"/>
  </si>
  <si>
    <t>-</t>
    <phoneticPr fontId="5"/>
  </si>
  <si>
    <t>-</t>
    <phoneticPr fontId="5"/>
  </si>
  <si>
    <t>2.3百万円
／1回</t>
    <rPh sb="3" eb="5">
      <t>ヒャクマン</t>
    </rPh>
    <rPh sb="5" eb="6">
      <t>エン</t>
    </rPh>
    <rPh sb="9" eb="10">
      <t>カイ</t>
    </rPh>
    <phoneticPr fontId="5"/>
  </si>
  <si>
    <t>2.1百万円
／1回</t>
    <rPh sb="5" eb="6">
      <t>エン</t>
    </rPh>
    <phoneticPr fontId="5"/>
  </si>
  <si>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</si>
  <si>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</si>
  <si>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２百万円</t>
    <rPh sb="4" eb="6">
      <t>ヒャクマン</t>
    </rPh>
    <rPh sb="6" eb="7">
      <t>エン</t>
    </rPh>
    <phoneticPr fontId="5"/>
  </si>
  <si>
    <t>【随意契約（少額）】</t>
    <rPh sb="1" eb="3">
      <t>ズイイ</t>
    </rPh>
    <rPh sb="3" eb="5">
      <t>ケイヤク</t>
    </rPh>
    <rPh sb="6" eb="8">
      <t>ショウガク</t>
    </rPh>
    <phoneticPr fontId="5"/>
  </si>
  <si>
    <t>Ａ</t>
    <phoneticPr fontId="5"/>
  </si>
  <si>
    <t>大和綜合印刷（株）</t>
    <rPh sb="0" eb="2">
      <t>ダイワ</t>
    </rPh>
    <rPh sb="2" eb="4">
      <t>ソウゴウ</t>
    </rPh>
    <rPh sb="4" eb="6">
      <t>インサツ</t>
    </rPh>
    <rPh sb="6" eb="9">
      <t>カブ</t>
    </rPh>
    <rPh sb="7" eb="8">
      <t>カブ</t>
    </rPh>
    <phoneticPr fontId="5"/>
  </si>
  <si>
    <t>B</t>
    <phoneticPr fontId="5"/>
  </si>
  <si>
    <t>事務費</t>
    <rPh sb="0" eb="3">
      <t>ジムヒ</t>
    </rPh>
    <phoneticPr fontId="5"/>
  </si>
  <si>
    <t>　</t>
    <phoneticPr fontId="5"/>
  </si>
  <si>
    <t>　〔報告書印刷〕</t>
    <rPh sb="2" eb="5">
      <t>ホウコクショ</t>
    </rPh>
    <rPh sb="5" eb="7">
      <t>インサツ</t>
    </rPh>
    <phoneticPr fontId="5"/>
  </si>
  <si>
    <t>０．４百万円</t>
    <rPh sb="3" eb="5">
      <t>ヒャクマン</t>
    </rPh>
    <rPh sb="5" eb="6">
      <t>エン</t>
    </rPh>
    <phoneticPr fontId="5"/>
  </si>
  <si>
    <t>大和綜合印刷(株)</t>
    <rPh sb="0" eb="2">
      <t>ダイワ</t>
    </rPh>
    <rPh sb="2" eb="4">
      <t>ソウゴウ</t>
    </rPh>
    <rPh sb="4" eb="6">
      <t>インサツ</t>
    </rPh>
    <rPh sb="6" eb="9">
      <t>カブ</t>
    </rPh>
    <phoneticPr fontId="8"/>
  </si>
  <si>
    <t>報告書印刷</t>
    <rPh sb="0" eb="3">
      <t>ホウコクショ</t>
    </rPh>
    <rPh sb="3" eb="5">
      <t>インサツ</t>
    </rPh>
    <phoneticPr fontId="5"/>
  </si>
  <si>
    <t>臨時研究補助員</t>
    <rPh sb="0" eb="7">
      <t>リンジケンキュウホジョイン</t>
    </rPh>
    <phoneticPr fontId="5"/>
  </si>
  <si>
    <t>臨時研究補助員賃金</t>
    <rPh sb="0" eb="9">
      <t>リンジケンキュウホジョインチンギン</t>
    </rPh>
    <phoneticPr fontId="5"/>
  </si>
  <si>
    <t>賃金</t>
    <rPh sb="0" eb="2">
      <t>チンギン</t>
    </rPh>
    <phoneticPr fontId="5"/>
  </si>
  <si>
    <t>ヤマダ電機</t>
    <rPh sb="3" eb="5">
      <t>デンキ</t>
    </rPh>
    <phoneticPr fontId="8"/>
  </si>
  <si>
    <t>備品購入</t>
    <rPh sb="0" eb="2">
      <t>ビヒン</t>
    </rPh>
    <rPh sb="2" eb="4">
      <t>コウニュウ</t>
    </rPh>
    <phoneticPr fontId="5"/>
  </si>
  <si>
    <t>(株)コジマ</t>
    <rPh sb="0" eb="3">
      <t>カブ</t>
    </rPh>
    <phoneticPr fontId="8"/>
  </si>
  <si>
    <t>ソニーマーケティング(株)</t>
    <rPh sb="10" eb="13">
      <t>カブ</t>
    </rPh>
    <phoneticPr fontId="8"/>
  </si>
  <si>
    <t>PC修繕費</t>
    <rPh sb="2" eb="4">
      <t>シュウゼン</t>
    </rPh>
    <rPh sb="4" eb="5">
      <t>ヒ</t>
    </rPh>
    <phoneticPr fontId="5"/>
  </si>
  <si>
    <t>個人T</t>
    <rPh sb="0" eb="2">
      <t>コジン</t>
    </rPh>
    <phoneticPr fontId="5"/>
  </si>
  <si>
    <t>学会参加費等立替払</t>
    <rPh sb="0" eb="2">
      <t>ガッカイ</t>
    </rPh>
    <rPh sb="2" eb="5">
      <t>サンカヒ</t>
    </rPh>
    <rPh sb="5" eb="6">
      <t>トウ</t>
    </rPh>
    <rPh sb="6" eb="9">
      <t>タテカエバラ</t>
    </rPh>
    <phoneticPr fontId="5"/>
  </si>
  <si>
    <t>-</t>
    <phoneticPr fontId="5"/>
  </si>
  <si>
    <t>-</t>
    <phoneticPr fontId="5"/>
  </si>
  <si>
    <t>-</t>
    <phoneticPr fontId="5"/>
  </si>
  <si>
    <t>結城　勝彦</t>
    <rPh sb="0" eb="2">
      <t>ユウキ</t>
    </rPh>
    <rPh sb="3" eb="5">
      <t>カツヒコ</t>
    </rPh>
    <phoneticPr fontId="5"/>
  </si>
  <si>
    <t>社会保障・人口問題基本調査で得た調査結果の要因分析を行うための分析モデルを開発する。
本事業は、事業番号864の調査について、さらに踏み込んだ分析を行うもであり、調査結果の充実に資するもの。</t>
    <phoneticPr fontId="5"/>
  </si>
  <si>
    <t>本事業は、社会保障・人口問題基本調査（事業番号864　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5"/>
  </si>
  <si>
    <t>本事業は、前年度に実施した基本調査により得られた調査結果の要因分析をするという趣旨の事業内容であり、基本調査の精度を高めるという点でも重要な事業である。平成３０年度の執行は適正であったと言える。</t>
    <phoneticPr fontId="5"/>
  </si>
  <si>
    <t>　　　　　　　　　　　印刷製本費、臨時研究補助員賃金、雑役務費等　　　</t>
    <rPh sb="11" eb="13">
      <t>インサツ</t>
    </rPh>
    <rPh sb="13" eb="15">
      <t>セイホン</t>
    </rPh>
    <rPh sb="15" eb="16">
      <t>ヒ</t>
    </rPh>
    <rPh sb="17" eb="19">
      <t>リンジ</t>
    </rPh>
    <rPh sb="19" eb="21">
      <t>ケンキュウ</t>
    </rPh>
    <rPh sb="21" eb="24">
      <t>ホジョイン</t>
    </rPh>
    <rPh sb="24" eb="26">
      <t>チンギン</t>
    </rPh>
    <rPh sb="27" eb="30">
      <t>ザツエキム</t>
    </rPh>
    <rPh sb="30" eb="31">
      <t>ヒ</t>
    </rPh>
    <rPh sb="31" eb="32">
      <t>トウ</t>
    </rPh>
    <phoneticPr fontId="5"/>
  </si>
  <si>
    <t>〔臨時研究補助員賃金賃金、学会参加費等立替払等〕</t>
    <rPh sb="1" eb="10">
      <t>リンジケンキュウホジョインチンギン</t>
    </rPh>
    <rPh sb="10" eb="12">
      <t>チンギン</t>
    </rPh>
    <rPh sb="13" eb="15">
      <t>ガッカイ</t>
    </rPh>
    <rPh sb="15" eb="18">
      <t>サンカヒ</t>
    </rPh>
    <rPh sb="18" eb="19">
      <t>トウ</t>
    </rPh>
    <rPh sb="19" eb="21">
      <t>タテカエ</t>
    </rPh>
    <rPh sb="21" eb="22">
      <t>ハラ</t>
    </rPh>
    <rPh sb="22" eb="23">
      <t>トウ</t>
    </rPh>
    <phoneticPr fontId="5"/>
  </si>
  <si>
    <t>　　２百万円</t>
    <rPh sb="3" eb="5">
      <t>ヒャクマン</t>
    </rPh>
    <rPh sb="5" eb="6">
      <t>エン</t>
    </rPh>
    <phoneticPr fontId="5"/>
  </si>
  <si>
    <t>【その他等】</t>
    <rPh sb="3" eb="4">
      <t>タ</t>
    </rPh>
    <rPh sb="4" eb="5">
      <t>トウ</t>
    </rPh>
    <phoneticPr fontId="5"/>
  </si>
  <si>
    <t>B.臨時研究補助員</t>
    <phoneticPr fontId="5"/>
  </si>
  <si>
    <t>-</t>
    <phoneticPr fontId="5"/>
  </si>
  <si>
    <t>-</t>
    <phoneticPr fontId="5"/>
  </si>
  <si>
    <t>-</t>
    <phoneticPr fontId="5"/>
  </si>
  <si>
    <t>-</t>
    <phoneticPr fontId="5"/>
  </si>
  <si>
    <t>前年度に実施した社会保障・人口問題基本調査で得た調査結果の要因分析を行うための分析モデルを開発する。</t>
    <phoneticPr fontId="5"/>
  </si>
  <si>
    <t>調査結果の要因分析等を図るための事業であり、引き続き、必要な予算額を確保し、適正な執行に努めること。</t>
    <rPh sb="9" eb="10">
      <t>トウ</t>
    </rPh>
    <rPh sb="11" eb="12">
      <t>ハカ</t>
    </rPh>
    <rPh sb="16" eb="18">
      <t>ジギョウ</t>
    </rPh>
    <rPh sb="22" eb="23">
      <t>ヒ</t>
    </rPh>
    <rPh sb="24" eb="25">
      <t>ツヅ</t>
    </rPh>
    <rPh sb="27" eb="29">
      <t>ヒツヨウ</t>
    </rPh>
    <rPh sb="30" eb="33">
      <t>ヨサンガク</t>
    </rPh>
    <rPh sb="34" eb="36">
      <t>カクホ</t>
    </rPh>
    <rPh sb="38" eb="40">
      <t>テキセイ</t>
    </rPh>
    <rPh sb="41" eb="43">
      <t>シッコウ</t>
    </rPh>
    <rPh sb="44" eb="45">
      <t>ツト</t>
    </rPh>
    <phoneticPr fontId="5"/>
  </si>
  <si>
    <t>外部有識者点検対象外</t>
    <rPh sb="0" eb="10">
      <t>ガイブユウシキシャテンケンタイショウガイ</t>
    </rPh>
    <phoneticPr fontId="5"/>
  </si>
  <si>
    <t>－</t>
    <phoneticPr fontId="5"/>
  </si>
  <si>
    <t>基本調査の後続事業である本事業は、研究所の根幹事業の一つであり、優先度は高い。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</si>
</sst>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39876542"/>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4" name="正方形/長方形 3"/>
        <xdr:cNvSpPr/>
      </xdr:nvSpPr>
      <xdr:spPr>
        <a:xfrm>
          <a:off x="2232382" y="41926249"/>
          <a:ext cx="2189574"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746</xdr:row>
      <xdr:rowOff>214045</xdr:rowOff>
    </xdr:from>
    <xdr:to>
      <xdr:col>44</xdr:col>
      <xdr:colOff>32106</xdr:colOff>
      <xdr:row>748</xdr:row>
      <xdr:rowOff>310366</xdr:rowOff>
    </xdr:to>
    <xdr:sp macro="" textlink="">
      <xdr:nvSpPr>
        <xdr:cNvPr id="5" name="正方形/長方形 4"/>
        <xdr:cNvSpPr/>
      </xdr:nvSpPr>
      <xdr:spPr>
        <a:xfrm>
          <a:off x="6761359" y="41904970"/>
          <a:ext cx="2071847" cy="8011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747</xdr:row>
      <xdr:rowOff>278258</xdr:rowOff>
    </xdr:to>
    <xdr:cxnSp macro="">
      <xdr:nvCxnSpPr>
        <xdr:cNvPr id="6" name="直線コネクタ 5"/>
        <xdr:cNvCxnSpPr/>
      </xdr:nvCxnSpPr>
      <xdr:spPr>
        <a:xfrm>
          <a:off x="5504046" y="40947414"/>
          <a:ext cx="3651" cy="13741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104378</xdr:colOff>
      <xdr:row>747</xdr:row>
      <xdr:rowOff>286819</xdr:rowOff>
    </xdr:from>
    <xdr:to>
      <xdr:col>33</xdr:col>
      <xdr:colOff>96320</xdr:colOff>
      <xdr:row>747</xdr:row>
      <xdr:rowOff>288960</xdr:rowOff>
    </xdr:to>
    <xdr:cxnSp macro="">
      <xdr:nvCxnSpPr>
        <xdr:cNvPr id="7" name="直線矢印コネクタ 6"/>
        <xdr:cNvCxnSpPr/>
      </xdr:nvCxnSpPr>
      <xdr:spPr>
        <a:xfrm>
          <a:off x="5505053" y="42330169"/>
          <a:ext cx="1192092" cy="2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23323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AH869" sqref="AH869:AK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865</v>
      </c>
      <c r="AT2" s="221"/>
      <c r="AU2" s="221"/>
      <c r="AV2" s="52" t="str">
        <f>IF(AW2="", "", "-")</f>
        <v/>
      </c>
      <c r="AW2" s="398"/>
      <c r="AX2" s="398"/>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572</v>
      </c>
      <c r="AF5" s="719"/>
      <c r="AG5" s="719"/>
      <c r="AH5" s="719"/>
      <c r="AI5" s="719"/>
      <c r="AJ5" s="719"/>
      <c r="AK5" s="719"/>
      <c r="AL5" s="719"/>
      <c r="AM5" s="719"/>
      <c r="AN5" s="719"/>
      <c r="AO5" s="719"/>
      <c r="AP5" s="720"/>
      <c r="AQ5" s="721" t="s">
        <v>648</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6" t="s">
        <v>515</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45.75" customHeight="1" x14ac:dyDescent="0.15">
      <c r="A9" s="146" t="s">
        <v>23</v>
      </c>
      <c r="B9" s="147"/>
      <c r="C9" s="147"/>
      <c r="D9" s="147"/>
      <c r="E9" s="147"/>
      <c r="F9" s="147"/>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47.25" customHeight="1" x14ac:dyDescent="0.15">
      <c r="A10" s="741" t="s">
        <v>30</v>
      </c>
      <c r="B10" s="742"/>
      <c r="C10" s="742"/>
      <c r="D10" s="742"/>
      <c r="E10" s="742"/>
      <c r="F10" s="742"/>
      <c r="G10" s="674" t="s">
        <v>661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2</v>
      </c>
      <c r="Q13" s="110"/>
      <c r="R13" s="110"/>
      <c r="S13" s="110"/>
      <c r="T13" s="110"/>
      <c r="U13" s="110"/>
      <c r="V13" s="111"/>
      <c r="W13" s="109">
        <v>2</v>
      </c>
      <c r="X13" s="110"/>
      <c r="Y13" s="110"/>
      <c r="Z13" s="110"/>
      <c r="AA13" s="110"/>
      <c r="AB13" s="110"/>
      <c r="AC13" s="111"/>
      <c r="AD13" s="109">
        <v>2</v>
      </c>
      <c r="AE13" s="110"/>
      <c r="AF13" s="110"/>
      <c r="AG13" s="110"/>
      <c r="AH13" s="110"/>
      <c r="AI13" s="110"/>
      <c r="AJ13" s="111"/>
      <c r="AK13" s="109">
        <v>2</v>
      </c>
      <c r="AL13" s="110"/>
      <c r="AM13" s="110"/>
      <c r="AN13" s="110"/>
      <c r="AO13" s="110"/>
      <c r="AP13" s="110"/>
      <c r="AQ13" s="111"/>
      <c r="AR13" s="106">
        <v>2</v>
      </c>
      <c r="AS13" s="107"/>
      <c r="AT13" s="107"/>
      <c r="AU13" s="107"/>
      <c r="AV13" s="107"/>
      <c r="AW13" s="107"/>
      <c r="AX13" s="395"/>
    </row>
    <row r="14" spans="1:50" ht="21" customHeight="1" x14ac:dyDescent="0.15">
      <c r="A14" s="143"/>
      <c r="B14" s="144"/>
      <c r="C14" s="144"/>
      <c r="D14" s="144"/>
      <c r="E14" s="144"/>
      <c r="F14" s="145"/>
      <c r="G14" s="746"/>
      <c r="H14" s="747"/>
      <c r="I14" s="577" t="s">
        <v>8</v>
      </c>
      <c r="J14" s="631"/>
      <c r="K14" s="631"/>
      <c r="L14" s="631"/>
      <c r="M14" s="631"/>
      <c r="N14" s="631"/>
      <c r="O14" s="632"/>
      <c r="P14" s="109" t="s">
        <v>613</v>
      </c>
      <c r="Q14" s="110"/>
      <c r="R14" s="110"/>
      <c r="S14" s="110"/>
      <c r="T14" s="110"/>
      <c r="U14" s="110"/>
      <c r="V14" s="111"/>
      <c r="W14" s="109" t="s">
        <v>614</v>
      </c>
      <c r="X14" s="110"/>
      <c r="Y14" s="110"/>
      <c r="Z14" s="110"/>
      <c r="AA14" s="110"/>
      <c r="AB14" s="110"/>
      <c r="AC14" s="111"/>
      <c r="AD14" s="109" t="s">
        <v>615</v>
      </c>
      <c r="AE14" s="110"/>
      <c r="AF14" s="110"/>
      <c r="AG14" s="110"/>
      <c r="AH14" s="110"/>
      <c r="AI14" s="110"/>
      <c r="AJ14" s="111"/>
      <c r="AK14" s="109" t="s">
        <v>613</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613</v>
      </c>
      <c r="Q15" s="110"/>
      <c r="R15" s="110"/>
      <c r="S15" s="110"/>
      <c r="T15" s="110"/>
      <c r="U15" s="110"/>
      <c r="V15" s="111"/>
      <c r="W15" s="109" t="s">
        <v>614</v>
      </c>
      <c r="X15" s="110"/>
      <c r="Y15" s="110"/>
      <c r="Z15" s="110"/>
      <c r="AA15" s="110"/>
      <c r="AB15" s="110"/>
      <c r="AC15" s="111"/>
      <c r="AD15" s="109" t="s">
        <v>615</v>
      </c>
      <c r="AE15" s="110"/>
      <c r="AF15" s="110"/>
      <c r="AG15" s="110"/>
      <c r="AH15" s="110"/>
      <c r="AI15" s="110"/>
      <c r="AJ15" s="111"/>
      <c r="AK15" s="109" t="s">
        <v>613</v>
      </c>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613</v>
      </c>
      <c r="Q16" s="110"/>
      <c r="R16" s="110"/>
      <c r="S16" s="110"/>
      <c r="T16" s="110"/>
      <c r="U16" s="110"/>
      <c r="V16" s="111"/>
      <c r="W16" s="109" t="s">
        <v>614</v>
      </c>
      <c r="X16" s="110"/>
      <c r="Y16" s="110"/>
      <c r="Z16" s="110"/>
      <c r="AA16" s="110"/>
      <c r="AB16" s="110"/>
      <c r="AC16" s="111"/>
      <c r="AD16" s="109" t="s">
        <v>615</v>
      </c>
      <c r="AE16" s="110"/>
      <c r="AF16" s="110"/>
      <c r="AG16" s="110"/>
      <c r="AH16" s="110"/>
      <c r="AI16" s="110"/>
      <c r="AJ16" s="111"/>
      <c r="AK16" s="109" t="s">
        <v>613</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613</v>
      </c>
      <c r="Q17" s="110"/>
      <c r="R17" s="110"/>
      <c r="S17" s="110"/>
      <c r="T17" s="110"/>
      <c r="U17" s="110"/>
      <c r="V17" s="111"/>
      <c r="W17" s="109" t="s">
        <v>614</v>
      </c>
      <c r="X17" s="110"/>
      <c r="Y17" s="110"/>
      <c r="Z17" s="110"/>
      <c r="AA17" s="110"/>
      <c r="AB17" s="110"/>
      <c r="AC17" s="111"/>
      <c r="AD17" s="109" t="s">
        <v>615</v>
      </c>
      <c r="AE17" s="110"/>
      <c r="AF17" s="110"/>
      <c r="AG17" s="110"/>
      <c r="AH17" s="110"/>
      <c r="AI17" s="110"/>
      <c r="AJ17" s="111"/>
      <c r="AK17" s="109" t="s">
        <v>613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2</v>
      </c>
      <c r="Q18" s="116"/>
      <c r="R18" s="116"/>
      <c r="S18" s="116"/>
      <c r="T18" s="116"/>
      <c r="U18" s="116"/>
      <c r="V18" s="117"/>
      <c r="W18" s="115">
        <f>SUM(W13:AC17)</f>
        <v>2</v>
      </c>
      <c r="X18" s="116"/>
      <c r="Y18" s="116"/>
      <c r="Z18" s="116"/>
      <c r="AA18" s="116"/>
      <c r="AB18" s="116"/>
      <c r="AC18" s="117"/>
      <c r="AD18" s="115">
        <f>SUM(AD13:AJ17)</f>
        <v>2</v>
      </c>
      <c r="AE18" s="116"/>
      <c r="AF18" s="116"/>
      <c r="AG18" s="116"/>
      <c r="AH18" s="116"/>
      <c r="AI18" s="116"/>
      <c r="AJ18" s="117"/>
      <c r="AK18" s="115">
        <f>SUM(AK13:AQ17)</f>
        <v>2</v>
      </c>
      <c r="AL18" s="116"/>
      <c r="AM18" s="116"/>
      <c r="AN18" s="116"/>
      <c r="AO18" s="116"/>
      <c r="AP18" s="116"/>
      <c r="AQ18" s="117"/>
      <c r="AR18" s="115">
        <f>SUM(AR13:AX17)</f>
        <v>2</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2</v>
      </c>
      <c r="Q19" s="110"/>
      <c r="R19" s="110"/>
      <c r="S19" s="110"/>
      <c r="T19" s="110"/>
      <c r="U19" s="110"/>
      <c r="V19" s="111"/>
      <c r="W19" s="109">
        <v>2</v>
      </c>
      <c r="X19" s="110"/>
      <c r="Y19" s="110"/>
      <c r="Z19" s="110"/>
      <c r="AA19" s="110"/>
      <c r="AB19" s="110"/>
      <c r="AC19" s="111"/>
      <c r="AD19" s="109">
        <v>2</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28" t="s">
        <v>478</v>
      </c>
      <c r="H21" s="929"/>
      <c r="I21" s="929"/>
      <c r="J21" s="929"/>
      <c r="K21" s="929"/>
      <c r="L21" s="929"/>
      <c r="M21" s="929"/>
      <c r="N21" s="929"/>
      <c r="O21" s="929"/>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616</v>
      </c>
      <c r="H23" s="188"/>
      <c r="I23" s="188"/>
      <c r="J23" s="188"/>
      <c r="K23" s="188"/>
      <c r="L23" s="188"/>
      <c r="M23" s="188"/>
      <c r="N23" s="188"/>
      <c r="O23" s="189"/>
      <c r="P23" s="106">
        <v>2</v>
      </c>
      <c r="Q23" s="107"/>
      <c r="R23" s="107"/>
      <c r="S23" s="107"/>
      <c r="T23" s="107"/>
      <c r="U23" s="107"/>
      <c r="V23" s="108"/>
      <c r="W23" s="106">
        <v>2</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v>
      </c>
      <c r="Q29" s="110"/>
      <c r="R29" s="110"/>
      <c r="S29" s="110"/>
      <c r="T29" s="110"/>
      <c r="U29" s="110"/>
      <c r="V29" s="111"/>
      <c r="W29" s="228">
        <f>AR13</f>
        <v>2</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613</v>
      </c>
      <c r="AR31" s="137"/>
      <c r="AS31" s="138" t="s">
        <v>355</v>
      </c>
      <c r="AT31" s="173"/>
      <c r="AU31" s="272">
        <v>31</v>
      </c>
      <c r="AV31" s="272"/>
      <c r="AW31" s="380" t="s">
        <v>300</v>
      </c>
      <c r="AX31" s="381"/>
    </row>
    <row r="32" spans="1:50" ht="36" customHeight="1" x14ac:dyDescent="0.15">
      <c r="A32" s="517"/>
      <c r="B32" s="515"/>
      <c r="C32" s="515"/>
      <c r="D32" s="515"/>
      <c r="E32" s="515"/>
      <c r="F32" s="516"/>
      <c r="G32" s="542" t="s">
        <v>577</v>
      </c>
      <c r="H32" s="543"/>
      <c r="I32" s="543"/>
      <c r="J32" s="543"/>
      <c r="K32" s="543"/>
      <c r="L32" s="543"/>
      <c r="M32" s="543"/>
      <c r="N32" s="543"/>
      <c r="O32" s="544"/>
      <c r="P32" s="162" t="s">
        <v>578</v>
      </c>
      <c r="Q32" s="162"/>
      <c r="R32" s="162"/>
      <c r="S32" s="162"/>
      <c r="T32" s="162"/>
      <c r="U32" s="162"/>
      <c r="V32" s="162"/>
      <c r="W32" s="162"/>
      <c r="X32" s="232"/>
      <c r="Y32" s="339" t="s">
        <v>12</v>
      </c>
      <c r="Z32" s="551"/>
      <c r="AA32" s="552"/>
      <c r="AB32" s="553" t="s">
        <v>579</v>
      </c>
      <c r="AC32" s="553"/>
      <c r="AD32" s="553"/>
      <c r="AE32" s="365">
        <v>4.3</v>
      </c>
      <c r="AF32" s="366"/>
      <c r="AG32" s="366"/>
      <c r="AH32" s="366"/>
      <c r="AI32" s="365">
        <v>4.5</v>
      </c>
      <c r="AJ32" s="366"/>
      <c r="AK32" s="366"/>
      <c r="AL32" s="366"/>
      <c r="AM32" s="365">
        <v>4.2</v>
      </c>
      <c r="AN32" s="366"/>
      <c r="AO32" s="366"/>
      <c r="AP32" s="366"/>
      <c r="AQ32" s="112" t="s">
        <v>613</v>
      </c>
      <c r="AR32" s="113"/>
      <c r="AS32" s="113"/>
      <c r="AT32" s="114"/>
      <c r="AU32" s="366"/>
      <c r="AV32" s="366"/>
      <c r="AW32" s="366"/>
      <c r="AX32" s="368"/>
    </row>
    <row r="33" spans="1:50" ht="36"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579</v>
      </c>
      <c r="AC33" s="524"/>
      <c r="AD33" s="524"/>
      <c r="AE33" s="365">
        <v>3.5</v>
      </c>
      <c r="AF33" s="366"/>
      <c r="AG33" s="366"/>
      <c r="AH33" s="366"/>
      <c r="AI33" s="365">
        <v>3.5</v>
      </c>
      <c r="AJ33" s="366"/>
      <c r="AK33" s="366"/>
      <c r="AL33" s="366"/>
      <c r="AM33" s="365">
        <v>3.5</v>
      </c>
      <c r="AN33" s="366"/>
      <c r="AO33" s="366"/>
      <c r="AP33" s="366"/>
      <c r="AQ33" s="112" t="s">
        <v>613</v>
      </c>
      <c r="AR33" s="113"/>
      <c r="AS33" s="113"/>
      <c r="AT33" s="114"/>
      <c r="AU33" s="366">
        <v>3.5</v>
      </c>
      <c r="AV33" s="366"/>
      <c r="AW33" s="366"/>
      <c r="AX33" s="368"/>
    </row>
    <row r="34" spans="1:50" ht="36"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f t="shared" ref="AE34" si="4">ROUND((AE32/AE33*100),0)</f>
        <v>123</v>
      </c>
      <c r="AF34" s="366"/>
      <c r="AG34" s="366"/>
      <c r="AH34" s="366"/>
      <c r="AI34" s="365">
        <f t="shared" ref="AI34:AM34" si="5">ROUND((AI32/AI33*100),0)</f>
        <v>129</v>
      </c>
      <c r="AJ34" s="366"/>
      <c r="AK34" s="366"/>
      <c r="AL34" s="366"/>
      <c r="AM34" s="365">
        <f t="shared" si="5"/>
        <v>120</v>
      </c>
      <c r="AN34" s="366"/>
      <c r="AO34" s="366"/>
      <c r="AP34" s="366"/>
      <c r="AQ34" s="112" t="s">
        <v>619</v>
      </c>
      <c r="AR34" s="113"/>
      <c r="AS34" s="113"/>
      <c r="AT34" s="114"/>
      <c r="AU34" s="366" t="s">
        <v>618</v>
      </c>
      <c r="AV34" s="366"/>
      <c r="AW34" s="366"/>
      <c r="AX34" s="368"/>
    </row>
    <row r="35" spans="1:50" ht="23.25" customHeight="1" x14ac:dyDescent="0.15">
      <c r="A35" s="899" t="s">
        <v>505</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39" t="s">
        <v>12</v>
      </c>
      <c r="Z39" s="551"/>
      <c r="AA39" s="552"/>
      <c r="AB39" s="553"/>
      <c r="AC39" s="553"/>
      <c r="AD39" s="55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39" t="s">
        <v>12</v>
      </c>
      <c r="Z46" s="551"/>
      <c r="AA46" s="552"/>
      <c r="AB46" s="553"/>
      <c r="AC46" s="553"/>
      <c r="AD46" s="55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39" t="s">
        <v>12</v>
      </c>
      <c r="Z53" s="551"/>
      <c r="AA53" s="552"/>
      <c r="AB53" s="553"/>
      <c r="AC53" s="553"/>
      <c r="AD53" s="55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39" t="s">
        <v>12</v>
      </c>
      <c r="Z60" s="551"/>
      <c r="AA60" s="552"/>
      <c r="AB60" s="553"/>
      <c r="AC60" s="553"/>
      <c r="AD60" s="55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535</v>
      </c>
      <c r="AF65" s="370"/>
      <c r="AG65" s="370"/>
      <c r="AH65" s="371"/>
      <c r="AI65" s="369" t="s">
        <v>532</v>
      </c>
      <c r="AJ65" s="370"/>
      <c r="AK65" s="370"/>
      <c r="AL65" s="371"/>
      <c r="AM65" s="376" t="s">
        <v>527</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495</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496</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495</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496</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508</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3"/>
      <c r="B101" s="494"/>
      <c r="C101" s="494"/>
      <c r="D101" s="494"/>
      <c r="E101" s="494"/>
      <c r="F101" s="495"/>
      <c r="G101" s="162" t="s">
        <v>581</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582</v>
      </c>
      <c r="AC101" s="553"/>
      <c r="AD101" s="553"/>
      <c r="AE101" s="365">
        <v>1</v>
      </c>
      <c r="AF101" s="366"/>
      <c r="AG101" s="366"/>
      <c r="AH101" s="367"/>
      <c r="AI101" s="365">
        <v>1</v>
      </c>
      <c r="AJ101" s="366"/>
      <c r="AK101" s="366"/>
      <c r="AL101" s="367"/>
      <c r="AM101" s="365">
        <v>1</v>
      </c>
      <c r="AN101" s="366"/>
      <c r="AO101" s="366"/>
      <c r="AP101" s="367"/>
      <c r="AQ101" s="365"/>
      <c r="AR101" s="366"/>
      <c r="AS101" s="366"/>
      <c r="AT101" s="367"/>
      <c r="AU101" s="365"/>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582</v>
      </c>
      <c r="AC102" s="553"/>
      <c r="AD102" s="553"/>
      <c r="AE102" s="359">
        <v>1</v>
      </c>
      <c r="AF102" s="359"/>
      <c r="AG102" s="359"/>
      <c r="AH102" s="359"/>
      <c r="AI102" s="359">
        <v>1</v>
      </c>
      <c r="AJ102" s="359"/>
      <c r="AK102" s="359"/>
      <c r="AL102" s="359"/>
      <c r="AM102" s="359">
        <v>1</v>
      </c>
      <c r="AN102" s="359"/>
      <c r="AO102" s="359"/>
      <c r="AP102" s="359"/>
      <c r="AQ102" s="816">
        <v>1</v>
      </c>
      <c r="AR102" s="817"/>
      <c r="AS102" s="817"/>
      <c r="AT102" s="818"/>
      <c r="AU102" s="816">
        <v>1</v>
      </c>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585</v>
      </c>
      <c r="AC116" s="302"/>
      <c r="AD116" s="303"/>
      <c r="AE116" s="359">
        <v>2.1</v>
      </c>
      <c r="AF116" s="359"/>
      <c r="AG116" s="359"/>
      <c r="AH116" s="359"/>
      <c r="AI116" s="359">
        <v>2.1</v>
      </c>
      <c r="AJ116" s="359"/>
      <c r="AK116" s="359"/>
      <c r="AL116" s="359"/>
      <c r="AM116" s="359">
        <v>2.2999999999999998</v>
      </c>
      <c r="AN116" s="359"/>
      <c r="AO116" s="359"/>
      <c r="AP116" s="359"/>
      <c r="AQ116" s="365">
        <v>2.1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459" t="s">
        <v>587</v>
      </c>
      <c r="AF117" s="307"/>
      <c r="AG117" s="307"/>
      <c r="AH117" s="307"/>
      <c r="AI117" s="459" t="s">
        <v>587</v>
      </c>
      <c r="AJ117" s="307"/>
      <c r="AK117" s="307"/>
      <c r="AL117" s="307"/>
      <c r="AM117" s="459" t="s">
        <v>620</v>
      </c>
      <c r="AN117" s="307"/>
      <c r="AO117" s="307"/>
      <c r="AP117" s="307"/>
      <c r="AQ117" s="459" t="s">
        <v>621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565</v>
      </c>
      <c r="B130" s="993"/>
      <c r="C130" s="992" t="s">
        <v>358</v>
      </c>
      <c r="D130" s="993"/>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618</v>
      </c>
      <c r="AR133" s="272"/>
      <c r="AS133" s="138" t="s">
        <v>355</v>
      </c>
      <c r="AT133" s="173"/>
      <c r="AU133" s="137">
        <v>31</v>
      </c>
      <c r="AV133" s="137"/>
      <c r="AW133" s="138" t="s">
        <v>300</v>
      </c>
      <c r="AX133" s="139"/>
    </row>
    <row r="134" spans="1:50" ht="39.75" customHeight="1" x14ac:dyDescent="0.15">
      <c r="A134" s="996"/>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579</v>
      </c>
      <c r="AC134" s="222"/>
      <c r="AD134" s="222"/>
      <c r="AE134" s="267">
        <v>4.3</v>
      </c>
      <c r="AF134" s="113"/>
      <c r="AG134" s="113"/>
      <c r="AH134" s="113"/>
      <c r="AI134" s="267">
        <v>4.4000000000000004</v>
      </c>
      <c r="AJ134" s="113"/>
      <c r="AK134" s="113"/>
      <c r="AL134" s="113"/>
      <c r="AM134" s="267">
        <v>4.3</v>
      </c>
      <c r="AN134" s="113"/>
      <c r="AO134" s="113"/>
      <c r="AP134" s="113"/>
      <c r="AQ134" s="267" t="s">
        <v>613</v>
      </c>
      <c r="AR134" s="113"/>
      <c r="AS134" s="113"/>
      <c r="AT134" s="113"/>
      <c r="AU134" s="267"/>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579</v>
      </c>
      <c r="AC135" s="134"/>
      <c r="AD135" s="134"/>
      <c r="AE135" s="267">
        <v>3.5</v>
      </c>
      <c r="AF135" s="113"/>
      <c r="AG135" s="113"/>
      <c r="AH135" s="113"/>
      <c r="AI135" s="267">
        <v>3.5</v>
      </c>
      <c r="AJ135" s="113"/>
      <c r="AK135" s="113"/>
      <c r="AL135" s="113"/>
      <c r="AM135" s="267">
        <v>3.5</v>
      </c>
      <c r="AN135" s="113"/>
      <c r="AO135" s="113"/>
      <c r="AP135" s="113"/>
      <c r="AQ135" s="267" t="s">
        <v>613</v>
      </c>
      <c r="AR135" s="113"/>
      <c r="AS135" s="113"/>
      <c r="AT135" s="113"/>
      <c r="AU135" s="267">
        <v>3.5</v>
      </c>
      <c r="AV135" s="113"/>
      <c r="AW135" s="113"/>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649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561</v>
      </c>
      <c r="D430" s="251"/>
      <c r="E430" s="239" t="s">
        <v>545</v>
      </c>
      <c r="F430" s="449"/>
      <c r="G430" s="241" t="s">
        <v>374</v>
      </c>
      <c r="H430" s="159"/>
      <c r="I430" s="159"/>
      <c r="J430" s="242" t="s">
        <v>583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646</v>
      </c>
      <c r="AF432" s="137"/>
      <c r="AG432" s="138" t="s">
        <v>355</v>
      </c>
      <c r="AH432" s="173"/>
      <c r="AI432" s="183"/>
      <c r="AJ432" s="183"/>
      <c r="AK432" s="183"/>
      <c r="AL432" s="178"/>
      <c r="AM432" s="183"/>
      <c r="AN432" s="183"/>
      <c r="AO432" s="183"/>
      <c r="AP432" s="178"/>
      <c r="AQ432" s="218" t="s">
        <v>647</v>
      </c>
      <c r="AR432" s="137"/>
      <c r="AS432" s="138" t="s">
        <v>355</v>
      </c>
      <c r="AT432" s="173"/>
      <c r="AU432" s="137" t="s">
        <v>647</v>
      </c>
      <c r="AV432" s="137"/>
      <c r="AW432" s="138" t="s">
        <v>300</v>
      </c>
      <c r="AX432" s="139"/>
    </row>
    <row r="433" spans="1:50" ht="23.25" customHeight="1" x14ac:dyDescent="0.15">
      <c r="A433" s="996"/>
      <c r="B433" s="253"/>
      <c r="C433" s="252"/>
      <c r="D433" s="253"/>
      <c r="E433" s="167"/>
      <c r="F433" s="168"/>
      <c r="G433" s="231" t="s">
        <v>613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613</v>
      </c>
      <c r="AC433" s="134"/>
      <c r="AD433" s="134"/>
      <c r="AE433" s="112" t="s">
        <v>613</v>
      </c>
      <c r="AF433" s="113"/>
      <c r="AG433" s="113"/>
      <c r="AH433" s="113"/>
      <c r="AI433" s="112" t="s">
        <v>613</v>
      </c>
      <c r="AJ433" s="113"/>
      <c r="AK433" s="113"/>
      <c r="AL433" s="113"/>
      <c r="AM433" s="112" t="s">
        <v>613</v>
      </c>
      <c r="AN433" s="113"/>
      <c r="AO433" s="113"/>
      <c r="AP433" s="113"/>
      <c r="AQ433" s="112" t="s">
        <v>613</v>
      </c>
      <c r="AR433" s="113"/>
      <c r="AS433" s="113"/>
      <c r="AT433" s="113"/>
      <c r="AU433" s="112" t="s">
        <v>613</v>
      </c>
      <c r="AV433" s="113"/>
      <c r="AW433" s="113"/>
      <c r="AX433" s="11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613</v>
      </c>
      <c r="AC434" s="222"/>
      <c r="AD434" s="222"/>
      <c r="AE434" s="112" t="s">
        <v>613</v>
      </c>
      <c r="AF434" s="113"/>
      <c r="AG434" s="113"/>
      <c r="AH434" s="114"/>
      <c r="AI434" s="112" t="s">
        <v>613</v>
      </c>
      <c r="AJ434" s="113"/>
      <c r="AK434" s="113"/>
      <c r="AL434" s="113"/>
      <c r="AM434" s="112" t="s">
        <v>613</v>
      </c>
      <c r="AN434" s="113"/>
      <c r="AO434" s="113"/>
      <c r="AP434" s="113"/>
      <c r="AQ434" s="112" t="s">
        <v>613</v>
      </c>
      <c r="AR434" s="113"/>
      <c r="AS434" s="113"/>
      <c r="AT434" s="113"/>
      <c r="AU434" s="112" t="s">
        <v>613</v>
      </c>
      <c r="AV434" s="113"/>
      <c r="AW434" s="113"/>
      <c r="AX434" s="11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613</v>
      </c>
      <c r="AF435" s="113"/>
      <c r="AG435" s="113"/>
      <c r="AH435" s="114"/>
      <c r="AI435" s="112" t="s">
        <v>618</v>
      </c>
      <c r="AJ435" s="113"/>
      <c r="AK435" s="113"/>
      <c r="AL435" s="113"/>
      <c r="AM435" s="112" t="s">
        <v>618</v>
      </c>
      <c r="AN435" s="113"/>
      <c r="AO435" s="113"/>
      <c r="AP435" s="113"/>
      <c r="AQ435" s="112" t="s">
        <v>618</v>
      </c>
      <c r="AR435" s="113"/>
      <c r="AS435" s="113"/>
      <c r="AT435" s="113"/>
      <c r="AU435" s="112" t="s">
        <v>618</v>
      </c>
      <c r="AV435" s="113"/>
      <c r="AW435" s="113"/>
      <c r="AX435" s="11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647</v>
      </c>
      <c r="AF457" s="137"/>
      <c r="AG457" s="138" t="s">
        <v>355</v>
      </c>
      <c r="AH457" s="173"/>
      <c r="AI457" s="183"/>
      <c r="AJ457" s="183"/>
      <c r="AK457" s="183"/>
      <c r="AL457" s="178"/>
      <c r="AM457" s="183"/>
      <c r="AN457" s="183"/>
      <c r="AO457" s="183"/>
      <c r="AP457" s="178"/>
      <c r="AQ457" s="218" t="s">
        <v>647</v>
      </c>
      <c r="AR457" s="137"/>
      <c r="AS457" s="138" t="s">
        <v>355</v>
      </c>
      <c r="AT457" s="173"/>
      <c r="AU457" s="137" t="s">
        <v>647</v>
      </c>
      <c r="AV457" s="137"/>
      <c r="AW457" s="138" t="s">
        <v>300</v>
      </c>
      <c r="AX457" s="139"/>
    </row>
    <row r="458" spans="1:50" ht="23.25" hidden="1" customHeight="1" x14ac:dyDescent="0.15">
      <c r="A458" s="996"/>
      <c r="B458" s="253"/>
      <c r="C458" s="252"/>
      <c r="D458" s="253"/>
      <c r="E458" s="167"/>
      <c r="F458" s="168"/>
      <c r="G458" s="231" t="s">
        <v>613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613</v>
      </c>
      <c r="AC458" s="134"/>
      <c r="AD458" s="134"/>
      <c r="AE458" s="112" t="s">
        <v>615</v>
      </c>
      <c r="AF458" s="113"/>
      <c r="AG458" s="113"/>
      <c r="AH458" s="113"/>
      <c r="AI458" s="112" t="s">
        <v>613</v>
      </c>
      <c r="AJ458" s="113"/>
      <c r="AK458" s="113"/>
      <c r="AL458" s="113"/>
      <c r="AM458" s="112" t="s">
        <v>613</v>
      </c>
      <c r="AN458" s="113"/>
      <c r="AO458" s="113"/>
      <c r="AP458" s="113"/>
      <c r="AQ458" s="112" t="s">
        <v>613</v>
      </c>
      <c r="AR458" s="113"/>
      <c r="AS458" s="113"/>
      <c r="AT458" s="113"/>
      <c r="AU458" s="112" t="s">
        <v>613</v>
      </c>
      <c r="AV458" s="113"/>
      <c r="AW458" s="113"/>
      <c r="AX458" s="113"/>
    </row>
    <row r="459" spans="1:50" ht="23.25" hidden="1"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613</v>
      </c>
      <c r="AC459" s="222"/>
      <c r="AD459" s="222"/>
      <c r="AE459" s="112" t="s">
        <v>613</v>
      </c>
      <c r="AF459" s="113"/>
      <c r="AG459" s="113"/>
      <c r="AH459" s="114"/>
      <c r="AI459" s="112" t="s">
        <v>613</v>
      </c>
      <c r="AJ459" s="113"/>
      <c r="AK459" s="113"/>
      <c r="AL459" s="113"/>
      <c r="AM459" s="112" t="s">
        <v>613</v>
      </c>
      <c r="AN459" s="113"/>
      <c r="AO459" s="113"/>
      <c r="AP459" s="113"/>
      <c r="AQ459" s="112" t="s">
        <v>613</v>
      </c>
      <c r="AR459" s="113"/>
      <c r="AS459" s="113"/>
      <c r="AT459" s="113"/>
      <c r="AU459" s="112" t="s">
        <v>613</v>
      </c>
      <c r="AV459" s="113"/>
      <c r="AW459" s="113"/>
      <c r="AX459" s="113"/>
    </row>
    <row r="460" spans="1:50" ht="23.25" hidden="1"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613</v>
      </c>
      <c r="AF460" s="113"/>
      <c r="AG460" s="113"/>
      <c r="AH460" s="114"/>
      <c r="AI460" s="112" t="s">
        <v>614</v>
      </c>
      <c r="AJ460" s="113"/>
      <c r="AK460" s="113"/>
      <c r="AL460" s="113"/>
      <c r="AM460" s="112" t="s">
        <v>614</v>
      </c>
      <c r="AN460" s="113"/>
      <c r="AO460" s="113"/>
      <c r="AP460" s="113"/>
      <c r="AQ460" s="112" t="s">
        <v>614</v>
      </c>
      <c r="AR460" s="113"/>
      <c r="AS460" s="113"/>
      <c r="AT460" s="113"/>
      <c r="AU460" s="112" t="s">
        <v>614</v>
      </c>
      <c r="AV460" s="113"/>
      <c r="AW460" s="113"/>
      <c r="AX460" s="11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617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4.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573</v>
      </c>
      <c r="AE702" s="898"/>
      <c r="AF702" s="898"/>
      <c r="AG702" s="887" t="s">
        <v>591</v>
      </c>
      <c r="AH702" s="888"/>
      <c r="AI702" s="888"/>
      <c r="AJ702" s="888"/>
      <c r="AK702" s="888"/>
      <c r="AL702" s="888"/>
      <c r="AM702" s="888"/>
      <c r="AN702" s="888"/>
      <c r="AO702" s="888"/>
      <c r="AP702" s="888"/>
      <c r="AQ702" s="888"/>
      <c r="AR702" s="888"/>
      <c r="AS702" s="888"/>
      <c r="AT702" s="888"/>
      <c r="AU702" s="888"/>
      <c r="AV702" s="888"/>
      <c r="AW702" s="888"/>
      <c r="AX702" s="889"/>
    </row>
    <row r="703" spans="1:50" ht="51.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573</v>
      </c>
      <c r="AE703" s="156"/>
      <c r="AF703" s="156"/>
      <c r="AG703" s="666" t="s">
        <v>592</v>
      </c>
      <c r="AH703" s="667"/>
      <c r="AI703" s="667"/>
      <c r="AJ703" s="667"/>
      <c r="AK703" s="667"/>
      <c r="AL703" s="667"/>
      <c r="AM703" s="667"/>
      <c r="AN703" s="667"/>
      <c r="AO703" s="667"/>
      <c r="AP703" s="667"/>
      <c r="AQ703" s="667"/>
      <c r="AR703" s="667"/>
      <c r="AS703" s="667"/>
      <c r="AT703" s="667"/>
      <c r="AU703" s="667"/>
      <c r="AV703" s="667"/>
      <c r="AW703" s="667"/>
      <c r="AX703" s="668"/>
    </row>
    <row r="704" spans="1:50" ht="51.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573</v>
      </c>
      <c r="AE704" s="588"/>
      <c r="AF704" s="588"/>
      <c r="AG704" s="429" t="s">
        <v>665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573</v>
      </c>
      <c r="AE705" s="735"/>
      <c r="AF705" s="735"/>
      <c r="AG705" s="161" t="s">
        <v>593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594</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595</v>
      </c>
      <c r="AE708" s="670"/>
      <c r="AF708" s="670"/>
      <c r="AG708" s="528" t="s">
        <v>566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573</v>
      </c>
      <c r="AE709" s="156"/>
      <c r="AF709" s="156"/>
      <c r="AG709" s="666" t="s">
        <v>596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595</v>
      </c>
      <c r="AE710" s="156"/>
      <c r="AF710" s="156"/>
      <c r="AG710" s="666" t="s">
        <v>566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573</v>
      </c>
      <c r="AE711" s="156"/>
      <c r="AF711" s="156"/>
      <c r="AG711" s="666" t="s">
        <v>597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t="s">
        <v>598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595</v>
      </c>
      <c r="AE713" s="156"/>
      <c r="AF713" s="157"/>
      <c r="AG713" s="666" t="s">
        <v>598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595</v>
      </c>
      <c r="AE714" s="594"/>
      <c r="AF714" s="595"/>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79"/>
      <c r="AG715" s="528" t="s">
        <v>599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573</v>
      </c>
      <c r="AE716" s="761"/>
      <c r="AF716" s="761"/>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573</v>
      </c>
      <c r="AE717" s="156"/>
      <c r="AF717" s="156"/>
      <c r="AG717" s="666" t="s">
        <v>601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573</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573</v>
      </c>
      <c r="AE719" s="670"/>
      <c r="AF719" s="670"/>
      <c r="AG719" s="161" t="s">
        <v>650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35.25" customHeight="1" x14ac:dyDescent="0.15">
      <c r="A721" s="652"/>
      <c r="B721" s="653"/>
      <c r="C721" s="919" t="s">
        <v>569</v>
      </c>
      <c r="D721" s="920"/>
      <c r="E721" s="920"/>
      <c r="F721" s="921"/>
      <c r="G721" s="939"/>
      <c r="H721" s="940"/>
      <c r="I721" s="83" t="str">
        <f>IF(OR(G721="　", G721=""), "", "-")</f>
        <v/>
      </c>
      <c r="J721" s="918">
        <v>864</v>
      </c>
      <c r="K721" s="918"/>
      <c r="L721" s="83" t="str">
        <f>IF(M721="","","-")</f>
        <v/>
      </c>
      <c r="M721" s="84"/>
      <c r="N721" s="915" t="s">
        <v>603</v>
      </c>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35.25" customHeight="1" x14ac:dyDescent="0.15">
      <c r="A722" s="652"/>
      <c r="B722" s="653"/>
      <c r="C722" s="919" t="s">
        <v>569</v>
      </c>
      <c r="D722" s="920"/>
      <c r="E722" s="920"/>
      <c r="F722" s="921"/>
      <c r="G722" s="939"/>
      <c r="H722" s="940"/>
      <c r="I722" s="83" t="str">
        <f t="shared" ref="I722:I725" si="6">IF(OR(G722="　", G722=""), "", "-")</f>
        <v/>
      </c>
      <c r="J722" s="918">
        <v>866</v>
      </c>
      <c r="K722" s="918"/>
      <c r="L722" s="83" t="str">
        <f t="shared" ref="L722:L725" si="7">IF(M722="","","-")</f>
        <v/>
      </c>
      <c r="M722" s="84"/>
      <c r="N722" s="915" t="s">
        <v>604</v>
      </c>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2"/>
      <c r="B723" s="653"/>
      <c r="C723" s="919"/>
      <c r="D723" s="920"/>
      <c r="E723" s="920"/>
      <c r="F723" s="921"/>
      <c r="G723" s="939"/>
      <c r="H723" s="940"/>
      <c r="I723" s="83" t="str">
        <f t="shared" si="6"/>
        <v/>
      </c>
      <c r="J723" s="918"/>
      <c r="K723" s="918"/>
      <c r="L723" s="83" t="str">
        <f t="shared" si="7"/>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2"/>
      <c r="B724" s="653"/>
      <c r="C724" s="919"/>
      <c r="D724" s="920"/>
      <c r="E724" s="920"/>
      <c r="F724" s="921"/>
      <c r="G724" s="939"/>
      <c r="H724" s="940"/>
      <c r="I724" s="83" t="str">
        <f t="shared" si="6"/>
        <v/>
      </c>
      <c r="J724" s="918"/>
      <c r="K724" s="918"/>
      <c r="L724" s="83" t="str">
        <f t="shared" si="7"/>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4"/>
      <c r="B725" s="655"/>
      <c r="C725" s="922"/>
      <c r="D725" s="923"/>
      <c r="E725" s="923"/>
      <c r="F725" s="924"/>
      <c r="G725" s="961"/>
      <c r="H725" s="962"/>
      <c r="I725" s="85" t="str">
        <f t="shared" si="6"/>
        <v/>
      </c>
      <c r="J725" s="963"/>
      <c r="K725" s="963"/>
      <c r="L725" s="85" t="str">
        <f t="shared" si="7"/>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4" t="s">
        <v>53</v>
      </c>
      <c r="D726" s="583"/>
      <c r="E726" s="583"/>
      <c r="F726" s="584"/>
      <c r="G726" s="799" t="s">
        <v>651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1" customHeight="1" thickBot="1" x14ac:dyDescent="0.2">
      <c r="A729" s="767" t="s">
        <v>663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1" customHeight="1" thickBot="1" x14ac:dyDescent="0.2">
      <c r="A731" s="620" t="s">
        <v>257</v>
      </c>
      <c r="B731" s="621"/>
      <c r="C731" s="621"/>
      <c r="D731" s="621"/>
      <c r="E731" s="622"/>
      <c r="F731" s="682" t="s">
        <v>662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1" customHeight="1" thickBot="1" x14ac:dyDescent="0.2">
      <c r="A733" s="751" t="s">
        <v>257</v>
      </c>
      <c r="B733" s="752"/>
      <c r="C733" s="752"/>
      <c r="D733" s="752"/>
      <c r="E733" s="753"/>
      <c r="F733" s="768" t="s">
        <v>664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549</v>
      </c>
      <c r="B737" s="125"/>
      <c r="C737" s="125"/>
      <c r="D737" s="126"/>
      <c r="E737" s="123" t="s">
        <v>605</v>
      </c>
      <c r="F737" s="123"/>
      <c r="G737" s="123"/>
      <c r="H737" s="123"/>
      <c r="I737" s="123"/>
      <c r="J737" s="123"/>
      <c r="K737" s="123"/>
      <c r="L737" s="123"/>
      <c r="M737" s="123"/>
      <c r="N737" s="102" t="s">
        <v>542</v>
      </c>
      <c r="O737" s="102"/>
      <c r="P737" s="102"/>
      <c r="Q737" s="102"/>
      <c r="R737" s="123" t="s">
        <v>607</v>
      </c>
      <c r="S737" s="123"/>
      <c r="T737" s="123"/>
      <c r="U737" s="123"/>
      <c r="V737" s="123"/>
      <c r="W737" s="123"/>
      <c r="X737" s="123"/>
      <c r="Y737" s="123"/>
      <c r="Z737" s="123"/>
      <c r="AA737" s="102" t="s">
        <v>541</v>
      </c>
      <c r="AB737" s="102"/>
      <c r="AC737" s="102"/>
      <c r="AD737" s="102"/>
      <c r="AE737" s="123" t="s">
        <v>609</v>
      </c>
      <c r="AF737" s="123"/>
      <c r="AG737" s="123"/>
      <c r="AH737" s="123"/>
      <c r="AI737" s="123"/>
      <c r="AJ737" s="123"/>
      <c r="AK737" s="123"/>
      <c r="AL737" s="123"/>
      <c r="AM737" s="123"/>
      <c r="AN737" s="102" t="s">
        <v>540</v>
      </c>
      <c r="AO737" s="102"/>
      <c r="AP737" s="102"/>
      <c r="AQ737" s="102"/>
      <c r="AR737" s="103" t="s">
        <v>611</v>
      </c>
      <c r="AS737" s="104"/>
      <c r="AT737" s="104"/>
      <c r="AU737" s="104"/>
      <c r="AV737" s="104"/>
      <c r="AW737" s="104"/>
      <c r="AX737" s="105"/>
      <c r="AY737" s="89"/>
      <c r="AZ737" s="89"/>
    </row>
    <row r="738" spans="1:52" ht="24.75" customHeight="1" x14ac:dyDescent="0.15">
      <c r="A738" s="124" t="s">
        <v>539</v>
      </c>
      <c r="B738" s="125"/>
      <c r="C738" s="125"/>
      <c r="D738" s="126"/>
      <c r="E738" s="123" t="s">
        <v>606</v>
      </c>
      <c r="F738" s="123"/>
      <c r="G738" s="123"/>
      <c r="H738" s="123"/>
      <c r="I738" s="123"/>
      <c r="J738" s="123"/>
      <c r="K738" s="123"/>
      <c r="L738" s="123"/>
      <c r="M738" s="123"/>
      <c r="N738" s="102" t="s">
        <v>538</v>
      </c>
      <c r="O738" s="102"/>
      <c r="P738" s="102"/>
      <c r="Q738" s="102"/>
      <c r="R738" s="123" t="s">
        <v>608</v>
      </c>
      <c r="S738" s="123"/>
      <c r="T738" s="123"/>
      <c r="U738" s="123"/>
      <c r="V738" s="123"/>
      <c r="W738" s="123"/>
      <c r="X738" s="123"/>
      <c r="Y738" s="123"/>
      <c r="Z738" s="123"/>
      <c r="AA738" s="102" t="s">
        <v>537</v>
      </c>
      <c r="AB738" s="102"/>
      <c r="AC738" s="102"/>
      <c r="AD738" s="102"/>
      <c r="AE738" s="123" t="s">
        <v>610</v>
      </c>
      <c r="AF738" s="123"/>
      <c r="AG738" s="123"/>
      <c r="AH738" s="123"/>
      <c r="AI738" s="123"/>
      <c r="AJ738" s="123"/>
      <c r="AK738" s="123"/>
      <c r="AL738" s="123"/>
      <c r="AM738" s="123"/>
      <c r="AN738" s="102" t="s">
        <v>533</v>
      </c>
      <c r="AO738" s="102"/>
      <c r="AP738" s="102"/>
      <c r="AQ738" s="102"/>
      <c r="AR738" s="103" t="s">
        <v>612</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854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624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652</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1"/>
      <c r="AJ746" s="101"/>
      <c r="AK746" s="101"/>
      <c r="AL746" s="101"/>
      <c r="AM746" s="101"/>
      <c r="AN746" s="101"/>
      <c r="AO746" s="101"/>
      <c r="AP746" s="101"/>
      <c r="AQ746" s="101"/>
      <c r="AR746" s="101"/>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t="s">
        <v>655</v>
      </c>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626</v>
      </c>
      <c r="O748" s="47" t="s">
        <v>627</v>
      </c>
      <c r="P748" s="47"/>
      <c r="Q748" s="47"/>
      <c r="R748" s="47"/>
      <c r="S748" s="47"/>
      <c r="T748" s="47"/>
      <c r="U748" s="47"/>
      <c r="V748" s="47"/>
      <c r="W748" s="47"/>
      <c r="X748" s="47"/>
      <c r="Y748" s="47"/>
      <c r="Z748" s="47"/>
      <c r="AA748" s="47"/>
      <c r="AB748" s="47"/>
      <c r="AC748" s="47"/>
      <c r="AD748" s="47"/>
      <c r="AE748" s="47"/>
      <c r="AF748" s="47"/>
      <c r="AG748" s="47"/>
      <c r="AH748" s="47"/>
      <c r="AI748" s="47"/>
      <c r="AJ748" s="47" t="s">
        <v>628</v>
      </c>
      <c r="AK748" s="47" t="s">
        <v>629</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632</v>
      </c>
      <c r="Q749" s="47"/>
      <c r="R749" s="47"/>
      <c r="S749" s="47"/>
      <c r="T749" s="47"/>
      <c r="U749" s="47"/>
      <c r="V749" s="47"/>
      <c r="W749" s="47"/>
      <c r="X749" s="47"/>
      <c r="Y749" s="47"/>
      <c r="Z749" s="47"/>
      <c r="AA749" s="47"/>
      <c r="AB749" s="47"/>
      <c r="AC749" s="47"/>
      <c r="AD749" s="47"/>
      <c r="AE749" s="47"/>
      <c r="AF749" s="47"/>
      <c r="AG749" s="47"/>
      <c r="AH749" s="47"/>
      <c r="AI749" s="47"/>
      <c r="AJ749" s="47"/>
      <c r="AK749" s="47" t="s">
        <v>654</v>
      </c>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630</v>
      </c>
      <c r="O750" s="47" t="s">
        <v>631</v>
      </c>
      <c r="P750" s="47"/>
      <c r="Q750" s="47"/>
      <c r="R750" s="47"/>
      <c r="S750" s="47"/>
      <c r="T750" s="47"/>
      <c r="U750" s="47"/>
      <c r="V750" s="47"/>
      <c r="W750" s="47"/>
      <c r="X750" s="47"/>
      <c r="Y750" s="47"/>
      <c r="Z750" s="47"/>
      <c r="AA750" s="47"/>
      <c r="AB750" s="47"/>
      <c r="AC750" s="47"/>
      <c r="AD750" s="47"/>
      <c r="AE750" s="47"/>
      <c r="AF750" s="47"/>
      <c r="AG750" s="47"/>
      <c r="AH750" s="47"/>
      <c r="AI750" s="47" t="s">
        <v>653</v>
      </c>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613</v>
      </c>
      <c r="H781" s="451"/>
      <c r="I781" s="451"/>
      <c r="J781" s="451"/>
      <c r="K781" s="452"/>
      <c r="L781" s="453" t="s">
        <v>613</v>
      </c>
      <c r="M781" s="454"/>
      <c r="N781" s="454"/>
      <c r="O781" s="454"/>
      <c r="P781" s="454"/>
      <c r="Q781" s="454"/>
      <c r="R781" s="454"/>
      <c r="S781" s="454"/>
      <c r="T781" s="454"/>
      <c r="U781" s="454"/>
      <c r="V781" s="454"/>
      <c r="W781" s="454"/>
      <c r="X781" s="455"/>
      <c r="Y781" s="456" t="s">
        <v>613</v>
      </c>
      <c r="Z781" s="457"/>
      <c r="AA781" s="457"/>
      <c r="AB781" s="559"/>
      <c r="AC781" s="450" t="s">
        <v>637</v>
      </c>
      <c r="AD781" s="451"/>
      <c r="AE781" s="451"/>
      <c r="AF781" s="451"/>
      <c r="AG781" s="452"/>
      <c r="AH781" s="453" t="s">
        <v>636</v>
      </c>
      <c r="AI781" s="454"/>
      <c r="AJ781" s="454"/>
      <c r="AK781" s="454"/>
      <c r="AL781" s="454"/>
      <c r="AM781" s="454"/>
      <c r="AN781" s="454"/>
      <c r="AO781" s="454"/>
      <c r="AP781" s="454"/>
      <c r="AQ781" s="454"/>
      <c r="AR781" s="454"/>
      <c r="AS781" s="454"/>
      <c r="AT781" s="455"/>
      <c r="AU781" s="456">
        <v>1</v>
      </c>
      <c r="AV781" s="457"/>
      <c r="AW781" s="457"/>
      <c r="AX781" s="458"/>
    </row>
    <row r="782" spans="1:50" ht="24.75" hidden="1" customHeight="1" x14ac:dyDescent="0.15">
      <c r="A782" s="558"/>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8"/>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5"/>
      <c r="C788" s="765"/>
      <c r="D788" s="765"/>
      <c r="E788" s="765"/>
      <c r="F788" s="766"/>
      <c r="G788" s="349"/>
      <c r="H788" s="350"/>
      <c r="I788" s="350"/>
      <c r="J788" s="350"/>
      <c r="K788" s="351"/>
      <c r="L788" s="402" t="s">
        <v>617</v>
      </c>
      <c r="M788" s="403"/>
      <c r="N788" s="403"/>
      <c r="O788" s="403"/>
      <c r="P788" s="403"/>
      <c r="Q788" s="403"/>
      <c r="R788" s="403"/>
      <c r="S788" s="403"/>
      <c r="T788" s="403"/>
      <c r="U788" s="403"/>
      <c r="V788" s="403"/>
      <c r="W788" s="403"/>
      <c r="X788" s="404"/>
      <c r="Y788" s="399" t="s">
        <v>613</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19" t="s">
        <v>633</v>
      </c>
      <c r="D837" s="419"/>
      <c r="E837" s="419"/>
      <c r="F837" s="419"/>
      <c r="G837" s="419"/>
      <c r="H837" s="419"/>
      <c r="I837" s="419"/>
      <c r="J837" s="420">
        <v>6010001021699</v>
      </c>
      <c r="K837" s="421"/>
      <c r="L837" s="421"/>
      <c r="M837" s="421"/>
      <c r="N837" s="421"/>
      <c r="O837" s="421"/>
      <c r="P837" s="426" t="s">
        <v>634</v>
      </c>
      <c r="Q837" s="318"/>
      <c r="R837" s="318"/>
      <c r="S837" s="318"/>
      <c r="T837" s="318"/>
      <c r="U837" s="318"/>
      <c r="V837" s="318"/>
      <c r="W837" s="318"/>
      <c r="X837" s="318"/>
      <c r="Y837" s="319">
        <v>0.4</v>
      </c>
      <c r="Z837" s="320"/>
      <c r="AA837" s="320"/>
      <c r="AB837" s="321"/>
      <c r="AC837" s="329" t="s">
        <v>503</v>
      </c>
      <c r="AD837" s="424"/>
      <c r="AE837" s="424"/>
      <c r="AF837" s="424"/>
      <c r="AG837" s="424"/>
      <c r="AH837" s="422" t="s">
        <v>614</v>
      </c>
      <c r="AI837" s="423"/>
      <c r="AJ837" s="423"/>
      <c r="AK837" s="423"/>
      <c r="AL837" s="326">
        <v>100</v>
      </c>
      <c r="AM837" s="327"/>
      <c r="AN837" s="327"/>
      <c r="AO837" s="328"/>
      <c r="AP837" s="322" t="s">
        <v>613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635</v>
      </c>
      <c r="D870" s="419"/>
      <c r="E870" s="419"/>
      <c r="F870" s="419"/>
      <c r="G870" s="419"/>
      <c r="H870" s="419"/>
      <c r="I870" s="419"/>
      <c r="J870" s="420" t="s">
        <v>566</v>
      </c>
      <c r="K870" s="421"/>
      <c r="L870" s="421"/>
      <c r="M870" s="421"/>
      <c r="N870" s="421"/>
      <c r="O870" s="421"/>
      <c r="P870" s="426" t="s">
        <v>636</v>
      </c>
      <c r="Q870" s="318"/>
      <c r="R870" s="318"/>
      <c r="S870" s="318"/>
      <c r="T870" s="318"/>
      <c r="U870" s="318"/>
      <c r="V870" s="318"/>
      <c r="W870" s="318"/>
      <c r="X870" s="318"/>
      <c r="Y870" s="319">
        <v>1</v>
      </c>
      <c r="Z870" s="320"/>
      <c r="AA870" s="320"/>
      <c r="AB870" s="321"/>
      <c r="AC870" s="329" t="s">
        <v>196</v>
      </c>
      <c r="AD870" s="424"/>
      <c r="AE870" s="424"/>
      <c r="AF870" s="424"/>
      <c r="AG870" s="424"/>
      <c r="AH870" s="422" t="s">
        <v>613</v>
      </c>
      <c r="AI870" s="423"/>
      <c r="AJ870" s="423"/>
      <c r="AK870" s="423"/>
      <c r="AL870" s="326" t="s">
        <v>613</v>
      </c>
      <c r="AM870" s="327"/>
      <c r="AN870" s="327"/>
      <c r="AO870" s="328"/>
      <c r="AP870" s="322" t="s">
        <v>645</v>
      </c>
      <c r="AQ870" s="322"/>
      <c r="AR870" s="322"/>
      <c r="AS870" s="322"/>
      <c r="AT870" s="322"/>
      <c r="AU870" s="322"/>
      <c r="AV870" s="322"/>
      <c r="AW870" s="322"/>
      <c r="AX870" s="322"/>
    </row>
    <row r="871" spans="1:50" ht="30" customHeight="1" x14ac:dyDescent="0.15">
      <c r="A871" s="405">
        <v>2</v>
      </c>
      <c r="B871" s="405">
        <v>1</v>
      </c>
      <c r="C871" s="419" t="s">
        <v>638</v>
      </c>
      <c r="D871" s="419"/>
      <c r="E871" s="419"/>
      <c r="F871" s="419"/>
      <c r="G871" s="419"/>
      <c r="H871" s="419"/>
      <c r="I871" s="419"/>
      <c r="J871" s="420">
        <v>4070001011201</v>
      </c>
      <c r="K871" s="421"/>
      <c r="L871" s="421"/>
      <c r="M871" s="421"/>
      <c r="N871" s="421"/>
      <c r="O871" s="421"/>
      <c r="P871" s="426" t="s">
        <v>639</v>
      </c>
      <c r="Q871" s="318"/>
      <c r="R871" s="318"/>
      <c r="S871" s="318"/>
      <c r="T871" s="318"/>
      <c r="U871" s="318"/>
      <c r="V871" s="318"/>
      <c r="W871" s="318"/>
      <c r="X871" s="318"/>
      <c r="Y871" s="319">
        <v>0.3</v>
      </c>
      <c r="Z871" s="320"/>
      <c r="AA871" s="320"/>
      <c r="AB871" s="321"/>
      <c r="AC871" s="329" t="s">
        <v>503</v>
      </c>
      <c r="AD871" s="329"/>
      <c r="AE871" s="329"/>
      <c r="AF871" s="329"/>
      <c r="AG871" s="329"/>
      <c r="AH871" s="422" t="s">
        <v>613</v>
      </c>
      <c r="AI871" s="423"/>
      <c r="AJ871" s="423"/>
      <c r="AK871" s="423"/>
      <c r="AL871" s="326">
        <v>100</v>
      </c>
      <c r="AM871" s="327"/>
      <c r="AN871" s="327"/>
      <c r="AO871" s="328"/>
      <c r="AP871" s="322" t="s">
        <v>645</v>
      </c>
      <c r="AQ871" s="322"/>
      <c r="AR871" s="322"/>
      <c r="AS871" s="322"/>
      <c r="AT871" s="322"/>
      <c r="AU871" s="322"/>
      <c r="AV871" s="322"/>
      <c r="AW871" s="322"/>
      <c r="AX871" s="322"/>
    </row>
    <row r="872" spans="1:50" ht="30" customHeight="1" x14ac:dyDescent="0.15">
      <c r="A872" s="405">
        <v>3</v>
      </c>
      <c r="B872" s="405">
        <v>1</v>
      </c>
      <c r="C872" s="425" t="s">
        <v>640</v>
      </c>
      <c r="D872" s="419"/>
      <c r="E872" s="419"/>
      <c r="F872" s="419"/>
      <c r="G872" s="419"/>
      <c r="H872" s="419"/>
      <c r="I872" s="419"/>
      <c r="J872" s="420">
        <v>2060001001667</v>
      </c>
      <c r="K872" s="421"/>
      <c r="L872" s="421"/>
      <c r="M872" s="421"/>
      <c r="N872" s="421"/>
      <c r="O872" s="421"/>
      <c r="P872" s="426" t="s">
        <v>639</v>
      </c>
      <c r="Q872" s="318"/>
      <c r="R872" s="318"/>
      <c r="S872" s="318"/>
      <c r="T872" s="318"/>
      <c r="U872" s="318"/>
      <c r="V872" s="318"/>
      <c r="W872" s="318"/>
      <c r="X872" s="318"/>
      <c r="Y872" s="319">
        <v>0.3</v>
      </c>
      <c r="Z872" s="320"/>
      <c r="AA872" s="320"/>
      <c r="AB872" s="321"/>
      <c r="AC872" s="329" t="s">
        <v>503</v>
      </c>
      <c r="AD872" s="329"/>
      <c r="AE872" s="329"/>
      <c r="AF872" s="329"/>
      <c r="AG872" s="329"/>
      <c r="AH872" s="422" t="s">
        <v>613</v>
      </c>
      <c r="AI872" s="423"/>
      <c r="AJ872" s="423"/>
      <c r="AK872" s="423"/>
      <c r="AL872" s="326">
        <v>100</v>
      </c>
      <c r="AM872" s="327"/>
      <c r="AN872" s="327"/>
      <c r="AO872" s="328"/>
      <c r="AP872" s="322" t="s">
        <v>645</v>
      </c>
      <c r="AQ872" s="322"/>
      <c r="AR872" s="322"/>
      <c r="AS872" s="322"/>
      <c r="AT872" s="322"/>
      <c r="AU872" s="322"/>
      <c r="AV872" s="322"/>
      <c r="AW872" s="322"/>
      <c r="AX872" s="322"/>
    </row>
    <row r="873" spans="1:50" ht="30" customHeight="1" x14ac:dyDescent="0.15">
      <c r="A873" s="405">
        <v>4</v>
      </c>
      <c r="B873" s="405">
        <v>1</v>
      </c>
      <c r="C873" s="425" t="s">
        <v>641</v>
      </c>
      <c r="D873" s="419"/>
      <c r="E873" s="419"/>
      <c r="F873" s="419"/>
      <c r="G873" s="419"/>
      <c r="H873" s="419"/>
      <c r="I873" s="419"/>
      <c r="J873" s="420">
        <v>2010401032358</v>
      </c>
      <c r="K873" s="421"/>
      <c r="L873" s="421"/>
      <c r="M873" s="421"/>
      <c r="N873" s="421"/>
      <c r="O873" s="421"/>
      <c r="P873" s="426" t="s">
        <v>642</v>
      </c>
      <c r="Q873" s="318"/>
      <c r="R873" s="318"/>
      <c r="S873" s="318"/>
      <c r="T873" s="318"/>
      <c r="U873" s="318"/>
      <c r="V873" s="318"/>
      <c r="W873" s="318"/>
      <c r="X873" s="318"/>
      <c r="Y873" s="319">
        <v>0.1</v>
      </c>
      <c r="Z873" s="320"/>
      <c r="AA873" s="320"/>
      <c r="AB873" s="321"/>
      <c r="AC873" s="329" t="s">
        <v>503</v>
      </c>
      <c r="AD873" s="329"/>
      <c r="AE873" s="329"/>
      <c r="AF873" s="329"/>
      <c r="AG873" s="329"/>
      <c r="AH873" s="422" t="s">
        <v>613</v>
      </c>
      <c r="AI873" s="423"/>
      <c r="AJ873" s="423"/>
      <c r="AK873" s="423"/>
      <c r="AL873" s="326">
        <v>100</v>
      </c>
      <c r="AM873" s="327"/>
      <c r="AN873" s="327"/>
      <c r="AO873" s="328"/>
      <c r="AP873" s="322" t="s">
        <v>645</v>
      </c>
      <c r="AQ873" s="322"/>
      <c r="AR873" s="322"/>
      <c r="AS873" s="322"/>
      <c r="AT873" s="322"/>
      <c r="AU873" s="322"/>
      <c r="AV873" s="322"/>
      <c r="AW873" s="322"/>
      <c r="AX873" s="322"/>
    </row>
    <row r="874" spans="1:50" ht="30" customHeight="1" x14ac:dyDescent="0.15">
      <c r="A874" s="405">
        <v>5</v>
      </c>
      <c r="B874" s="405">
        <v>1</v>
      </c>
      <c r="C874" s="425" t="s">
        <v>643</v>
      </c>
      <c r="D874" s="419"/>
      <c r="E874" s="419"/>
      <c r="F874" s="419"/>
      <c r="G874" s="419"/>
      <c r="H874" s="419"/>
      <c r="I874" s="419"/>
      <c r="J874" s="420" t="s">
        <v>613</v>
      </c>
      <c r="K874" s="421"/>
      <c r="L874" s="421"/>
      <c r="M874" s="421"/>
      <c r="N874" s="421"/>
      <c r="O874" s="421"/>
      <c r="P874" s="426" t="s">
        <v>644</v>
      </c>
      <c r="Q874" s="318"/>
      <c r="R874" s="318"/>
      <c r="S874" s="318"/>
      <c r="T874" s="318"/>
      <c r="U874" s="318"/>
      <c r="V874" s="318"/>
      <c r="W874" s="318"/>
      <c r="X874" s="318"/>
      <c r="Y874" s="319">
        <v>0.1</v>
      </c>
      <c r="Z874" s="320"/>
      <c r="AA874" s="320"/>
      <c r="AB874" s="321"/>
      <c r="AC874" s="329" t="s">
        <v>196</v>
      </c>
      <c r="AD874" s="329"/>
      <c r="AE874" s="329"/>
      <c r="AF874" s="329"/>
      <c r="AG874" s="329"/>
      <c r="AH874" s="422" t="s">
        <v>613</v>
      </c>
      <c r="AI874" s="423"/>
      <c r="AJ874" s="423"/>
      <c r="AK874" s="423"/>
      <c r="AL874" s="326" t="s">
        <v>613</v>
      </c>
      <c r="AM874" s="327"/>
      <c r="AN874" s="327"/>
      <c r="AO874" s="328"/>
      <c r="AP874" s="322" t="s">
        <v>645</v>
      </c>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657</v>
      </c>
      <c r="F1102" s="894"/>
      <c r="G1102" s="894"/>
      <c r="H1102" s="894"/>
      <c r="I1102" s="894"/>
      <c r="J1102" s="420" t="s">
        <v>658</v>
      </c>
      <c r="K1102" s="421"/>
      <c r="L1102" s="421"/>
      <c r="M1102" s="421"/>
      <c r="N1102" s="421"/>
      <c r="O1102" s="421"/>
      <c r="P1102" s="426" t="s">
        <v>657</v>
      </c>
      <c r="Q1102" s="318"/>
      <c r="R1102" s="318"/>
      <c r="S1102" s="318"/>
      <c r="T1102" s="318"/>
      <c r="U1102" s="318"/>
      <c r="V1102" s="318"/>
      <c r="W1102" s="318"/>
      <c r="X1102" s="318"/>
      <c r="Y1102" s="319" t="s">
        <v>659</v>
      </c>
      <c r="Z1102" s="320"/>
      <c r="AA1102" s="320"/>
      <c r="AB1102" s="321"/>
      <c r="AC1102" s="323"/>
      <c r="AD1102" s="323"/>
      <c r="AE1102" s="323"/>
      <c r="AF1102" s="323"/>
      <c r="AG1102" s="323"/>
      <c r="AH1102" s="324" t="s">
        <v>657</v>
      </c>
      <c r="AI1102" s="325"/>
      <c r="AJ1102" s="325"/>
      <c r="AK1102" s="325"/>
      <c r="AL1102" s="326" t="s">
        <v>657</v>
      </c>
      <c r="AM1102" s="327"/>
      <c r="AN1102" s="327"/>
      <c r="AO1102" s="328"/>
      <c r="AP1102" s="322" t="s">
        <v>660</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55" priority="14023">
      <formula>IF(RIGHT(TEXT(P14,"0.#"),1)=".",FALSE,TRUE)</formula>
    </cfRule>
    <cfRule type="expression" dxfId="2754" priority="14024">
      <formula>IF(RIGHT(TEXT(P14,"0.#"),1)=".",TRUE,FALSE)</formula>
    </cfRule>
  </conditionalFormatting>
  <conditionalFormatting sqref="P18:AX18">
    <cfRule type="expression" dxfId="2753" priority="13899">
      <formula>IF(RIGHT(TEXT(P18,"0.#"),1)=".",FALSE,TRUE)</formula>
    </cfRule>
    <cfRule type="expression" dxfId="2752" priority="13900">
      <formula>IF(RIGHT(TEXT(P18,"0.#"),1)=".",TRUE,FALSE)</formula>
    </cfRule>
  </conditionalFormatting>
  <conditionalFormatting sqref="Y782">
    <cfRule type="expression" dxfId="2751" priority="13895">
      <formula>IF(RIGHT(TEXT(Y782,"0.#"),1)=".",FALSE,TRUE)</formula>
    </cfRule>
    <cfRule type="expression" dxfId="2750" priority="13896">
      <formula>IF(RIGHT(TEXT(Y782,"0.#"),1)=".",TRUE,FALSE)</formula>
    </cfRule>
  </conditionalFormatting>
  <conditionalFormatting sqref="Y791">
    <cfRule type="expression" dxfId="2749" priority="13891">
      <formula>IF(RIGHT(TEXT(Y791,"0.#"),1)=".",FALSE,TRUE)</formula>
    </cfRule>
    <cfRule type="expression" dxfId="2748" priority="13892">
      <formula>IF(RIGHT(TEXT(Y791,"0.#"),1)=".",TRUE,FALSE)</formula>
    </cfRule>
  </conditionalFormatting>
  <conditionalFormatting sqref="Y822:Y829 Y820 Y809:Y816 Y807 Y796:Y803 Y794">
    <cfRule type="expression" dxfId="2747" priority="13673">
      <formula>IF(RIGHT(TEXT(Y794,"0.#"),1)=".",FALSE,TRUE)</formula>
    </cfRule>
    <cfRule type="expression" dxfId="2746" priority="13674">
      <formula>IF(RIGHT(TEXT(Y794,"0.#"),1)=".",TRUE,FALSE)</formula>
    </cfRule>
  </conditionalFormatting>
  <conditionalFormatting sqref="AR15:AX15 P13:AX13">
    <cfRule type="expression" dxfId="2745" priority="13721">
      <formula>IF(RIGHT(TEXT(P13,"0.#"),1)=".",FALSE,TRUE)</formula>
    </cfRule>
    <cfRule type="expression" dxfId="2744" priority="13722">
      <formula>IF(RIGHT(TEXT(P13,"0.#"),1)=".",TRUE,FALSE)</formula>
    </cfRule>
  </conditionalFormatting>
  <conditionalFormatting sqref="P19:AJ19">
    <cfRule type="expression" dxfId="2743" priority="13719">
      <formula>IF(RIGHT(TEXT(P19,"0.#"),1)=".",FALSE,TRUE)</formula>
    </cfRule>
    <cfRule type="expression" dxfId="2742" priority="13720">
      <formula>IF(RIGHT(TEXT(P19,"0.#"),1)=".",TRUE,FALSE)</formula>
    </cfRule>
  </conditionalFormatting>
  <conditionalFormatting sqref="AE101 AQ101 AU101">
    <cfRule type="expression" dxfId="2741" priority="13711">
      <formula>IF(RIGHT(TEXT(AE101,"0.#"),1)=".",FALSE,TRUE)</formula>
    </cfRule>
    <cfRule type="expression" dxfId="2740" priority="13712">
      <formula>IF(RIGHT(TEXT(AE101,"0.#"),1)=".",TRUE,FALSE)</formula>
    </cfRule>
  </conditionalFormatting>
  <conditionalFormatting sqref="Y783:Y790 Y781">
    <cfRule type="expression" dxfId="2739" priority="13697">
      <formula>IF(RIGHT(TEXT(Y781,"0.#"),1)=".",FALSE,TRUE)</formula>
    </cfRule>
    <cfRule type="expression" dxfId="2738" priority="13698">
      <formula>IF(RIGHT(TEXT(Y781,"0.#"),1)=".",TRUE,FALSE)</formula>
    </cfRule>
  </conditionalFormatting>
  <conditionalFormatting sqref="AU782">
    <cfRule type="expression" dxfId="2737" priority="13695">
      <formula>IF(RIGHT(TEXT(AU782,"0.#"),1)=".",FALSE,TRUE)</formula>
    </cfRule>
    <cfRule type="expression" dxfId="2736" priority="13696">
      <formula>IF(RIGHT(TEXT(AU782,"0.#"),1)=".",TRUE,FALSE)</formula>
    </cfRule>
  </conditionalFormatting>
  <conditionalFormatting sqref="AU791">
    <cfRule type="expression" dxfId="2735" priority="13693">
      <formula>IF(RIGHT(TEXT(AU791,"0.#"),1)=".",FALSE,TRUE)</formula>
    </cfRule>
    <cfRule type="expression" dxfId="2734" priority="13694">
      <formula>IF(RIGHT(TEXT(AU791,"0.#"),1)=".",TRUE,FALSE)</formula>
    </cfRule>
  </conditionalFormatting>
  <conditionalFormatting sqref="AU783:AU790 AU781">
    <cfRule type="expression" dxfId="2733" priority="13691">
      <formula>IF(RIGHT(TEXT(AU781,"0.#"),1)=".",FALSE,TRUE)</formula>
    </cfRule>
    <cfRule type="expression" dxfId="2732" priority="13692">
      <formula>IF(RIGHT(TEXT(AU781,"0.#"),1)=".",TRUE,FALSE)</formula>
    </cfRule>
  </conditionalFormatting>
  <conditionalFormatting sqref="Y821 Y808 Y795">
    <cfRule type="expression" dxfId="2731" priority="13677">
      <formula>IF(RIGHT(TEXT(Y795,"0.#"),1)=".",FALSE,TRUE)</formula>
    </cfRule>
    <cfRule type="expression" dxfId="2730" priority="13678">
      <formula>IF(RIGHT(TEXT(Y795,"0.#"),1)=".",TRUE,FALSE)</formula>
    </cfRule>
  </conditionalFormatting>
  <conditionalFormatting sqref="Y830 Y817 Y804">
    <cfRule type="expression" dxfId="2729" priority="13675">
      <formula>IF(RIGHT(TEXT(Y804,"0.#"),1)=".",FALSE,TRUE)</formula>
    </cfRule>
    <cfRule type="expression" dxfId="2728" priority="13676">
      <formula>IF(RIGHT(TEXT(Y804,"0.#"),1)=".",TRUE,FALSE)</formula>
    </cfRule>
  </conditionalFormatting>
  <conditionalFormatting sqref="AU821 AU808 AU795">
    <cfRule type="expression" dxfId="2727" priority="13671">
      <formula>IF(RIGHT(TEXT(AU795,"0.#"),1)=".",FALSE,TRUE)</formula>
    </cfRule>
    <cfRule type="expression" dxfId="2726" priority="13672">
      <formula>IF(RIGHT(TEXT(AU795,"0.#"),1)=".",TRUE,FALSE)</formula>
    </cfRule>
  </conditionalFormatting>
  <conditionalFormatting sqref="AU830 AU817 AU804">
    <cfRule type="expression" dxfId="2725" priority="13669">
      <formula>IF(RIGHT(TEXT(AU804,"0.#"),1)=".",FALSE,TRUE)</formula>
    </cfRule>
    <cfRule type="expression" dxfId="2724" priority="13670">
      <formula>IF(RIGHT(TEXT(AU804,"0.#"),1)=".",TRUE,FALSE)</formula>
    </cfRule>
  </conditionalFormatting>
  <conditionalFormatting sqref="AU822:AU829 AU820 AU809:AU816 AU807 AU796:AU803 AU794">
    <cfRule type="expression" dxfId="2723" priority="13667">
      <formula>IF(RIGHT(TEXT(AU794,"0.#"),1)=".",FALSE,TRUE)</formula>
    </cfRule>
    <cfRule type="expression" dxfId="2722" priority="13668">
      <formula>IF(RIGHT(TEXT(AU794,"0.#"),1)=".",TRUE,FALSE)</formula>
    </cfRule>
  </conditionalFormatting>
  <conditionalFormatting sqref="AM87">
    <cfRule type="expression" dxfId="2721" priority="13321">
      <formula>IF(RIGHT(TEXT(AM87,"0.#"),1)=".",FALSE,TRUE)</formula>
    </cfRule>
    <cfRule type="expression" dxfId="2720" priority="13322">
      <formula>IF(RIGHT(TEXT(AM87,"0.#"),1)=".",TRUE,FALSE)</formula>
    </cfRule>
  </conditionalFormatting>
  <conditionalFormatting sqref="AE55">
    <cfRule type="expression" dxfId="2719" priority="13389">
      <formula>IF(RIGHT(TEXT(AE55,"0.#"),1)=".",FALSE,TRUE)</formula>
    </cfRule>
    <cfRule type="expression" dxfId="2718" priority="13390">
      <formula>IF(RIGHT(TEXT(AE55,"0.#"),1)=".",TRUE,FALSE)</formula>
    </cfRule>
  </conditionalFormatting>
  <conditionalFormatting sqref="AI55">
    <cfRule type="expression" dxfId="2717" priority="13387">
      <formula>IF(RIGHT(TEXT(AI55,"0.#"),1)=".",FALSE,TRUE)</formula>
    </cfRule>
    <cfRule type="expression" dxfId="2716" priority="13388">
      <formula>IF(RIGHT(TEXT(AI55,"0.#"),1)=".",TRUE,FALSE)</formula>
    </cfRule>
  </conditionalFormatting>
  <conditionalFormatting sqref="AE34 AI34 AM34">
    <cfRule type="expression" dxfId="2715" priority="13479">
      <formula>IF(RIGHT(TEXT(AE34,"0.#"),1)=".",FALSE,TRUE)</formula>
    </cfRule>
    <cfRule type="expression" dxfId="2714" priority="13480">
      <formula>IF(RIGHT(TEXT(AE34,"0.#"),1)=".",TRUE,FALSE)</formula>
    </cfRule>
  </conditionalFormatting>
  <conditionalFormatting sqref="AM32">
    <cfRule type="expression" dxfId="2713" priority="13471">
      <formula>IF(RIGHT(TEXT(AM32,"0.#"),1)=".",FALSE,TRUE)</formula>
    </cfRule>
    <cfRule type="expression" dxfId="2712" priority="13472">
      <formula>IF(RIGHT(TEXT(AM32,"0.#"),1)=".",TRUE,FALSE)</formula>
    </cfRule>
  </conditionalFormatting>
  <conditionalFormatting sqref="AM33">
    <cfRule type="expression" dxfId="2711" priority="13469">
      <formula>IF(RIGHT(TEXT(AM33,"0.#"),1)=".",FALSE,TRUE)</formula>
    </cfRule>
    <cfRule type="expression" dxfId="2710" priority="13470">
      <formula>IF(RIGHT(TEXT(AM33,"0.#"),1)=".",TRUE,FALSE)</formula>
    </cfRule>
  </conditionalFormatting>
  <conditionalFormatting sqref="AQ32:AQ34">
    <cfRule type="expression" dxfId="2709" priority="13461">
      <formula>IF(RIGHT(TEXT(AQ32,"0.#"),1)=".",FALSE,TRUE)</formula>
    </cfRule>
    <cfRule type="expression" dxfId="2708" priority="13462">
      <formula>IF(RIGHT(TEXT(AQ32,"0.#"),1)=".",TRUE,FALSE)</formula>
    </cfRule>
  </conditionalFormatting>
  <conditionalFormatting sqref="AU32:AU34">
    <cfRule type="expression" dxfId="2707" priority="13459">
      <formula>IF(RIGHT(TEXT(AU32,"0.#"),1)=".",FALSE,TRUE)</formula>
    </cfRule>
    <cfRule type="expression" dxfId="2706" priority="13460">
      <formula>IF(RIGHT(TEXT(AU32,"0.#"),1)=".",TRUE,FALSE)</formula>
    </cfRule>
  </conditionalFormatting>
  <conditionalFormatting sqref="AE53">
    <cfRule type="expression" dxfId="2705" priority="13393">
      <formula>IF(RIGHT(TEXT(AE53,"0.#"),1)=".",FALSE,TRUE)</formula>
    </cfRule>
    <cfRule type="expression" dxfId="2704" priority="13394">
      <formula>IF(RIGHT(TEXT(AE53,"0.#"),1)=".",TRUE,FALSE)</formula>
    </cfRule>
  </conditionalFormatting>
  <conditionalFormatting sqref="AE54">
    <cfRule type="expression" dxfId="2703" priority="13391">
      <formula>IF(RIGHT(TEXT(AE54,"0.#"),1)=".",FALSE,TRUE)</formula>
    </cfRule>
    <cfRule type="expression" dxfId="2702" priority="13392">
      <formula>IF(RIGHT(TEXT(AE54,"0.#"),1)=".",TRUE,FALSE)</formula>
    </cfRule>
  </conditionalFormatting>
  <conditionalFormatting sqref="AI54">
    <cfRule type="expression" dxfId="2701" priority="13385">
      <formula>IF(RIGHT(TEXT(AI54,"0.#"),1)=".",FALSE,TRUE)</formula>
    </cfRule>
    <cfRule type="expression" dxfId="2700" priority="13386">
      <formula>IF(RIGHT(TEXT(AI54,"0.#"),1)=".",TRUE,FALSE)</formula>
    </cfRule>
  </conditionalFormatting>
  <conditionalFormatting sqref="AI53">
    <cfRule type="expression" dxfId="2699" priority="13383">
      <formula>IF(RIGHT(TEXT(AI53,"0.#"),1)=".",FALSE,TRUE)</formula>
    </cfRule>
    <cfRule type="expression" dxfId="2698" priority="13384">
      <formula>IF(RIGHT(TEXT(AI53,"0.#"),1)=".",TRUE,FALSE)</formula>
    </cfRule>
  </conditionalFormatting>
  <conditionalFormatting sqref="AM53">
    <cfRule type="expression" dxfId="2697" priority="13381">
      <formula>IF(RIGHT(TEXT(AM53,"0.#"),1)=".",FALSE,TRUE)</formula>
    </cfRule>
    <cfRule type="expression" dxfId="2696" priority="13382">
      <formula>IF(RIGHT(TEXT(AM53,"0.#"),1)=".",TRUE,FALSE)</formula>
    </cfRule>
  </conditionalFormatting>
  <conditionalFormatting sqref="AM54">
    <cfRule type="expression" dxfId="2695" priority="13379">
      <formula>IF(RIGHT(TEXT(AM54,"0.#"),1)=".",FALSE,TRUE)</formula>
    </cfRule>
    <cfRule type="expression" dxfId="2694" priority="13380">
      <formula>IF(RIGHT(TEXT(AM54,"0.#"),1)=".",TRUE,FALSE)</formula>
    </cfRule>
  </conditionalFormatting>
  <conditionalFormatting sqref="AM55">
    <cfRule type="expression" dxfId="2693" priority="13377">
      <formula>IF(RIGHT(TEXT(AM55,"0.#"),1)=".",FALSE,TRUE)</formula>
    </cfRule>
    <cfRule type="expression" dxfId="2692" priority="13378">
      <formula>IF(RIGHT(TEXT(AM55,"0.#"),1)=".",TRUE,FALSE)</formula>
    </cfRule>
  </conditionalFormatting>
  <conditionalFormatting sqref="AE60">
    <cfRule type="expression" dxfId="2691" priority="13363">
      <formula>IF(RIGHT(TEXT(AE60,"0.#"),1)=".",FALSE,TRUE)</formula>
    </cfRule>
    <cfRule type="expression" dxfId="2690" priority="13364">
      <formula>IF(RIGHT(TEXT(AE60,"0.#"),1)=".",TRUE,FALSE)</formula>
    </cfRule>
  </conditionalFormatting>
  <conditionalFormatting sqref="AE61">
    <cfRule type="expression" dxfId="2689" priority="13361">
      <formula>IF(RIGHT(TEXT(AE61,"0.#"),1)=".",FALSE,TRUE)</formula>
    </cfRule>
    <cfRule type="expression" dxfId="2688" priority="13362">
      <formula>IF(RIGHT(TEXT(AE61,"0.#"),1)=".",TRUE,FALSE)</formula>
    </cfRule>
  </conditionalFormatting>
  <conditionalFormatting sqref="AE62">
    <cfRule type="expression" dxfId="2687" priority="13359">
      <formula>IF(RIGHT(TEXT(AE62,"0.#"),1)=".",FALSE,TRUE)</formula>
    </cfRule>
    <cfRule type="expression" dxfId="2686" priority="13360">
      <formula>IF(RIGHT(TEXT(AE62,"0.#"),1)=".",TRUE,FALSE)</formula>
    </cfRule>
  </conditionalFormatting>
  <conditionalFormatting sqref="AI62">
    <cfRule type="expression" dxfId="2685" priority="13357">
      <formula>IF(RIGHT(TEXT(AI62,"0.#"),1)=".",FALSE,TRUE)</formula>
    </cfRule>
    <cfRule type="expression" dxfId="2684" priority="13358">
      <formula>IF(RIGHT(TEXT(AI62,"0.#"),1)=".",TRUE,FALSE)</formula>
    </cfRule>
  </conditionalFormatting>
  <conditionalFormatting sqref="AI61">
    <cfRule type="expression" dxfId="2683" priority="13355">
      <formula>IF(RIGHT(TEXT(AI61,"0.#"),1)=".",FALSE,TRUE)</formula>
    </cfRule>
    <cfRule type="expression" dxfId="2682" priority="13356">
      <formula>IF(RIGHT(TEXT(AI61,"0.#"),1)=".",TRUE,FALSE)</formula>
    </cfRule>
  </conditionalFormatting>
  <conditionalFormatting sqref="AI60">
    <cfRule type="expression" dxfId="2681" priority="13353">
      <formula>IF(RIGHT(TEXT(AI60,"0.#"),1)=".",FALSE,TRUE)</formula>
    </cfRule>
    <cfRule type="expression" dxfId="2680" priority="13354">
      <formula>IF(RIGHT(TEXT(AI60,"0.#"),1)=".",TRUE,FALSE)</formula>
    </cfRule>
  </conditionalFormatting>
  <conditionalFormatting sqref="AM60">
    <cfRule type="expression" dxfId="2679" priority="13351">
      <formula>IF(RIGHT(TEXT(AM60,"0.#"),1)=".",FALSE,TRUE)</formula>
    </cfRule>
    <cfRule type="expression" dxfId="2678" priority="13352">
      <formula>IF(RIGHT(TEXT(AM60,"0.#"),1)=".",TRUE,FALSE)</formula>
    </cfRule>
  </conditionalFormatting>
  <conditionalFormatting sqref="AM61">
    <cfRule type="expression" dxfId="2677" priority="13349">
      <formula>IF(RIGHT(TEXT(AM61,"0.#"),1)=".",FALSE,TRUE)</formula>
    </cfRule>
    <cfRule type="expression" dxfId="2676" priority="13350">
      <formula>IF(RIGHT(TEXT(AM61,"0.#"),1)=".",TRUE,FALSE)</formula>
    </cfRule>
  </conditionalFormatting>
  <conditionalFormatting sqref="AM62">
    <cfRule type="expression" dxfId="2675" priority="13347">
      <formula>IF(RIGHT(TEXT(AM62,"0.#"),1)=".",FALSE,TRUE)</formula>
    </cfRule>
    <cfRule type="expression" dxfId="2674" priority="13348">
      <formula>IF(RIGHT(TEXT(AM62,"0.#"),1)=".",TRUE,FALSE)</formula>
    </cfRule>
  </conditionalFormatting>
  <conditionalFormatting sqref="AE87">
    <cfRule type="expression" dxfId="2673" priority="13333">
      <formula>IF(RIGHT(TEXT(AE87,"0.#"),1)=".",FALSE,TRUE)</formula>
    </cfRule>
    <cfRule type="expression" dxfId="2672" priority="13334">
      <formula>IF(RIGHT(TEXT(AE87,"0.#"),1)=".",TRUE,FALSE)</formula>
    </cfRule>
  </conditionalFormatting>
  <conditionalFormatting sqref="AE88">
    <cfRule type="expression" dxfId="2671" priority="13331">
      <formula>IF(RIGHT(TEXT(AE88,"0.#"),1)=".",FALSE,TRUE)</formula>
    </cfRule>
    <cfRule type="expression" dxfId="2670" priority="13332">
      <formula>IF(RIGHT(TEXT(AE88,"0.#"),1)=".",TRUE,FALSE)</formula>
    </cfRule>
  </conditionalFormatting>
  <conditionalFormatting sqref="AE89">
    <cfRule type="expression" dxfId="2669" priority="13329">
      <formula>IF(RIGHT(TEXT(AE89,"0.#"),1)=".",FALSE,TRUE)</formula>
    </cfRule>
    <cfRule type="expression" dxfId="2668" priority="13330">
      <formula>IF(RIGHT(TEXT(AE89,"0.#"),1)=".",TRUE,FALSE)</formula>
    </cfRule>
  </conditionalFormatting>
  <conditionalFormatting sqref="AI89">
    <cfRule type="expression" dxfId="2667" priority="13327">
      <formula>IF(RIGHT(TEXT(AI89,"0.#"),1)=".",FALSE,TRUE)</formula>
    </cfRule>
    <cfRule type="expression" dxfId="2666" priority="13328">
      <formula>IF(RIGHT(TEXT(AI89,"0.#"),1)=".",TRUE,FALSE)</formula>
    </cfRule>
  </conditionalFormatting>
  <conditionalFormatting sqref="AI88">
    <cfRule type="expression" dxfId="2665" priority="13325">
      <formula>IF(RIGHT(TEXT(AI88,"0.#"),1)=".",FALSE,TRUE)</formula>
    </cfRule>
    <cfRule type="expression" dxfId="2664" priority="13326">
      <formula>IF(RIGHT(TEXT(AI88,"0.#"),1)=".",TRUE,FALSE)</formula>
    </cfRule>
  </conditionalFormatting>
  <conditionalFormatting sqref="AI87">
    <cfRule type="expression" dxfId="2663" priority="13323">
      <formula>IF(RIGHT(TEXT(AI87,"0.#"),1)=".",FALSE,TRUE)</formula>
    </cfRule>
    <cfRule type="expression" dxfId="2662" priority="13324">
      <formula>IF(RIGHT(TEXT(AI87,"0.#"),1)=".",TRUE,FALSE)</formula>
    </cfRule>
  </conditionalFormatting>
  <conditionalFormatting sqref="AM88">
    <cfRule type="expression" dxfId="2661" priority="13319">
      <formula>IF(RIGHT(TEXT(AM88,"0.#"),1)=".",FALSE,TRUE)</formula>
    </cfRule>
    <cfRule type="expression" dxfId="2660" priority="13320">
      <formula>IF(RIGHT(TEXT(AM88,"0.#"),1)=".",TRUE,FALSE)</formula>
    </cfRule>
  </conditionalFormatting>
  <conditionalFormatting sqref="AM89">
    <cfRule type="expression" dxfId="2659" priority="13317">
      <formula>IF(RIGHT(TEXT(AM89,"0.#"),1)=".",FALSE,TRUE)</formula>
    </cfRule>
    <cfRule type="expression" dxfId="2658" priority="13318">
      <formula>IF(RIGHT(TEXT(AM89,"0.#"),1)=".",TRUE,FALSE)</formula>
    </cfRule>
  </conditionalFormatting>
  <conditionalFormatting sqref="AE92">
    <cfRule type="expression" dxfId="2657" priority="13303">
      <formula>IF(RIGHT(TEXT(AE92,"0.#"),1)=".",FALSE,TRUE)</formula>
    </cfRule>
    <cfRule type="expression" dxfId="2656" priority="13304">
      <formula>IF(RIGHT(TEXT(AE92,"0.#"),1)=".",TRUE,FALSE)</formula>
    </cfRule>
  </conditionalFormatting>
  <conditionalFormatting sqref="AE93">
    <cfRule type="expression" dxfId="2655" priority="13301">
      <formula>IF(RIGHT(TEXT(AE93,"0.#"),1)=".",FALSE,TRUE)</formula>
    </cfRule>
    <cfRule type="expression" dxfId="2654" priority="13302">
      <formula>IF(RIGHT(TEXT(AE93,"0.#"),1)=".",TRUE,FALSE)</formula>
    </cfRule>
  </conditionalFormatting>
  <conditionalFormatting sqref="AE94">
    <cfRule type="expression" dxfId="2653" priority="13299">
      <formula>IF(RIGHT(TEXT(AE94,"0.#"),1)=".",FALSE,TRUE)</formula>
    </cfRule>
    <cfRule type="expression" dxfId="2652" priority="13300">
      <formula>IF(RIGHT(TEXT(AE94,"0.#"),1)=".",TRUE,FALSE)</formula>
    </cfRule>
  </conditionalFormatting>
  <conditionalFormatting sqref="AI94">
    <cfRule type="expression" dxfId="2651" priority="13297">
      <formula>IF(RIGHT(TEXT(AI94,"0.#"),1)=".",FALSE,TRUE)</formula>
    </cfRule>
    <cfRule type="expression" dxfId="2650" priority="13298">
      <formula>IF(RIGHT(TEXT(AI94,"0.#"),1)=".",TRUE,FALSE)</formula>
    </cfRule>
  </conditionalFormatting>
  <conditionalFormatting sqref="AI93">
    <cfRule type="expression" dxfId="2649" priority="13295">
      <formula>IF(RIGHT(TEXT(AI93,"0.#"),1)=".",FALSE,TRUE)</formula>
    </cfRule>
    <cfRule type="expression" dxfId="2648" priority="13296">
      <formula>IF(RIGHT(TEXT(AI93,"0.#"),1)=".",TRUE,FALSE)</formula>
    </cfRule>
  </conditionalFormatting>
  <conditionalFormatting sqref="AI92">
    <cfRule type="expression" dxfId="2647" priority="13293">
      <formula>IF(RIGHT(TEXT(AI92,"0.#"),1)=".",FALSE,TRUE)</formula>
    </cfRule>
    <cfRule type="expression" dxfId="2646" priority="13294">
      <formula>IF(RIGHT(TEXT(AI92,"0.#"),1)=".",TRUE,FALSE)</formula>
    </cfRule>
  </conditionalFormatting>
  <conditionalFormatting sqref="AM92">
    <cfRule type="expression" dxfId="2645" priority="13291">
      <formula>IF(RIGHT(TEXT(AM92,"0.#"),1)=".",FALSE,TRUE)</formula>
    </cfRule>
    <cfRule type="expression" dxfId="2644" priority="13292">
      <formula>IF(RIGHT(TEXT(AM92,"0.#"),1)=".",TRUE,FALSE)</formula>
    </cfRule>
  </conditionalFormatting>
  <conditionalFormatting sqref="AM93">
    <cfRule type="expression" dxfId="2643" priority="13289">
      <formula>IF(RIGHT(TEXT(AM93,"0.#"),1)=".",FALSE,TRUE)</formula>
    </cfRule>
    <cfRule type="expression" dxfId="2642" priority="13290">
      <formula>IF(RIGHT(TEXT(AM93,"0.#"),1)=".",TRUE,FALSE)</formula>
    </cfRule>
  </conditionalFormatting>
  <conditionalFormatting sqref="AM94">
    <cfRule type="expression" dxfId="2641" priority="13287">
      <formula>IF(RIGHT(TEXT(AM94,"0.#"),1)=".",FALSE,TRUE)</formula>
    </cfRule>
    <cfRule type="expression" dxfId="2640" priority="13288">
      <formula>IF(RIGHT(TEXT(AM94,"0.#"),1)=".",TRUE,FALSE)</formula>
    </cfRule>
  </conditionalFormatting>
  <conditionalFormatting sqref="AE97">
    <cfRule type="expression" dxfId="2639" priority="13273">
      <formula>IF(RIGHT(TEXT(AE97,"0.#"),1)=".",FALSE,TRUE)</formula>
    </cfRule>
    <cfRule type="expression" dxfId="2638" priority="13274">
      <formula>IF(RIGHT(TEXT(AE97,"0.#"),1)=".",TRUE,FALSE)</formula>
    </cfRule>
  </conditionalFormatting>
  <conditionalFormatting sqref="AE98">
    <cfRule type="expression" dxfId="2637" priority="13271">
      <formula>IF(RIGHT(TEXT(AE98,"0.#"),1)=".",FALSE,TRUE)</formula>
    </cfRule>
    <cfRule type="expression" dxfId="2636" priority="13272">
      <formula>IF(RIGHT(TEXT(AE98,"0.#"),1)=".",TRUE,FALSE)</formula>
    </cfRule>
  </conditionalFormatting>
  <conditionalFormatting sqref="AE99">
    <cfRule type="expression" dxfId="2635" priority="13269">
      <formula>IF(RIGHT(TEXT(AE99,"0.#"),1)=".",FALSE,TRUE)</formula>
    </cfRule>
    <cfRule type="expression" dxfId="2634" priority="13270">
      <formula>IF(RIGHT(TEXT(AE99,"0.#"),1)=".",TRUE,FALSE)</formula>
    </cfRule>
  </conditionalFormatting>
  <conditionalFormatting sqref="AI99">
    <cfRule type="expression" dxfId="2633" priority="13267">
      <formula>IF(RIGHT(TEXT(AI99,"0.#"),1)=".",FALSE,TRUE)</formula>
    </cfRule>
    <cfRule type="expression" dxfId="2632" priority="13268">
      <formula>IF(RIGHT(TEXT(AI99,"0.#"),1)=".",TRUE,FALSE)</formula>
    </cfRule>
  </conditionalFormatting>
  <conditionalFormatting sqref="AI98">
    <cfRule type="expression" dxfId="2631" priority="13265">
      <formula>IF(RIGHT(TEXT(AI98,"0.#"),1)=".",FALSE,TRUE)</formula>
    </cfRule>
    <cfRule type="expression" dxfId="2630" priority="13266">
      <formula>IF(RIGHT(TEXT(AI98,"0.#"),1)=".",TRUE,FALSE)</formula>
    </cfRule>
  </conditionalFormatting>
  <conditionalFormatting sqref="AI97">
    <cfRule type="expression" dxfId="2629" priority="13263">
      <formula>IF(RIGHT(TEXT(AI97,"0.#"),1)=".",FALSE,TRUE)</formula>
    </cfRule>
    <cfRule type="expression" dxfId="2628" priority="13264">
      <formula>IF(RIGHT(TEXT(AI97,"0.#"),1)=".",TRUE,FALSE)</formula>
    </cfRule>
  </conditionalFormatting>
  <conditionalFormatting sqref="AM97">
    <cfRule type="expression" dxfId="2627" priority="13261">
      <formula>IF(RIGHT(TEXT(AM97,"0.#"),1)=".",FALSE,TRUE)</formula>
    </cfRule>
    <cfRule type="expression" dxfId="2626" priority="13262">
      <formula>IF(RIGHT(TEXT(AM97,"0.#"),1)=".",TRUE,FALSE)</formula>
    </cfRule>
  </conditionalFormatting>
  <conditionalFormatting sqref="AM98">
    <cfRule type="expression" dxfId="2625" priority="13259">
      <formula>IF(RIGHT(TEXT(AM98,"0.#"),1)=".",FALSE,TRUE)</formula>
    </cfRule>
    <cfRule type="expression" dxfId="2624" priority="13260">
      <formula>IF(RIGHT(TEXT(AM98,"0.#"),1)=".",TRUE,FALSE)</formula>
    </cfRule>
  </conditionalFormatting>
  <conditionalFormatting sqref="AM99">
    <cfRule type="expression" dxfId="2623" priority="13257">
      <formula>IF(RIGHT(TEXT(AM99,"0.#"),1)=".",FALSE,TRUE)</formula>
    </cfRule>
    <cfRule type="expression" dxfId="2622" priority="13258">
      <formula>IF(RIGHT(TEXT(AM99,"0.#"),1)=".",TRUE,FALSE)</formula>
    </cfRule>
  </conditionalFormatting>
  <conditionalFormatting sqref="AI101">
    <cfRule type="expression" dxfId="2621" priority="13243">
      <formula>IF(RIGHT(TEXT(AI101,"0.#"),1)=".",FALSE,TRUE)</formula>
    </cfRule>
    <cfRule type="expression" dxfId="2620" priority="13244">
      <formula>IF(RIGHT(TEXT(AI101,"0.#"),1)=".",TRUE,FALSE)</formula>
    </cfRule>
  </conditionalFormatting>
  <conditionalFormatting sqref="AM101">
    <cfRule type="expression" dxfId="2619" priority="13241">
      <formula>IF(RIGHT(TEXT(AM101,"0.#"),1)=".",FALSE,TRUE)</formula>
    </cfRule>
    <cfRule type="expression" dxfId="2618" priority="13242">
      <formula>IF(RIGHT(TEXT(AM101,"0.#"),1)=".",TRUE,FALSE)</formula>
    </cfRule>
  </conditionalFormatting>
  <conditionalFormatting sqref="AE102">
    <cfRule type="expression" dxfId="2617" priority="13239">
      <formula>IF(RIGHT(TEXT(AE102,"0.#"),1)=".",FALSE,TRUE)</formula>
    </cfRule>
    <cfRule type="expression" dxfId="2616" priority="13240">
      <formula>IF(RIGHT(TEXT(AE102,"0.#"),1)=".",TRUE,FALSE)</formula>
    </cfRule>
  </conditionalFormatting>
  <conditionalFormatting sqref="AI102">
    <cfRule type="expression" dxfId="2615" priority="13237">
      <formula>IF(RIGHT(TEXT(AI102,"0.#"),1)=".",FALSE,TRUE)</formula>
    </cfRule>
    <cfRule type="expression" dxfId="2614" priority="13238">
      <formula>IF(RIGHT(TEXT(AI102,"0.#"),1)=".",TRUE,FALSE)</formula>
    </cfRule>
  </conditionalFormatting>
  <conditionalFormatting sqref="AM102">
    <cfRule type="expression" dxfId="2613" priority="13235">
      <formula>IF(RIGHT(TEXT(AM102,"0.#"),1)=".",FALSE,TRUE)</formula>
    </cfRule>
    <cfRule type="expression" dxfId="2612" priority="13236">
      <formula>IF(RIGHT(TEXT(AM102,"0.#"),1)=".",TRUE,FALSE)</formula>
    </cfRule>
  </conditionalFormatting>
  <conditionalFormatting sqref="AQ102 AU102">
    <cfRule type="expression" dxfId="2611" priority="13233">
      <formula>IF(RIGHT(TEXT(AQ102,"0.#"),1)=".",FALSE,TRUE)</formula>
    </cfRule>
    <cfRule type="expression" dxfId="2610" priority="13234">
      <formula>IF(RIGHT(TEXT(AQ102,"0.#"),1)=".",TRUE,FALSE)</formula>
    </cfRule>
  </conditionalFormatting>
  <conditionalFormatting sqref="AE104">
    <cfRule type="expression" dxfId="2609" priority="13231">
      <formula>IF(RIGHT(TEXT(AE104,"0.#"),1)=".",FALSE,TRUE)</formula>
    </cfRule>
    <cfRule type="expression" dxfId="2608" priority="13232">
      <formula>IF(RIGHT(TEXT(AE104,"0.#"),1)=".",TRUE,FALSE)</formula>
    </cfRule>
  </conditionalFormatting>
  <conditionalFormatting sqref="AI104">
    <cfRule type="expression" dxfId="2607" priority="13229">
      <formula>IF(RIGHT(TEXT(AI104,"0.#"),1)=".",FALSE,TRUE)</formula>
    </cfRule>
    <cfRule type="expression" dxfId="2606" priority="13230">
      <formula>IF(RIGHT(TEXT(AI104,"0.#"),1)=".",TRUE,FALSE)</formula>
    </cfRule>
  </conditionalFormatting>
  <conditionalFormatting sqref="AM104">
    <cfRule type="expression" dxfId="2605" priority="13227">
      <formula>IF(RIGHT(TEXT(AM104,"0.#"),1)=".",FALSE,TRUE)</formula>
    </cfRule>
    <cfRule type="expression" dxfId="2604" priority="13228">
      <formula>IF(RIGHT(TEXT(AM104,"0.#"),1)=".",TRUE,FALSE)</formula>
    </cfRule>
  </conditionalFormatting>
  <conditionalFormatting sqref="AE105">
    <cfRule type="expression" dxfId="2603" priority="13225">
      <formula>IF(RIGHT(TEXT(AE105,"0.#"),1)=".",FALSE,TRUE)</formula>
    </cfRule>
    <cfRule type="expression" dxfId="2602" priority="13226">
      <formula>IF(RIGHT(TEXT(AE105,"0.#"),1)=".",TRUE,FALSE)</formula>
    </cfRule>
  </conditionalFormatting>
  <conditionalFormatting sqref="AI105">
    <cfRule type="expression" dxfId="2601" priority="13223">
      <formula>IF(RIGHT(TEXT(AI105,"0.#"),1)=".",FALSE,TRUE)</formula>
    </cfRule>
    <cfRule type="expression" dxfId="2600" priority="13224">
      <formula>IF(RIGHT(TEXT(AI105,"0.#"),1)=".",TRUE,FALSE)</formula>
    </cfRule>
  </conditionalFormatting>
  <conditionalFormatting sqref="AM105">
    <cfRule type="expression" dxfId="2599" priority="13221">
      <formula>IF(RIGHT(TEXT(AM105,"0.#"),1)=".",FALSE,TRUE)</formula>
    </cfRule>
    <cfRule type="expression" dxfId="2598" priority="13222">
      <formula>IF(RIGHT(TEXT(AM105,"0.#"),1)=".",TRUE,FALSE)</formula>
    </cfRule>
  </conditionalFormatting>
  <conditionalFormatting sqref="AE107">
    <cfRule type="expression" dxfId="2597" priority="13217">
      <formula>IF(RIGHT(TEXT(AE107,"0.#"),1)=".",FALSE,TRUE)</formula>
    </cfRule>
    <cfRule type="expression" dxfId="2596" priority="13218">
      <formula>IF(RIGHT(TEXT(AE107,"0.#"),1)=".",TRUE,FALSE)</formula>
    </cfRule>
  </conditionalFormatting>
  <conditionalFormatting sqref="AI107">
    <cfRule type="expression" dxfId="2595" priority="13215">
      <formula>IF(RIGHT(TEXT(AI107,"0.#"),1)=".",FALSE,TRUE)</formula>
    </cfRule>
    <cfRule type="expression" dxfId="2594" priority="13216">
      <formula>IF(RIGHT(TEXT(AI107,"0.#"),1)=".",TRUE,FALSE)</formula>
    </cfRule>
  </conditionalFormatting>
  <conditionalFormatting sqref="AM107">
    <cfRule type="expression" dxfId="2593" priority="13213">
      <formula>IF(RIGHT(TEXT(AM107,"0.#"),1)=".",FALSE,TRUE)</formula>
    </cfRule>
    <cfRule type="expression" dxfId="2592" priority="13214">
      <formula>IF(RIGHT(TEXT(AM107,"0.#"),1)=".",TRUE,FALSE)</formula>
    </cfRule>
  </conditionalFormatting>
  <conditionalFormatting sqref="AE108">
    <cfRule type="expression" dxfId="2591" priority="13211">
      <formula>IF(RIGHT(TEXT(AE108,"0.#"),1)=".",FALSE,TRUE)</formula>
    </cfRule>
    <cfRule type="expression" dxfId="2590" priority="13212">
      <formula>IF(RIGHT(TEXT(AE108,"0.#"),1)=".",TRUE,FALSE)</formula>
    </cfRule>
  </conditionalFormatting>
  <conditionalFormatting sqref="AI108">
    <cfRule type="expression" dxfId="2589" priority="13209">
      <formula>IF(RIGHT(TEXT(AI108,"0.#"),1)=".",FALSE,TRUE)</formula>
    </cfRule>
    <cfRule type="expression" dxfId="2588" priority="13210">
      <formula>IF(RIGHT(TEXT(AI108,"0.#"),1)=".",TRUE,FALSE)</formula>
    </cfRule>
  </conditionalFormatting>
  <conditionalFormatting sqref="AM108">
    <cfRule type="expression" dxfId="2587" priority="13207">
      <formula>IF(RIGHT(TEXT(AM108,"0.#"),1)=".",FALSE,TRUE)</formula>
    </cfRule>
    <cfRule type="expression" dxfId="2586" priority="13208">
      <formula>IF(RIGHT(TEXT(AM108,"0.#"),1)=".",TRUE,FALSE)</formula>
    </cfRule>
  </conditionalFormatting>
  <conditionalFormatting sqref="AE110">
    <cfRule type="expression" dxfId="2585" priority="13203">
      <formula>IF(RIGHT(TEXT(AE110,"0.#"),1)=".",FALSE,TRUE)</formula>
    </cfRule>
    <cfRule type="expression" dxfId="2584" priority="13204">
      <formula>IF(RIGHT(TEXT(AE110,"0.#"),1)=".",TRUE,FALSE)</formula>
    </cfRule>
  </conditionalFormatting>
  <conditionalFormatting sqref="AI110">
    <cfRule type="expression" dxfId="2583" priority="13201">
      <formula>IF(RIGHT(TEXT(AI110,"0.#"),1)=".",FALSE,TRUE)</formula>
    </cfRule>
    <cfRule type="expression" dxfId="2582" priority="13202">
      <formula>IF(RIGHT(TEXT(AI110,"0.#"),1)=".",TRUE,FALSE)</formula>
    </cfRule>
  </conditionalFormatting>
  <conditionalFormatting sqref="AM110">
    <cfRule type="expression" dxfId="2581" priority="13199">
      <formula>IF(RIGHT(TEXT(AM110,"0.#"),1)=".",FALSE,TRUE)</formula>
    </cfRule>
    <cfRule type="expression" dxfId="2580" priority="13200">
      <formula>IF(RIGHT(TEXT(AM110,"0.#"),1)=".",TRUE,FALSE)</formula>
    </cfRule>
  </conditionalFormatting>
  <conditionalFormatting sqref="AE111">
    <cfRule type="expression" dxfId="2579" priority="13197">
      <formula>IF(RIGHT(TEXT(AE111,"0.#"),1)=".",FALSE,TRUE)</formula>
    </cfRule>
    <cfRule type="expression" dxfId="2578" priority="13198">
      <formula>IF(RIGHT(TEXT(AE111,"0.#"),1)=".",TRUE,FALSE)</formula>
    </cfRule>
  </conditionalFormatting>
  <conditionalFormatting sqref="AI111">
    <cfRule type="expression" dxfId="2577" priority="13195">
      <formula>IF(RIGHT(TEXT(AI111,"0.#"),1)=".",FALSE,TRUE)</formula>
    </cfRule>
    <cfRule type="expression" dxfId="2576" priority="13196">
      <formula>IF(RIGHT(TEXT(AI111,"0.#"),1)=".",TRUE,FALSE)</formula>
    </cfRule>
  </conditionalFormatting>
  <conditionalFormatting sqref="AM111">
    <cfRule type="expression" dxfId="2575" priority="13193">
      <formula>IF(RIGHT(TEXT(AM111,"0.#"),1)=".",FALSE,TRUE)</formula>
    </cfRule>
    <cfRule type="expression" dxfId="2574" priority="13194">
      <formula>IF(RIGHT(TEXT(AM111,"0.#"),1)=".",TRUE,FALSE)</formula>
    </cfRule>
  </conditionalFormatting>
  <conditionalFormatting sqref="AE113">
    <cfRule type="expression" dxfId="2573" priority="13189">
      <formula>IF(RIGHT(TEXT(AE113,"0.#"),1)=".",FALSE,TRUE)</formula>
    </cfRule>
    <cfRule type="expression" dxfId="2572" priority="13190">
      <formula>IF(RIGHT(TEXT(AE113,"0.#"),1)=".",TRUE,FALSE)</formula>
    </cfRule>
  </conditionalFormatting>
  <conditionalFormatting sqref="AI113">
    <cfRule type="expression" dxfId="2571" priority="13187">
      <formula>IF(RIGHT(TEXT(AI113,"0.#"),1)=".",FALSE,TRUE)</formula>
    </cfRule>
    <cfRule type="expression" dxfId="2570" priority="13188">
      <formula>IF(RIGHT(TEXT(AI113,"0.#"),1)=".",TRUE,FALSE)</formula>
    </cfRule>
  </conditionalFormatting>
  <conditionalFormatting sqref="AM113">
    <cfRule type="expression" dxfId="2569" priority="13185">
      <formula>IF(RIGHT(TEXT(AM113,"0.#"),1)=".",FALSE,TRUE)</formula>
    </cfRule>
    <cfRule type="expression" dxfId="2568" priority="13186">
      <formula>IF(RIGHT(TEXT(AM113,"0.#"),1)=".",TRUE,FALSE)</formula>
    </cfRule>
  </conditionalFormatting>
  <conditionalFormatting sqref="AE114">
    <cfRule type="expression" dxfId="2567" priority="13183">
      <formula>IF(RIGHT(TEXT(AE114,"0.#"),1)=".",FALSE,TRUE)</formula>
    </cfRule>
    <cfRule type="expression" dxfId="2566" priority="13184">
      <formula>IF(RIGHT(TEXT(AE114,"0.#"),1)=".",TRUE,FALSE)</formula>
    </cfRule>
  </conditionalFormatting>
  <conditionalFormatting sqref="AI114">
    <cfRule type="expression" dxfId="2565" priority="13181">
      <formula>IF(RIGHT(TEXT(AI114,"0.#"),1)=".",FALSE,TRUE)</formula>
    </cfRule>
    <cfRule type="expression" dxfId="2564" priority="13182">
      <formula>IF(RIGHT(TEXT(AI114,"0.#"),1)=".",TRUE,FALSE)</formula>
    </cfRule>
  </conditionalFormatting>
  <conditionalFormatting sqref="AM114">
    <cfRule type="expression" dxfId="2563" priority="13179">
      <formula>IF(RIGHT(TEXT(AM114,"0.#"),1)=".",FALSE,TRUE)</formula>
    </cfRule>
    <cfRule type="expression" dxfId="2562" priority="13180">
      <formula>IF(RIGHT(TEXT(AM114,"0.#"),1)=".",TRUE,FALSE)</formula>
    </cfRule>
  </conditionalFormatting>
  <conditionalFormatting sqref="AM116">
    <cfRule type="expression" dxfId="2561" priority="13171">
      <formula>IF(RIGHT(TEXT(AM116,"0.#"),1)=".",FALSE,TRUE)</formula>
    </cfRule>
    <cfRule type="expression" dxfId="2560" priority="13172">
      <formula>IF(RIGHT(TEXT(AM116,"0.#"),1)=".",TRUE,FALSE)</formula>
    </cfRule>
  </conditionalFormatting>
  <conditionalFormatting sqref="AE119 AQ119">
    <cfRule type="expression" dxfId="2559" priority="13161">
      <formula>IF(RIGHT(TEXT(AE119,"0.#"),1)=".",FALSE,TRUE)</formula>
    </cfRule>
    <cfRule type="expression" dxfId="2558" priority="13162">
      <formula>IF(RIGHT(TEXT(AE119,"0.#"),1)=".",TRUE,FALSE)</formula>
    </cfRule>
  </conditionalFormatting>
  <conditionalFormatting sqref="AI119">
    <cfRule type="expression" dxfId="2557" priority="13159">
      <formula>IF(RIGHT(TEXT(AI119,"0.#"),1)=".",FALSE,TRUE)</formula>
    </cfRule>
    <cfRule type="expression" dxfId="2556" priority="13160">
      <formula>IF(RIGHT(TEXT(AI119,"0.#"),1)=".",TRUE,FALSE)</formula>
    </cfRule>
  </conditionalFormatting>
  <conditionalFormatting sqref="AM119">
    <cfRule type="expression" dxfId="2555" priority="13157">
      <formula>IF(RIGHT(TEXT(AM119,"0.#"),1)=".",FALSE,TRUE)</formula>
    </cfRule>
    <cfRule type="expression" dxfId="2554" priority="13158">
      <formula>IF(RIGHT(TEXT(AM119,"0.#"),1)=".",TRUE,FALSE)</formula>
    </cfRule>
  </conditionalFormatting>
  <conditionalFormatting sqref="AQ120">
    <cfRule type="expression" dxfId="2553" priority="13149">
      <formula>IF(RIGHT(TEXT(AQ120,"0.#"),1)=".",FALSE,TRUE)</formula>
    </cfRule>
    <cfRule type="expression" dxfId="2552" priority="13150">
      <formula>IF(RIGHT(TEXT(AQ120,"0.#"),1)=".",TRUE,FALSE)</formula>
    </cfRule>
  </conditionalFormatting>
  <conditionalFormatting sqref="AE122 AQ122">
    <cfRule type="expression" dxfId="2551" priority="13147">
      <formula>IF(RIGHT(TEXT(AE122,"0.#"),1)=".",FALSE,TRUE)</formula>
    </cfRule>
    <cfRule type="expression" dxfId="2550" priority="13148">
      <formula>IF(RIGHT(TEXT(AE122,"0.#"),1)=".",TRUE,FALSE)</formula>
    </cfRule>
  </conditionalFormatting>
  <conditionalFormatting sqref="AI122">
    <cfRule type="expression" dxfId="2549" priority="13145">
      <formula>IF(RIGHT(TEXT(AI122,"0.#"),1)=".",FALSE,TRUE)</formula>
    </cfRule>
    <cfRule type="expression" dxfId="2548" priority="13146">
      <formula>IF(RIGHT(TEXT(AI122,"0.#"),1)=".",TRUE,FALSE)</formula>
    </cfRule>
  </conditionalFormatting>
  <conditionalFormatting sqref="AM122">
    <cfRule type="expression" dxfId="2547" priority="13143">
      <formula>IF(RIGHT(TEXT(AM122,"0.#"),1)=".",FALSE,TRUE)</formula>
    </cfRule>
    <cfRule type="expression" dxfId="2546" priority="13144">
      <formula>IF(RIGHT(TEXT(AM122,"0.#"),1)=".",TRUE,FALSE)</formula>
    </cfRule>
  </conditionalFormatting>
  <conditionalFormatting sqref="AQ123">
    <cfRule type="expression" dxfId="2545" priority="13135">
      <formula>IF(RIGHT(TEXT(AQ123,"0.#"),1)=".",FALSE,TRUE)</formula>
    </cfRule>
    <cfRule type="expression" dxfId="2544" priority="13136">
      <formula>IF(RIGHT(TEXT(AQ123,"0.#"),1)=".",TRUE,FALSE)</formula>
    </cfRule>
  </conditionalFormatting>
  <conditionalFormatting sqref="AE125 AQ125">
    <cfRule type="expression" dxfId="2543" priority="13133">
      <formula>IF(RIGHT(TEXT(AE125,"0.#"),1)=".",FALSE,TRUE)</formula>
    </cfRule>
    <cfRule type="expression" dxfId="2542" priority="13134">
      <formula>IF(RIGHT(TEXT(AE125,"0.#"),1)=".",TRUE,FALSE)</formula>
    </cfRule>
  </conditionalFormatting>
  <conditionalFormatting sqref="AI125">
    <cfRule type="expression" dxfId="2541" priority="13131">
      <formula>IF(RIGHT(TEXT(AI125,"0.#"),1)=".",FALSE,TRUE)</formula>
    </cfRule>
    <cfRule type="expression" dxfId="2540" priority="13132">
      <formula>IF(RIGHT(TEXT(AI125,"0.#"),1)=".",TRUE,FALSE)</formula>
    </cfRule>
  </conditionalFormatting>
  <conditionalFormatting sqref="AM125">
    <cfRule type="expression" dxfId="2539" priority="13129">
      <formula>IF(RIGHT(TEXT(AM125,"0.#"),1)=".",FALSE,TRUE)</formula>
    </cfRule>
    <cfRule type="expression" dxfId="2538" priority="13130">
      <formula>IF(RIGHT(TEXT(AM125,"0.#"),1)=".",TRUE,FALSE)</formula>
    </cfRule>
  </conditionalFormatting>
  <conditionalFormatting sqref="AQ126">
    <cfRule type="expression" dxfId="2537" priority="13121">
      <formula>IF(RIGHT(TEXT(AQ126,"0.#"),1)=".",FALSE,TRUE)</formula>
    </cfRule>
    <cfRule type="expression" dxfId="2536" priority="13122">
      <formula>IF(RIGHT(TEXT(AQ126,"0.#"),1)=".",TRUE,FALSE)</formula>
    </cfRule>
  </conditionalFormatting>
  <conditionalFormatting sqref="AE128 AQ128">
    <cfRule type="expression" dxfId="2535" priority="13119">
      <formula>IF(RIGHT(TEXT(AE128,"0.#"),1)=".",FALSE,TRUE)</formula>
    </cfRule>
    <cfRule type="expression" dxfId="2534" priority="13120">
      <formula>IF(RIGHT(TEXT(AE128,"0.#"),1)=".",TRUE,FALSE)</formula>
    </cfRule>
  </conditionalFormatting>
  <conditionalFormatting sqref="AI128">
    <cfRule type="expression" dxfId="2533" priority="13117">
      <formula>IF(RIGHT(TEXT(AI128,"0.#"),1)=".",FALSE,TRUE)</formula>
    </cfRule>
    <cfRule type="expression" dxfId="2532" priority="13118">
      <formula>IF(RIGHT(TEXT(AI128,"0.#"),1)=".",TRUE,FALSE)</formula>
    </cfRule>
  </conditionalFormatting>
  <conditionalFormatting sqref="AM128">
    <cfRule type="expression" dxfId="2531" priority="13115">
      <formula>IF(RIGHT(TEXT(AM128,"0.#"),1)=".",FALSE,TRUE)</formula>
    </cfRule>
    <cfRule type="expression" dxfId="2530" priority="13116">
      <formula>IF(RIGHT(TEXT(AM128,"0.#"),1)=".",TRUE,FALSE)</formula>
    </cfRule>
  </conditionalFormatting>
  <conditionalFormatting sqref="AQ129">
    <cfRule type="expression" dxfId="2529" priority="13107">
      <formula>IF(RIGHT(TEXT(AQ129,"0.#"),1)=".",FALSE,TRUE)</formula>
    </cfRule>
    <cfRule type="expression" dxfId="2528" priority="13108">
      <formula>IF(RIGHT(TEXT(AQ129,"0.#"),1)=".",TRUE,FALSE)</formula>
    </cfRule>
  </conditionalFormatting>
  <conditionalFormatting sqref="AE75">
    <cfRule type="expression" dxfId="2527" priority="13105">
      <formula>IF(RIGHT(TEXT(AE75,"0.#"),1)=".",FALSE,TRUE)</formula>
    </cfRule>
    <cfRule type="expression" dxfId="2526" priority="13106">
      <formula>IF(RIGHT(TEXT(AE75,"0.#"),1)=".",TRUE,FALSE)</formula>
    </cfRule>
  </conditionalFormatting>
  <conditionalFormatting sqref="AE76">
    <cfRule type="expression" dxfId="2525" priority="13103">
      <formula>IF(RIGHT(TEXT(AE76,"0.#"),1)=".",FALSE,TRUE)</formula>
    </cfRule>
    <cfRule type="expression" dxfId="2524" priority="13104">
      <formula>IF(RIGHT(TEXT(AE76,"0.#"),1)=".",TRUE,FALSE)</formula>
    </cfRule>
  </conditionalFormatting>
  <conditionalFormatting sqref="AE77">
    <cfRule type="expression" dxfId="2523" priority="13101">
      <formula>IF(RIGHT(TEXT(AE77,"0.#"),1)=".",FALSE,TRUE)</formula>
    </cfRule>
    <cfRule type="expression" dxfId="2522" priority="13102">
      <formula>IF(RIGHT(TEXT(AE77,"0.#"),1)=".",TRUE,FALSE)</formula>
    </cfRule>
  </conditionalFormatting>
  <conditionalFormatting sqref="AI77">
    <cfRule type="expression" dxfId="2521" priority="13099">
      <formula>IF(RIGHT(TEXT(AI77,"0.#"),1)=".",FALSE,TRUE)</formula>
    </cfRule>
    <cfRule type="expression" dxfId="2520" priority="13100">
      <formula>IF(RIGHT(TEXT(AI77,"0.#"),1)=".",TRUE,FALSE)</formula>
    </cfRule>
  </conditionalFormatting>
  <conditionalFormatting sqref="AI76">
    <cfRule type="expression" dxfId="2519" priority="13097">
      <formula>IF(RIGHT(TEXT(AI76,"0.#"),1)=".",FALSE,TRUE)</formula>
    </cfRule>
    <cfRule type="expression" dxfId="2518" priority="13098">
      <formula>IF(RIGHT(TEXT(AI76,"0.#"),1)=".",TRUE,FALSE)</formula>
    </cfRule>
  </conditionalFormatting>
  <conditionalFormatting sqref="AI75">
    <cfRule type="expression" dxfId="2517" priority="13095">
      <formula>IF(RIGHT(TEXT(AI75,"0.#"),1)=".",FALSE,TRUE)</formula>
    </cfRule>
    <cfRule type="expression" dxfId="2516" priority="13096">
      <formula>IF(RIGHT(TEXT(AI75,"0.#"),1)=".",TRUE,FALSE)</formula>
    </cfRule>
  </conditionalFormatting>
  <conditionalFormatting sqref="AM75">
    <cfRule type="expression" dxfId="2515" priority="13093">
      <formula>IF(RIGHT(TEXT(AM75,"0.#"),1)=".",FALSE,TRUE)</formula>
    </cfRule>
    <cfRule type="expression" dxfId="2514" priority="13094">
      <formula>IF(RIGHT(TEXT(AM75,"0.#"),1)=".",TRUE,FALSE)</formula>
    </cfRule>
  </conditionalFormatting>
  <conditionalFormatting sqref="AM76">
    <cfRule type="expression" dxfId="2513" priority="13091">
      <formula>IF(RIGHT(TEXT(AM76,"0.#"),1)=".",FALSE,TRUE)</formula>
    </cfRule>
    <cfRule type="expression" dxfId="2512" priority="13092">
      <formula>IF(RIGHT(TEXT(AM76,"0.#"),1)=".",TRUE,FALSE)</formula>
    </cfRule>
  </conditionalFormatting>
  <conditionalFormatting sqref="AM77">
    <cfRule type="expression" dxfId="2511" priority="13089">
      <formula>IF(RIGHT(TEXT(AM77,"0.#"),1)=".",FALSE,TRUE)</formula>
    </cfRule>
    <cfRule type="expression" dxfId="2510" priority="13090">
      <formula>IF(RIGHT(TEXT(AM77,"0.#"),1)=".",TRUE,FALSE)</formula>
    </cfRule>
  </conditionalFormatting>
  <conditionalFormatting sqref="AE134:AE135 AI134:AI135 AM134:AM135 AQ134:AQ135 AU134:AU135">
    <cfRule type="expression" dxfId="2509" priority="13075">
      <formula>IF(RIGHT(TEXT(AE134,"0.#"),1)=".",FALSE,TRUE)</formula>
    </cfRule>
    <cfRule type="expression" dxfId="2508" priority="13076">
      <formula>IF(RIGHT(TEXT(AE134,"0.#"),1)=".",TRUE,FALSE)</formula>
    </cfRule>
  </conditionalFormatting>
  <conditionalFormatting sqref="AE433">
    <cfRule type="expression" dxfId="2507" priority="13045">
      <formula>IF(RIGHT(TEXT(AE433,"0.#"),1)=".",FALSE,TRUE)</formula>
    </cfRule>
    <cfRule type="expression" dxfId="2506" priority="13046">
      <formula>IF(RIGHT(TEXT(AE433,"0.#"),1)=".",TRUE,FALSE)</formula>
    </cfRule>
  </conditionalFormatting>
  <conditionalFormatting sqref="AE434">
    <cfRule type="expression" dxfId="2505" priority="13043">
      <formula>IF(RIGHT(TEXT(AE434,"0.#"),1)=".",FALSE,TRUE)</formula>
    </cfRule>
    <cfRule type="expression" dxfId="2504" priority="13044">
      <formula>IF(RIGHT(TEXT(AE434,"0.#"),1)=".",TRUE,FALSE)</formula>
    </cfRule>
  </conditionalFormatting>
  <conditionalFormatting sqref="AE435">
    <cfRule type="expression" dxfId="2503" priority="13041">
      <formula>IF(RIGHT(TEXT(AE435,"0.#"),1)=".",FALSE,TRUE)</formula>
    </cfRule>
    <cfRule type="expression" dxfId="2502" priority="13042">
      <formula>IF(RIGHT(TEXT(AE435,"0.#"),1)=".",TRUE,FALSE)</formula>
    </cfRule>
  </conditionalFormatting>
  <conditionalFormatting sqref="AI435 AM435 AQ435 AU435">
    <cfRule type="expression" dxfId="2501" priority="12951">
      <formula>IF(RIGHT(TEXT(AI435,"0.#"),1)=".",FALSE,TRUE)</formula>
    </cfRule>
    <cfRule type="expression" dxfId="2500" priority="12952">
      <formula>IF(RIGHT(TEXT(AI435,"0.#"),1)=".",TRUE,FALSE)</formula>
    </cfRule>
  </conditionalFormatting>
  <conditionalFormatting sqref="AI433 AM433 AQ433 AU433">
    <cfRule type="expression" dxfId="2499" priority="12955">
      <formula>IF(RIGHT(TEXT(AI433,"0.#"),1)=".",FALSE,TRUE)</formula>
    </cfRule>
    <cfRule type="expression" dxfId="2498" priority="12956">
      <formula>IF(RIGHT(TEXT(AI433,"0.#"),1)=".",TRUE,FALSE)</formula>
    </cfRule>
  </conditionalFormatting>
  <conditionalFormatting sqref="AI434 AM434 AQ434 AU434">
    <cfRule type="expression" dxfId="2497" priority="12953">
      <formula>IF(RIGHT(TEXT(AI434,"0.#"),1)=".",FALSE,TRUE)</formula>
    </cfRule>
    <cfRule type="expression" dxfId="2496" priority="12954">
      <formula>IF(RIGHT(TEXT(AI434,"0.#"),1)=".",TRUE,FALSE)</formula>
    </cfRule>
  </conditionalFormatting>
  <conditionalFormatting sqref="AL839:AO866">
    <cfRule type="expression" dxfId="2495" priority="6645">
      <formula>IF(AND(AL839&gt;=0, RIGHT(TEXT(AL839,"0.#"),1)&lt;&gt;"."),TRUE,FALSE)</formula>
    </cfRule>
    <cfRule type="expression" dxfId="2494" priority="6646">
      <formula>IF(AND(AL839&gt;=0, RIGHT(TEXT(AL839,"0.#"),1)="."),TRUE,FALSE)</formula>
    </cfRule>
    <cfRule type="expression" dxfId="2493" priority="6647">
      <formula>IF(AND(AL839&lt;0, RIGHT(TEXT(AL839,"0.#"),1)&lt;&gt;"."),TRUE,FALSE)</formula>
    </cfRule>
    <cfRule type="expression" dxfId="2492" priority="6648">
      <formula>IF(AND(AL839&lt;0, RIGHT(TEXT(AL839,"0.#"),1)="."),TRUE,FALSE)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E459">
    <cfRule type="expression" dxfId="2465" priority="4337">
      <formula>IF(RIGHT(TEXT(AE459,"0.#"),1)=".",FALSE,TRUE)</formula>
    </cfRule>
    <cfRule type="expression" dxfId="2464" priority="4338">
      <formula>IF(RIGHT(TEXT(AE459,"0.#"),1)=".",TRUE,FALSE)</formula>
    </cfRule>
  </conditionalFormatting>
  <conditionalFormatting sqref="AE460">
    <cfRule type="expression" dxfId="2463" priority="4335">
      <formula>IF(RIGHT(TEXT(AE460,"0.#"),1)=".",FALSE,TRUE)</formula>
    </cfRule>
    <cfRule type="expression" dxfId="2462" priority="4336">
      <formula>IF(RIGHT(TEXT(AE460,"0.#"),1)=".",TRUE,FALSE)</formula>
    </cfRule>
  </conditionalFormatting>
  <conditionalFormatting sqref="AI460 AM460 AQ460 AU460">
    <cfRule type="expression" dxfId="2461" priority="4317">
      <formula>IF(RIGHT(TEXT(AI460,"0.#"),1)=".",FALSE,TRUE)</formula>
    </cfRule>
    <cfRule type="expression" dxfId="2460" priority="4318">
      <formula>IF(RIGHT(TEXT(AI460,"0.#"),1)=".",TRUE,FALSE)</formula>
    </cfRule>
  </conditionalFormatting>
  <conditionalFormatting sqref="AI458 AM458 AQ458 AU458">
    <cfRule type="expression" dxfId="2459" priority="4321">
      <formula>IF(RIGHT(TEXT(AI458,"0.#"),1)=".",FALSE,TRUE)</formula>
    </cfRule>
    <cfRule type="expression" dxfId="2458" priority="4322">
      <formula>IF(RIGHT(TEXT(AI458,"0.#"),1)=".",TRUE,FALSE)</formula>
    </cfRule>
  </conditionalFormatting>
  <conditionalFormatting sqref="AI459 AM459 AQ459 AU459">
    <cfRule type="expression" dxfId="2457" priority="4319">
      <formula>IF(RIGHT(TEXT(AI459,"0.#"),1)=".",FALSE,TRUE)</formula>
    </cfRule>
    <cfRule type="expression" dxfId="2456" priority="4320">
      <formula>IF(RIGHT(TEXT(AI459,"0.#"),1)=".",TRUE,FALSE)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3:Y899">
    <cfRule type="expression" dxfId="2073" priority="2089">
      <formula>IF(RIGHT(TEXT(Y873,"0.#"),1)=".",FALSE,TRUE)</formula>
    </cfRule>
    <cfRule type="expression" dxfId="2072" priority="2090">
      <formula>IF(RIGHT(TEXT(Y873,"0.#"),1)=".",TRUE,FALSE)</formula>
    </cfRule>
  </conditionalFormatting>
  <conditionalFormatting sqref="Y870:Y872">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5:AO899">
    <cfRule type="expression" dxfId="1975" priority="2091">
      <formula>IF(AND(AL875&gt;=0, RIGHT(TEXT(AL875,"0.#"),1)&lt;&gt;"."),TRUE,FALSE)</formula>
    </cfRule>
    <cfRule type="expression" dxfId="1974" priority="2092">
      <formula>IF(AND(AL875&gt;=0, RIGHT(TEXT(AL875,"0.#"),1)="."),TRUE,FALSE)</formula>
    </cfRule>
    <cfRule type="expression" dxfId="1973" priority="2093">
      <formula>IF(AND(AL875&lt;0, RIGHT(TEXT(AL875,"0.#"),1)&lt;&gt;"."),TRUE,FALSE)</formula>
    </cfRule>
    <cfRule type="expression" dxfId="1972" priority="2094">
      <formula>IF(AND(AL875&lt;0, RIGHT(TEXT(AL875,"0.#"),1)="."),TRUE,FALSE)</formula>
    </cfRule>
  </conditionalFormatting>
  <conditionalFormatting sqref="AL870:AO874">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AE117">
    <cfRule type="expression" dxfId="707" priority="7">
      <formula>IF(RIGHT(TEXT(AE117,"0.#"),1)=".",FALSE,TRUE)</formula>
    </cfRule>
    <cfRule type="expression" dxfId="706" priority="8">
      <formula>IF(RIGHT(TEXT(AE117,"0.#"),1)=".",TRUE,FALSE)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91"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556</v>
      </c>
      <c r="AF2" s="998"/>
      <c r="AG2" s="998"/>
      <c r="AH2" s="998"/>
      <c r="AI2" s="998" t="s">
        <v>553</v>
      </c>
      <c r="AJ2" s="998"/>
      <c r="AK2" s="998"/>
      <c r="AL2" s="998"/>
      <c r="AM2" s="998" t="s">
        <v>527</v>
      </c>
      <c r="AN2" s="998"/>
      <c r="AO2" s="998"/>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6"/>
      <c r="I4" s="1016"/>
      <c r="J4" s="1016"/>
      <c r="K4" s="1016"/>
      <c r="L4" s="1016"/>
      <c r="M4" s="1016"/>
      <c r="N4" s="1016"/>
      <c r="O4" s="1017"/>
      <c r="P4" s="162"/>
      <c r="Q4" s="1024"/>
      <c r="R4" s="1024"/>
      <c r="S4" s="1024"/>
      <c r="T4" s="1024"/>
      <c r="U4" s="1024"/>
      <c r="V4" s="1024"/>
      <c r="W4" s="1024"/>
      <c r="X4" s="1025"/>
      <c r="Y4" s="1002" t="s">
        <v>12</v>
      </c>
      <c r="Z4" s="1003"/>
      <c r="AA4" s="1004"/>
      <c r="AB4" s="553"/>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4" t="s">
        <v>54</v>
      </c>
      <c r="Z5" s="999"/>
      <c r="AA5" s="1000"/>
      <c r="AB5" s="524"/>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557</v>
      </c>
      <c r="AF9" s="998"/>
      <c r="AG9" s="998"/>
      <c r="AH9" s="998"/>
      <c r="AI9" s="998" t="s">
        <v>553</v>
      </c>
      <c r="AJ9" s="998"/>
      <c r="AK9" s="998"/>
      <c r="AL9" s="998"/>
      <c r="AM9" s="998" t="s">
        <v>527</v>
      </c>
      <c r="AN9" s="998"/>
      <c r="AO9" s="998"/>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3"/>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4"/>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556</v>
      </c>
      <c r="AF16" s="998"/>
      <c r="AG16" s="998"/>
      <c r="AH16" s="998"/>
      <c r="AI16" s="998" t="s">
        <v>554</v>
      </c>
      <c r="AJ16" s="998"/>
      <c r="AK16" s="998"/>
      <c r="AL16" s="998"/>
      <c r="AM16" s="998" t="s">
        <v>527</v>
      </c>
      <c r="AN16" s="998"/>
      <c r="AO16" s="998"/>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3"/>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4"/>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558</v>
      </c>
      <c r="AF23" s="998"/>
      <c r="AG23" s="998"/>
      <c r="AH23" s="998"/>
      <c r="AI23" s="998" t="s">
        <v>553</v>
      </c>
      <c r="AJ23" s="998"/>
      <c r="AK23" s="998"/>
      <c r="AL23" s="998"/>
      <c r="AM23" s="998" t="s">
        <v>527</v>
      </c>
      <c r="AN23" s="998"/>
      <c r="AO23" s="998"/>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3"/>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4"/>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556</v>
      </c>
      <c r="AF30" s="998"/>
      <c r="AG30" s="998"/>
      <c r="AH30" s="998"/>
      <c r="AI30" s="998" t="s">
        <v>553</v>
      </c>
      <c r="AJ30" s="998"/>
      <c r="AK30" s="998"/>
      <c r="AL30" s="998"/>
      <c r="AM30" s="998" t="s">
        <v>551</v>
      </c>
      <c r="AN30" s="998"/>
      <c r="AO30" s="998"/>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3"/>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4"/>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558</v>
      </c>
      <c r="AF37" s="998"/>
      <c r="AG37" s="998"/>
      <c r="AH37" s="998"/>
      <c r="AI37" s="998" t="s">
        <v>555</v>
      </c>
      <c r="AJ37" s="998"/>
      <c r="AK37" s="998"/>
      <c r="AL37" s="998"/>
      <c r="AM37" s="998" t="s">
        <v>552</v>
      </c>
      <c r="AN37" s="998"/>
      <c r="AO37" s="998"/>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3"/>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4"/>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556</v>
      </c>
      <c r="AF44" s="998"/>
      <c r="AG44" s="998"/>
      <c r="AH44" s="998"/>
      <c r="AI44" s="998" t="s">
        <v>553</v>
      </c>
      <c r="AJ44" s="998"/>
      <c r="AK44" s="998"/>
      <c r="AL44" s="998"/>
      <c r="AM44" s="998" t="s">
        <v>527</v>
      </c>
      <c r="AN44" s="998"/>
      <c r="AO44" s="998"/>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3"/>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4"/>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60" t="s">
        <v>11</v>
      </c>
      <c r="AC51" s="1011"/>
      <c r="AD51" s="1012"/>
      <c r="AE51" s="998" t="s">
        <v>556</v>
      </c>
      <c r="AF51" s="998"/>
      <c r="AG51" s="998"/>
      <c r="AH51" s="998"/>
      <c r="AI51" s="998" t="s">
        <v>553</v>
      </c>
      <c r="AJ51" s="998"/>
      <c r="AK51" s="998"/>
      <c r="AL51" s="998"/>
      <c r="AM51" s="998" t="s">
        <v>527</v>
      </c>
      <c r="AN51" s="998"/>
      <c r="AO51" s="998"/>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3"/>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4"/>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556</v>
      </c>
      <c r="AF58" s="998"/>
      <c r="AG58" s="998"/>
      <c r="AH58" s="998"/>
      <c r="AI58" s="998" t="s">
        <v>553</v>
      </c>
      <c r="AJ58" s="998"/>
      <c r="AK58" s="998"/>
      <c r="AL58" s="998"/>
      <c r="AM58" s="998" t="s">
        <v>527</v>
      </c>
      <c r="AN58" s="998"/>
      <c r="AO58" s="998"/>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3"/>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4"/>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556</v>
      </c>
      <c r="AF65" s="998"/>
      <c r="AG65" s="998"/>
      <c r="AH65" s="998"/>
      <c r="AI65" s="998" t="s">
        <v>553</v>
      </c>
      <c r="AJ65" s="998"/>
      <c r="AK65" s="998"/>
      <c r="AL65" s="998"/>
      <c r="AM65" s="998" t="s">
        <v>527</v>
      </c>
      <c r="AN65" s="998"/>
      <c r="AO65" s="998"/>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3"/>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4"/>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2020-11-18T03:38:07Z</cp:lastPrinted>
  <dcterms:created xsi:type="dcterms:W3CDTF">2012-03-13T00:50:25Z</dcterms:created>
  <dcterms:modified xsi:type="dcterms:W3CDTF">2020-11-18T03:38:18Z</dcterms:modified>
</cp:coreProperties>
</file>