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806①行政事業レビューシート（最終公表版）、②概算要求反映状況調（事業単位整理表）\点検対象外\"/>
    </mc:Choice>
  </mc:AlternateContent>
  <bookViews>
    <workbookView xWindow="0" yWindow="0" windowWidth="1536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<sst xmlns="http://schemas.openxmlformats.org/spreadsheetml/2006/main" count="2973" uniqueCount="679">
  <si>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</si>
  <si>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</si>
  <si>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</si>
  <si>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</si>
  <si>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</si>
  <si>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</si>
  <si>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</si>
  <si>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</si>
  <si>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</si>
  <si>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</si>
  <si>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</si>
  <si>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</si>
  <si>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</si>
  <si>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</si>
  <si>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</si>
  <si>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</si>
  <si>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</si>
  <si>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</si>
  <si>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</si>
  <si>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</si>
  <si>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</si>
  <si>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</si>
  <si>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</si>
  <si>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</si>
  <si>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</si>
  <si>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</si>
  <si>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</si>
  <si>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</si>
  <si>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</si>
  <si>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</si>
  <si>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</si>
  <si>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</si>
  <si>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</si>
  <si>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</si>
  <si>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</si>
  <si>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</si>
  <si>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</si>
  <si>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</si>
  <si>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</si>
  <si>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</si>
  <si>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</si>
  <si>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</si>
  <si>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</si>
  <si>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</si>
  <si>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</si>
  <si>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</si>
  <si>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</si>
  <si>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</si>
  <si>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</si>
  <si>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</si>
  <si>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</si>
  <si>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</si>
  <si>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</si>
  <si>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</si>
  <si>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</si>
  <si>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</si>
  <si>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</si>
  <si>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</si>
  <si>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</si>
  <si>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</si>
  <si>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</si>
  <si>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</si>
  <si>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</si>
  <si>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</si>
  <si>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</si>
  <si>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</si>
  <si>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</si>
  <si>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</si>
  <si>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</si>
  <si>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</si>
  <si>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</si>
  <si>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</si>
  <si>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</si>
  <si>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</si>
  <si>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</si>
  <si>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</si>
  <si>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</si>
  <si>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</si>
  <si>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</si>
  <si>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</si>
  <si>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</si>
  <si>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</si>
  <si>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</si>
  <si>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</si>
  <si>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</si>
  <si>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</si>
  <si>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</si>
  <si>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</si>
  <si>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</si>
  <si>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</si>
  <si>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</si>
  <si>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</si>
  <si>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</si>
  <si>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</si>
  <si>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</si>
  <si>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</si>
  <si>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</si>
  <si>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</si>
  <si>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</si>
  <si>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</si>
  <si>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</si>
  <si>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</si>
  <si>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</si>
  <si>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</si>
  <si>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</si>
  <si>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</si>
  <si>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</si>
  <si>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</si>
  <si>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</si>
  <si>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</si>
  <si>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</si>
  <si>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</si>
  <si>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</si>
  <si>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</si>
  <si>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</si>
  <si>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</si>
  <si>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</si>
  <si>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</si>
  <si>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</si>
  <si>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</si>
  <si>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</si>
  <si>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</si>
  <si>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</si>
  <si>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</si>
  <si>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</si>
  <si>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</si>
  <si>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</si>
  <si>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</si>
  <si>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</si>
  <si>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</si>
  <si>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</si>
  <si>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</si>
  <si>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</si>
  <si>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</si>
  <si>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</si>
  <si>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</si>
  <si>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</si>
  <si>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</si>
  <si>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</si>
  <si>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</si>
  <si>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</si>
  <si>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</si>
  <si>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</si>
  <si>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</si>
  <si>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</si>
  <si>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</si>
  <si>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</si>
  <si>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</si>
  <si>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</si>
  <si>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</si>
  <si>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</si>
  <si>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</si>
  <si>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</si>
  <si>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</si>
  <si>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</si>
  <si>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</si>
  <si>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</si>
  <si>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</si>
  <si>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</si>
  <si>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</si>
  <si>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</si>
  <si>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</si>
  <si>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</si>
  <si>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</si>
  <si>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</si>
  <si>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</si>
  <si>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</si>
  <si>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</si>
  <si>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</si>
  <si>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</si>
  <si>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</si>
  <si>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</si>
  <si>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</si>
  <si>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</si>
  <si>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</si>
  <si>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</si>
  <si>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</si>
  <si>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</si>
  <si>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</si>
  <si>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</si>
  <si>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</si>
  <si>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</si>
  <si>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</si>
  <si>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</si>
  <si>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</si>
  <si>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</si>
  <si>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</si>
  <si>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</si>
  <si>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</si>
  <si>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</si>
  <si>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</si>
  <si>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</si>
  <si>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</si>
  <si>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</si>
  <si>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</si>
  <si>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</si>
  <si>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</si>
  <si>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</si>
  <si>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</si>
  <si>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</si>
  <si>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</si>
  <si>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</si>
  <si>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</si>
  <si>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</si>
  <si>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</si>
  <si>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</si>
  <si>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</si>
  <si>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</si>
  <si>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</si>
  <si>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</si>
  <si>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</si>
  <si>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</si>
  <si>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</si>
  <si>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</si>
  <si>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</si>
  <si>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</si>
  <si>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</si>
  <si>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</si>
  <si>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</si>
  <si>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</si>
  <si>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</si>
  <si>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</si>
  <si>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</si>
  <si>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</si>
  <si>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</si>
  <si>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</si>
  <si>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</si>
  <si>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</si>
  <si>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</si>
  <si>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</si>
  <si>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</si>
  <si>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</si>
  <si>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</si>
  <si>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</si>
  <si>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</si>
  <si>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</si>
  <si>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</si>
  <si>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</si>
  <si>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</si>
  <si>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</si>
  <si>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</si>
  <si>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</si>
  <si>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</si>
  <si>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</si>
  <si>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</si>
  <si>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</si>
  <si>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</si>
  <si>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</si>
  <si>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</si>
  <si>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</si>
  <si>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</si>
  <si>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</si>
  <si>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</si>
  <si>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</si>
  <si>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</si>
  <si>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</si>
  <si>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</si>
  <si>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</si>
  <si>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</si>
  <si>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</si>
  <si>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</si>
  <si>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</si>
  <si>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</si>
  <si>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</si>
  <si>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</si>
  <si>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</si>
  <si>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</si>
  <si>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</si>
  <si>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</si>
  <si>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</si>
  <si>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</si>
  <si>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</si>
  <si>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</si>
  <si>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</si>
  <si>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</si>
  <si>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</si>
  <si>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</si>
  <si>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</si>
  <si>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</si>
  <si>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</si>
  <si>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</si>
  <si>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</si>
  <si>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</si>
  <si>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</si>
  <si>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</si>
  <si>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</si>
  <si>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</si>
  <si>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</si>
  <si>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</si>
  <si>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</si>
  <si>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</si>
  <si>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</si>
  <si>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</si>
  <si>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</si>
  <si>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</si>
  <si>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</si>
  <si>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</si>
  <si>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</si>
  <si>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</si>
  <si>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</si>
  <si>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</si>
  <si>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</si>
  <si>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</si>
  <si>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</si>
  <si>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</si>
  <si>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</si>
  <si>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</si>
  <si>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</si>
  <si>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</si>
  <si>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</si>
  <si>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</si>
  <si>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</si>
  <si>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</si>
  <si>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</si>
  <si>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</si>
  <si>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</si>
  <si>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</si>
  <si>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</si>
  <si>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</si>
  <si>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</si>
  <si>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</si>
  <si>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</si>
  <si>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</si>
  <si>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</si>
  <si>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</si>
  <si>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</si>
  <si>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</si>
  <si>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</si>
  <si>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</si>
  <si>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</si>
  <si>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</si>
  <si>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</si>
  <si>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</si>
  <si>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</si>
  <si>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</si>
  <si>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</si>
  <si>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</si>
  <si>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</si>
  <si>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</si>
  <si>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</si>
  <si>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</si>
  <si>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</si>
  <si>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</si>
  <si>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</si>
  <si>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</si>
  <si>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</si>
  <si>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</si>
  <si>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</si>
  <si>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</si>
  <si>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</si>
  <si>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</si>
  <si>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</si>
  <si>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</si>
  <si>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</si>
  <si>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</si>
  <si>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</si>
  <si>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</si>
  <si>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</si>
  <si>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</si>
  <si>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</si>
  <si>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</si>
  <si>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</si>
  <si>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</si>
  <si>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</si>
  <si>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</si>
  <si>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</si>
  <si>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</si>
  <si>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</si>
  <si>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</si>
  <si>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</si>
  <si>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</si>
  <si>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</si>
  <si>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</si>
  <si>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</si>
  <si>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</si>
  <si>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</si>
  <si>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</si>
  <si>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</si>
  <si>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</si>
  <si>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</si>
  <si>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</si>
  <si>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</si>
  <si>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</si>
  <si>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</si>
  <si>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</si>
  <si>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</si>
  <si>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</si>
  <si>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</si>
  <si>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</si>
  <si>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</si>
  <si>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</si>
  <si>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</si>
  <si>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</si>
  <si>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</si>
  <si>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</si>
  <si>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</si>
  <si>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</si>
  <si>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</si>
  <si>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</si>
  <si>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</si>
  <si>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</si>
  <si>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</si>
  <si>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</si>
  <si>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</si>
  <si>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</si>
  <si>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</si>
  <si>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</si>
  <si>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</si>
  <si>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</si>
  <si>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</si>
  <si>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</si>
  <si>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</si>
  <si>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</si>
  <si>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</si>
  <si>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</si>
  <si>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</si>
  <si>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</si>
  <si>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</si>
  <si>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</si>
  <si>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</si>
  <si>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</si>
  <si>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</si>
  <si>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</si>
  <si>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</si>
  <si>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</si>
  <si>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</si>
  <si>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</si>
  <si>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</si>
  <si>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</si>
  <si>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</si>
  <si>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</si>
  <si>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</si>
  <si>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</si>
  <si>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</si>
  <si>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</si>
  <si>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</si>
  <si>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</si>
  <si>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</si>
  <si>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</si>
  <si>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</si>
  <si>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</si>
  <si>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</si>
  <si>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</si>
  <si>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</si>
  <si>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</si>
  <si>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</si>
  <si>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</si>
  <si>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</si>
  <si>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</si>
  <si>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</si>
  <si>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</si>
  <si>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</si>
  <si>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</si>
  <si>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</si>
  <si>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</si>
  <si>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</si>
  <si>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</si>
  <si>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</si>
  <si>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</si>
  <si>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</si>
  <si>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</si>
  <si>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</si>
  <si>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</si>
  <si>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</si>
  <si>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</si>
  <si>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</si>
  <si>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</si>
  <si>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</si>
  <si>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</si>
  <si>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</si>
  <si>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</si>
  <si>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</si>
  <si>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</si>
  <si>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</si>
  <si>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</si>
  <si>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</si>
  <si>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</si>
  <si>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</si>
  <si>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</si>
  <si>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</si>
  <si>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</si>
  <si>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</si>
  <si>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</si>
  <si>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</si>
  <si>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</si>
  <si>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</si>
  <si>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</si>
  <si>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</si>
  <si>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</si>
  <si>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</si>
  <si>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</si>
  <si>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</si>
  <si>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</si>
  <si>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</si>
  <si>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</si>
  <si>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</si>
  <si>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</si>
  <si>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</si>
  <si>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</si>
  <si>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</si>
  <si>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</si>
  <si>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</si>
  <si>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</si>
  <si>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</si>
  <si>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</si>
  <si>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</si>
  <si>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</si>
  <si>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</si>
  <si>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</si>
  <si>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</si>
  <si>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</si>
  <si>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</si>
  <si>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</si>
  <si>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</si>
  <si>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</si>
  <si>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</si>
  <si>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</si>
  <si>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</si>
  <si>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</si>
  <si>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</si>
  <si>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</si>
  <si>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</si>
  <si>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</si>
  <si>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</si>
  <si>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</si>
  <si>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</si>
  <si>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</si>
  <si>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</si>
  <si>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</si>
  <si>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</si>
  <si>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</si>
  <si>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</si>
  <si>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</si>
  <si>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</si>
  <si>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</si>
  <si>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</si>
  <si>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</si>
  <si>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</si>
  <si>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</si>
  <si>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</si>
  <si>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</si>
  <si>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</si>
  <si>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</si>
  <si>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</si>
  <si>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</si>
  <si>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</si>
  <si>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</si>
  <si>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</si>
  <si>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</si>
  <si>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</si>
  <si>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</si>
  <si>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</si>
  <si>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</si>
  <si>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</si>
  <si>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</si>
  <si>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</si>
  <si>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</si>
  <si>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</si>
  <si>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</si>
  <si>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</si>
  <si>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</si>
  <si>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</si>
  <si>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</si>
  <si>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</si>
  <si>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</si>
  <si>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</si>
  <si>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</si>
  <si>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</si>
  <si>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国民健康保険中央会施行経費等((項）介護保険制度運営推進費）</t>
  </si>
  <si>
    <t>老健局</t>
    <rPh sb="0" eb="3">
      <t>ロウケンキョク</t>
    </rPh>
    <phoneticPr fontId="5"/>
  </si>
  <si>
    <t>介護保険計画課</t>
    <rPh sb="0" eb="2">
      <t>カイゴ</t>
    </rPh>
    <rPh sb="2" eb="4">
      <t>ホケン</t>
    </rPh>
    <rPh sb="4" eb="7">
      <t>ケイカクカ</t>
    </rPh>
    <phoneticPr fontId="5"/>
  </si>
  <si>
    <t>○</t>
  </si>
  <si>
    <t>‐</t>
  </si>
  <si>
    <t>介護保険事業費補助金の国庫補助について（介護保険事業費補助金交付要綱）</t>
    <rPh sb="0" eb="2">
      <t>カイゴ</t>
    </rPh>
    <rPh sb="2" eb="4">
      <t>ホケン</t>
    </rPh>
    <rPh sb="4" eb="6">
      <t>ジギョウ</t>
    </rPh>
    <rPh sb="6" eb="7">
      <t>ヒ</t>
    </rPh>
    <rPh sb="7" eb="10">
      <t>ホジョキン</t>
    </rPh>
    <rPh sb="11" eb="13">
      <t>コッコ</t>
    </rPh>
    <rPh sb="13" eb="15">
      <t>ホジョ</t>
    </rPh>
    <rPh sb="20" eb="22">
      <t>カイゴ</t>
    </rPh>
    <rPh sb="22" eb="24">
      <t>ホケン</t>
    </rPh>
    <rPh sb="24" eb="27">
      <t>ジギョウヒ</t>
    </rPh>
    <rPh sb="27" eb="30">
      <t>ホジョキン</t>
    </rPh>
    <rPh sb="30" eb="32">
      <t>コウフ</t>
    </rPh>
    <rPh sb="32" eb="34">
      <t>ヨウコウ</t>
    </rPh>
    <phoneticPr fontId="5"/>
  </si>
  <si>
    <t>介護保険制度の安定的な運営を確保するため、介護報酬の審査支払等が円滑かつ適切に行われるよう、着実なシステム運用等に努める。</t>
    <rPh sb="0" eb="2">
      <t>カイゴ</t>
    </rPh>
    <rPh sb="2" eb="4">
      <t>ホケン</t>
    </rPh>
    <rPh sb="4" eb="6">
      <t>セイド</t>
    </rPh>
    <rPh sb="7" eb="10">
      <t>アンテイテキ</t>
    </rPh>
    <rPh sb="11" eb="13">
      <t>ウンエイ</t>
    </rPh>
    <rPh sb="14" eb="16">
      <t>カクホ</t>
    </rPh>
    <rPh sb="21" eb="23">
      <t>カイゴ</t>
    </rPh>
    <rPh sb="23" eb="25">
      <t>ホウシュウ</t>
    </rPh>
    <rPh sb="26" eb="28">
      <t>シンサ</t>
    </rPh>
    <rPh sb="28" eb="30">
      <t>シハライ</t>
    </rPh>
    <rPh sb="30" eb="31">
      <t>トウ</t>
    </rPh>
    <rPh sb="32" eb="34">
      <t>エンカツ</t>
    </rPh>
    <rPh sb="36" eb="38">
      <t>テキセツ</t>
    </rPh>
    <rPh sb="39" eb="40">
      <t>オコナ</t>
    </rPh>
    <rPh sb="46" eb="48">
      <t>チャクジツ</t>
    </rPh>
    <rPh sb="53" eb="55">
      <t>ウンヨウ</t>
    </rPh>
    <rPh sb="55" eb="56">
      <t>トウ</t>
    </rPh>
    <rPh sb="57" eb="58">
      <t>ツト</t>
    </rPh>
    <phoneticPr fontId="5"/>
  </si>
  <si>
    <t>介護保険制度における介護報酬の審査支払等が、円滑かつ適切に行われるよう、国民健康保険中央会等において、
①全国決済を可能とする統一的な仕様の介護保険審査支払等システムの構築及び運用等を行う。
②通常の介護給付費の審査では検出困難な不正又は不適切な疑いのある請求を抽出し、
　 確認することを可能とする国保連合会介護給付適正化システムの構築及び運用等を行う。
補助率：１０／１０</t>
    <rPh sb="0" eb="2">
      <t>カイゴ</t>
    </rPh>
    <rPh sb="2" eb="4">
      <t>ホケン</t>
    </rPh>
    <rPh sb="4" eb="6">
      <t>セイド</t>
    </rPh>
    <rPh sb="10" eb="12">
      <t>カイゴ</t>
    </rPh>
    <rPh sb="12" eb="14">
      <t>ホウシュウ</t>
    </rPh>
    <rPh sb="15" eb="17">
      <t>シンサ</t>
    </rPh>
    <rPh sb="17" eb="19">
      <t>シハライ</t>
    </rPh>
    <rPh sb="19" eb="20">
      <t>トウ</t>
    </rPh>
    <rPh sb="22" eb="24">
      <t>エンカツ</t>
    </rPh>
    <rPh sb="26" eb="28">
      <t>テキセツ</t>
    </rPh>
    <rPh sb="29" eb="30">
      <t>オコナ</t>
    </rPh>
    <rPh sb="36" eb="38">
      <t>コクミン</t>
    </rPh>
    <rPh sb="38" eb="40">
      <t>ケンコウ</t>
    </rPh>
    <rPh sb="40" eb="42">
      <t>ホケン</t>
    </rPh>
    <rPh sb="42" eb="45">
      <t>チュウオウカイ</t>
    </rPh>
    <rPh sb="45" eb="46">
      <t>トウ</t>
    </rPh>
    <rPh sb="53" eb="55">
      <t>ゼンコク</t>
    </rPh>
    <rPh sb="55" eb="57">
      <t>ケッサイ</t>
    </rPh>
    <rPh sb="58" eb="60">
      <t>カノウ</t>
    </rPh>
    <rPh sb="63" eb="66">
      <t>トウイツテキ</t>
    </rPh>
    <rPh sb="67" eb="69">
      <t>シヨウ</t>
    </rPh>
    <rPh sb="70" eb="72">
      <t>カイゴ</t>
    </rPh>
    <rPh sb="72" eb="74">
      <t>ホケン</t>
    </rPh>
    <rPh sb="74" eb="76">
      <t>シンサ</t>
    </rPh>
    <rPh sb="76" eb="78">
      <t>シハライ</t>
    </rPh>
    <rPh sb="78" eb="79">
      <t>トウ</t>
    </rPh>
    <rPh sb="84" eb="86">
      <t>コウチク</t>
    </rPh>
    <rPh sb="86" eb="87">
      <t>オヨ</t>
    </rPh>
    <rPh sb="88" eb="90">
      <t>ウンヨウ</t>
    </rPh>
    <rPh sb="90" eb="91">
      <t>トウ</t>
    </rPh>
    <rPh sb="92" eb="93">
      <t>オコナ</t>
    </rPh>
    <rPh sb="97" eb="99">
      <t>ツウジョウ</t>
    </rPh>
    <rPh sb="100" eb="102">
      <t>カイゴ</t>
    </rPh>
    <rPh sb="102" eb="104">
      <t>キュウフ</t>
    </rPh>
    <rPh sb="104" eb="105">
      <t>ヒ</t>
    </rPh>
    <rPh sb="106" eb="108">
      <t>シンサ</t>
    </rPh>
    <rPh sb="110" eb="112">
      <t>ケンシュツ</t>
    </rPh>
    <rPh sb="112" eb="114">
      <t>コンナン</t>
    </rPh>
    <rPh sb="115" eb="117">
      <t>フセイ</t>
    </rPh>
    <rPh sb="117" eb="118">
      <t>マタ</t>
    </rPh>
    <rPh sb="119" eb="122">
      <t>フテキセツ</t>
    </rPh>
    <rPh sb="123" eb="124">
      <t>ウタガ</t>
    </rPh>
    <rPh sb="128" eb="130">
      <t>セイキュウ</t>
    </rPh>
    <rPh sb="131" eb="133">
      <t>チュウシュツ</t>
    </rPh>
    <rPh sb="138" eb="140">
      <t>カクニン</t>
    </rPh>
    <rPh sb="145" eb="147">
      <t>カノウ</t>
    </rPh>
    <rPh sb="150" eb="152">
      <t>コクホ</t>
    </rPh>
    <rPh sb="152" eb="155">
      <t>レンゴウカイ</t>
    </rPh>
    <rPh sb="155" eb="157">
      <t>カイゴ</t>
    </rPh>
    <rPh sb="157" eb="159">
      <t>キュウフ</t>
    </rPh>
    <rPh sb="159" eb="162">
      <t>テキセイカ</t>
    </rPh>
    <rPh sb="167" eb="169">
      <t>コウチク</t>
    </rPh>
    <rPh sb="169" eb="170">
      <t>オヨ</t>
    </rPh>
    <rPh sb="171" eb="173">
      <t>ウンヨウ</t>
    </rPh>
    <rPh sb="173" eb="174">
      <t>トウ</t>
    </rPh>
    <rPh sb="175" eb="176">
      <t>オコナ</t>
    </rPh>
    <rPh sb="179" eb="182">
      <t>ホジョリツ</t>
    </rPh>
    <phoneticPr fontId="5"/>
  </si>
  <si>
    <t>-</t>
  </si>
  <si>
    <t>介護保険事業費補助金</t>
    <rPh sb="0" eb="2">
      <t>カイゴ</t>
    </rPh>
    <rPh sb="2" eb="4">
      <t>ホケン</t>
    </rPh>
    <rPh sb="4" eb="7">
      <t>ジギョウヒ</t>
    </rPh>
    <rPh sb="7" eb="10">
      <t>ホジョキン</t>
    </rPh>
    <phoneticPr fontId="5"/>
  </si>
  <si>
    <t>介護給付適正化システムの運用経費を上回る成果実績</t>
    <rPh sb="0" eb="2">
      <t>カイゴ</t>
    </rPh>
    <rPh sb="2" eb="4">
      <t>キュウフ</t>
    </rPh>
    <rPh sb="4" eb="7">
      <t>テキセイカ</t>
    </rPh>
    <rPh sb="12" eb="14">
      <t>ウンヨウ</t>
    </rPh>
    <rPh sb="14" eb="16">
      <t>ケイヒ</t>
    </rPh>
    <rPh sb="17" eb="19">
      <t>ウワマワ</t>
    </rPh>
    <rPh sb="20" eb="22">
      <t>セイカ</t>
    </rPh>
    <rPh sb="22" eb="24">
      <t>ジッセキ</t>
    </rPh>
    <phoneticPr fontId="5"/>
  </si>
  <si>
    <t>介護給付適正化システムによる過誤調整額（＝効果額）</t>
    <rPh sb="0" eb="2">
      <t>カイゴ</t>
    </rPh>
    <rPh sb="2" eb="4">
      <t>キュウフ</t>
    </rPh>
    <rPh sb="4" eb="7">
      <t>テキセイカ</t>
    </rPh>
    <rPh sb="14" eb="16">
      <t>カゴ</t>
    </rPh>
    <rPh sb="16" eb="18">
      <t>チョウセイ</t>
    </rPh>
    <rPh sb="18" eb="19">
      <t>ガク</t>
    </rPh>
    <rPh sb="21" eb="24">
      <t>コウカガク</t>
    </rPh>
    <phoneticPr fontId="5"/>
  </si>
  <si>
    <t>百万円</t>
    <rPh sb="0" eb="3">
      <t>ヒャクマンエン</t>
    </rPh>
    <phoneticPr fontId="5"/>
  </si>
  <si>
    <t>国保中央会調べ</t>
  </si>
  <si>
    <t>介護給付審査支払システムによる審査件数</t>
    <rPh sb="0" eb="2">
      <t>カイゴ</t>
    </rPh>
    <rPh sb="2" eb="4">
      <t>キュウフ</t>
    </rPh>
    <rPh sb="4" eb="6">
      <t>シンサ</t>
    </rPh>
    <rPh sb="6" eb="8">
      <t>シハライ</t>
    </rPh>
    <rPh sb="15" eb="17">
      <t>シンサ</t>
    </rPh>
    <rPh sb="17" eb="19">
      <t>ケンスウ</t>
    </rPh>
    <phoneticPr fontId="5"/>
  </si>
  <si>
    <t>千件</t>
    <rPh sb="0" eb="2">
      <t>センケン</t>
    </rPh>
    <phoneticPr fontId="5"/>
  </si>
  <si>
    <t>単位当たりコスト＝Ｘ／Ｙ
Ｘ：「執行額」
Ｙ：「審査件数」</t>
    <rPh sb="0" eb="2">
      <t>タンイ</t>
    </rPh>
    <rPh sb="2" eb="3">
      <t>ア</t>
    </rPh>
    <rPh sb="17" eb="19">
      <t>シッコウ</t>
    </rPh>
    <rPh sb="19" eb="20">
      <t>ガク</t>
    </rPh>
    <rPh sb="25" eb="27">
      <t>シンサ</t>
    </rPh>
    <rPh sb="27" eb="29">
      <t>ケンスウ</t>
    </rPh>
    <phoneticPr fontId="5"/>
  </si>
  <si>
    <t>円</t>
    <rPh sb="0" eb="1">
      <t>エン</t>
    </rPh>
    <phoneticPr fontId="5"/>
  </si>
  <si>
    <t>　Ｘ/Ｙ</t>
  </si>
  <si>
    <t>480,125千円
/157,208千件</t>
    <rPh sb="7" eb="9">
      <t>センエン</t>
    </rPh>
    <rPh sb="18" eb="20">
      <t>センケン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</si>
  <si>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</si>
  <si>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</si>
  <si>
    <t>・介護保険制度における介護報酬の審査支払等が、円滑かつ適切に行われるよう、国民健康保険中央会等において、
　①統一的な仕様の介護保険審査支払等システムの構築及び運用等を行う
　②通常の介護報酬の審査では検出困難な不正又は不適切な請求を容易に発見し、解消することを可能とする国保連合会介護給付適正化
　　　システムの構築及び運用等を行う
・介護報酬の審査支払等が円滑かつ適切に行われるよう、着実にシステムを運用することにより、介護保険制度の円滑かつ安定的な運営を
　確保することができる。</t>
    <rPh sb="1" eb="3">
      <t>カイゴ</t>
    </rPh>
    <rPh sb="3" eb="5">
      <t>ホケン</t>
    </rPh>
    <rPh sb="5" eb="7">
      <t>セイド</t>
    </rPh>
    <rPh sb="11" eb="13">
      <t>カイゴ</t>
    </rPh>
    <rPh sb="13" eb="15">
      <t>ホウシュウ</t>
    </rPh>
    <rPh sb="16" eb="18">
      <t>シンサ</t>
    </rPh>
    <rPh sb="18" eb="20">
      <t>シハライ</t>
    </rPh>
    <rPh sb="20" eb="21">
      <t>トウ</t>
    </rPh>
    <rPh sb="23" eb="25">
      <t>エンカツ</t>
    </rPh>
    <rPh sb="27" eb="29">
      <t>テキセツ</t>
    </rPh>
    <rPh sb="30" eb="31">
      <t>オコナ</t>
    </rPh>
    <rPh sb="37" eb="39">
      <t>コクミン</t>
    </rPh>
    <rPh sb="39" eb="41">
      <t>ケンコウ</t>
    </rPh>
    <rPh sb="41" eb="43">
      <t>ホケン</t>
    </rPh>
    <rPh sb="43" eb="46">
      <t>チュウオウカイ</t>
    </rPh>
    <rPh sb="46" eb="47">
      <t>トウ</t>
    </rPh>
    <rPh sb="55" eb="58">
      <t>トウイツテキ</t>
    </rPh>
    <rPh sb="59" eb="61">
      <t>シヨウ</t>
    </rPh>
    <rPh sb="62" eb="64">
      <t>カイゴ</t>
    </rPh>
    <rPh sb="64" eb="66">
      <t>ホケン</t>
    </rPh>
    <rPh sb="66" eb="68">
      <t>シンサ</t>
    </rPh>
    <rPh sb="68" eb="70">
      <t>シハライ</t>
    </rPh>
    <rPh sb="70" eb="71">
      <t>トウ</t>
    </rPh>
    <rPh sb="76" eb="78">
      <t>コウチク</t>
    </rPh>
    <rPh sb="78" eb="79">
      <t>オヨ</t>
    </rPh>
    <rPh sb="80" eb="82">
      <t>ウンヨウ</t>
    </rPh>
    <rPh sb="82" eb="83">
      <t>トウ</t>
    </rPh>
    <rPh sb="84" eb="85">
      <t>オコナ</t>
    </rPh>
    <rPh sb="89" eb="91">
      <t>ツウジョウ</t>
    </rPh>
    <rPh sb="92" eb="94">
      <t>カイゴ</t>
    </rPh>
    <rPh sb="94" eb="96">
      <t>ホウシュウ</t>
    </rPh>
    <rPh sb="97" eb="99">
      <t>シンサ</t>
    </rPh>
    <rPh sb="101" eb="103">
      <t>ケンシュツ</t>
    </rPh>
    <rPh sb="103" eb="105">
      <t>コンナン</t>
    </rPh>
    <rPh sb="106" eb="108">
      <t>フセイ</t>
    </rPh>
    <rPh sb="108" eb="109">
      <t>マタ</t>
    </rPh>
    <rPh sb="110" eb="113">
      <t>フテキセツ</t>
    </rPh>
    <rPh sb="114" eb="116">
      <t>セイキュウ</t>
    </rPh>
    <rPh sb="117" eb="119">
      <t>ヨウイ</t>
    </rPh>
    <rPh sb="120" eb="122">
      <t>ハッケン</t>
    </rPh>
    <rPh sb="124" eb="126">
      <t>カイショウ</t>
    </rPh>
    <rPh sb="131" eb="133">
      <t>カノウ</t>
    </rPh>
    <phoneticPr fontId="5"/>
  </si>
  <si>
    <t>地域差を分析し、介護給付費の適正化の方策を策定した保険者【2020年度までに100％】</t>
    <phoneticPr fontId="5"/>
  </si>
  <si>
    <t>年齢調整後の要介護度別認定率の地域差【2020年度末までに縮減】</t>
    <phoneticPr fontId="5"/>
  </si>
  <si>
    <t>本事業の実施により、改革項目である市町村による給付費の適正化に向けた取組を促す。</t>
    <rPh sb="0" eb="1">
      <t>ホン</t>
    </rPh>
    <rPh sb="1" eb="3">
      <t>ジギョウ</t>
    </rPh>
    <rPh sb="4" eb="6">
      <t>ジッシ</t>
    </rPh>
    <rPh sb="10" eb="12">
      <t>カイカク</t>
    </rPh>
    <rPh sb="12" eb="14">
      <t>コウモク</t>
    </rPh>
    <rPh sb="17" eb="20">
      <t>シチョウソン</t>
    </rPh>
    <rPh sb="23" eb="25">
      <t>キュウフ</t>
    </rPh>
    <rPh sb="25" eb="26">
      <t>ヒ</t>
    </rPh>
    <rPh sb="27" eb="30">
      <t>テキセイカ</t>
    </rPh>
    <rPh sb="31" eb="32">
      <t>ム</t>
    </rPh>
    <rPh sb="34" eb="36">
      <t>トリクミ</t>
    </rPh>
    <rPh sb="37" eb="38">
      <t>ウナガ</t>
    </rPh>
    <phoneticPr fontId="5"/>
  </si>
  <si>
    <t>有</t>
  </si>
  <si>
    <t>無</t>
  </si>
  <si>
    <t>介護保険における介護報酬の審査支払業務は、介護保険制度の運営に不可欠な事業である。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7">
      <t>セイド</t>
    </rPh>
    <rPh sb="28" eb="30">
      <t>ウンエイ</t>
    </rPh>
    <rPh sb="31" eb="34">
      <t>フカケツ</t>
    </rPh>
    <rPh sb="35" eb="37">
      <t>ジギョウ</t>
    </rPh>
    <phoneticPr fontId="5"/>
  </si>
  <si>
    <t>介護保険における介護報酬の審査支払業務は、介護保険法第176条に基づき国民健康保険団体連合会が行うこととされている。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6">
      <t>ホウ</t>
    </rPh>
    <rPh sb="26" eb="27">
      <t>ダイ</t>
    </rPh>
    <rPh sb="30" eb="31">
      <t>ジョウ</t>
    </rPh>
    <rPh sb="32" eb="33">
      <t>モト</t>
    </rPh>
    <rPh sb="35" eb="37">
      <t>コクミン</t>
    </rPh>
    <rPh sb="37" eb="39">
      <t>ケンコウ</t>
    </rPh>
    <rPh sb="39" eb="41">
      <t>ホケン</t>
    </rPh>
    <rPh sb="41" eb="43">
      <t>ダンタイ</t>
    </rPh>
    <rPh sb="43" eb="46">
      <t>レンゴウカイ</t>
    </rPh>
    <rPh sb="47" eb="48">
      <t>オコナ</t>
    </rPh>
    <phoneticPr fontId="5"/>
  </si>
  <si>
    <t>介護保険における介護報酬の審査支払業務は、介護保険制度の運営に不可欠な事業であり、優先度の高い事業である。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7">
      <t>セイド</t>
    </rPh>
    <rPh sb="28" eb="30">
      <t>ウンエイ</t>
    </rPh>
    <rPh sb="31" eb="34">
      <t>フカケツ</t>
    </rPh>
    <rPh sb="35" eb="37">
      <t>ジギョウ</t>
    </rPh>
    <rPh sb="41" eb="44">
      <t>ユウセンド</t>
    </rPh>
    <rPh sb="45" eb="46">
      <t>タカ</t>
    </rPh>
    <rPh sb="47" eb="49">
      <t>ジギョウ</t>
    </rPh>
    <phoneticPr fontId="5"/>
  </si>
  <si>
    <t>国保中央会が行う全国決済業務や適正な審査支払業務の支援は、安定的な制度運営を確保するために重要であり、妥当である。</t>
    <rPh sb="0" eb="2">
      <t>コクホ</t>
    </rPh>
    <rPh sb="2" eb="5">
      <t>チュウオウカイ</t>
    </rPh>
    <rPh sb="6" eb="7">
      <t>オコナ</t>
    </rPh>
    <rPh sb="8" eb="10">
      <t>ゼンコク</t>
    </rPh>
    <rPh sb="10" eb="12">
      <t>ケッサイ</t>
    </rPh>
    <rPh sb="12" eb="14">
      <t>ギョウム</t>
    </rPh>
    <rPh sb="15" eb="17">
      <t>テキセイ</t>
    </rPh>
    <rPh sb="18" eb="20">
      <t>シンサ</t>
    </rPh>
    <rPh sb="20" eb="22">
      <t>シハライ</t>
    </rPh>
    <rPh sb="22" eb="24">
      <t>ギョウム</t>
    </rPh>
    <rPh sb="25" eb="27">
      <t>シエン</t>
    </rPh>
    <rPh sb="29" eb="32">
      <t>アンテイテキ</t>
    </rPh>
    <rPh sb="33" eb="35">
      <t>セイド</t>
    </rPh>
    <rPh sb="35" eb="37">
      <t>ウンエイ</t>
    </rPh>
    <rPh sb="38" eb="40">
      <t>カクホ</t>
    </rPh>
    <rPh sb="45" eb="47">
      <t>ジュウヨウ</t>
    </rPh>
    <rPh sb="51" eb="53">
      <t>ダトウ</t>
    </rPh>
    <phoneticPr fontId="5"/>
  </si>
  <si>
    <t>毎年安定したコストで推移しており、妥当な水準である。</t>
    <rPh sb="0" eb="2">
      <t>マイトシ</t>
    </rPh>
    <rPh sb="2" eb="4">
      <t>アンテイ</t>
    </rPh>
    <rPh sb="10" eb="12">
      <t>スイイ</t>
    </rPh>
    <rPh sb="17" eb="19">
      <t>ダトウ</t>
    </rPh>
    <rPh sb="20" eb="22">
      <t>スイジュン</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</si>
  <si>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</si>
  <si>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交付要綱に定める範囲で適切に補助を行っている。</t>
    <rPh sb="0" eb="2">
      <t>コウフ</t>
    </rPh>
    <rPh sb="2" eb="4">
      <t>ヨウコウ</t>
    </rPh>
    <rPh sb="5" eb="6">
      <t>サダ</t>
    </rPh>
    <rPh sb="8" eb="10">
      <t>ハンイ</t>
    </rPh>
    <rPh sb="11" eb="13">
      <t>テキセツ</t>
    </rPh>
    <rPh sb="14" eb="16">
      <t>ホジョ</t>
    </rPh>
    <rPh sb="17" eb="18">
      <t>オコナ</t>
    </rPh>
    <phoneticPr fontId="5"/>
  </si>
  <si>
    <t>毎年度成果目標を達成した成果実績となっている。</t>
    <rPh sb="0" eb="3">
      <t>マイネンド</t>
    </rPh>
    <rPh sb="3" eb="5">
      <t>セイカ</t>
    </rPh>
    <rPh sb="5" eb="7">
      <t>モクヒョウ</t>
    </rPh>
    <rPh sb="8" eb="10">
      <t>タッセイ</t>
    </rPh>
    <rPh sb="12" eb="14">
      <t>セイカ</t>
    </rPh>
    <rPh sb="14" eb="16">
      <t>ジッセキ</t>
    </rPh>
    <phoneticPr fontId="5"/>
  </si>
  <si>
    <t>介護保険における介護報酬の審査支払業務のために必要なシステムであり、活動実績に基づく支出がなされている。</t>
    <rPh sb="15" eb="17">
      <t>シハライ</t>
    </rPh>
    <rPh sb="17" eb="19">
      <t>ギョウム</t>
    </rPh>
    <rPh sb="23" eb="25">
      <t>ヒツヨウ</t>
    </rPh>
    <rPh sb="34" eb="36">
      <t>カツドウ</t>
    </rPh>
    <rPh sb="36" eb="38">
      <t>ジッセキ</t>
    </rPh>
    <rPh sb="39" eb="40">
      <t>モト</t>
    </rPh>
    <rPh sb="42" eb="44">
      <t>シシュツ</t>
    </rPh>
    <phoneticPr fontId="5"/>
  </si>
  <si>
    <t>介護報酬の審査支払業務等に必要不可欠なシステムとして活用されている。</t>
    <rPh sb="0" eb="2">
      <t>カイゴ</t>
    </rPh>
    <rPh sb="2" eb="4">
      <t>ホウシュウ</t>
    </rPh>
    <rPh sb="5" eb="7">
      <t>シンサ</t>
    </rPh>
    <rPh sb="7" eb="9">
      <t>シハライ</t>
    </rPh>
    <rPh sb="9" eb="11">
      <t>ギョウム</t>
    </rPh>
    <rPh sb="11" eb="12">
      <t>トウ</t>
    </rPh>
    <rPh sb="13" eb="15">
      <t>ヒツヨウ</t>
    </rPh>
    <rPh sb="15" eb="18">
      <t>フカケツ</t>
    </rPh>
    <rPh sb="26" eb="28">
      <t>カツヨウ</t>
    </rPh>
    <phoneticPr fontId="5"/>
  </si>
  <si>
    <t>今後においても、介護保険制度の安定的な運営を確保するため、介護保険審査支払システムの運用等について引き続き効率的・適正な執行に努めてまいりたい。</t>
    <rPh sb="0" eb="2">
      <t>コンゴ</t>
    </rPh>
    <rPh sb="8" eb="10">
      <t>カイゴ</t>
    </rPh>
    <rPh sb="10" eb="12">
      <t>ホケン</t>
    </rPh>
    <rPh sb="12" eb="14">
      <t>セイド</t>
    </rPh>
    <rPh sb="15" eb="18">
      <t>アンテイテキ</t>
    </rPh>
    <rPh sb="19" eb="21">
      <t>ウンエイ</t>
    </rPh>
    <rPh sb="22" eb="24">
      <t>カクホ</t>
    </rPh>
    <rPh sb="29" eb="31">
      <t>カイゴ</t>
    </rPh>
    <rPh sb="31" eb="33">
      <t>ホケン</t>
    </rPh>
    <rPh sb="33" eb="35">
      <t>シンサ</t>
    </rPh>
    <rPh sb="35" eb="37">
      <t>シハライ</t>
    </rPh>
    <rPh sb="42" eb="44">
      <t>ウンヨウ</t>
    </rPh>
    <rPh sb="44" eb="45">
      <t>トウ</t>
    </rPh>
    <rPh sb="49" eb="50">
      <t>ヒ</t>
    </rPh>
    <rPh sb="51" eb="52">
      <t>ツヅ</t>
    </rPh>
    <rPh sb="53" eb="56">
      <t>コウリツテキ</t>
    </rPh>
    <rPh sb="57" eb="59">
      <t>テキセイ</t>
    </rPh>
    <rPh sb="60" eb="62">
      <t>シッコウ</t>
    </rPh>
    <rPh sb="63" eb="64">
      <t>ツト</t>
    </rPh>
    <phoneticPr fontId="5"/>
  </si>
  <si>
    <t>540</t>
  </si>
  <si>
    <t>492</t>
  </si>
  <si>
    <t>436</t>
  </si>
  <si>
    <t>823</t>
  </si>
  <si>
    <t>825</t>
  </si>
  <si>
    <t>835</t>
  </si>
  <si>
    <t>805</t>
  </si>
  <si>
    <t>804</t>
    <phoneticPr fontId="5"/>
  </si>
  <si>
    <t>役務費</t>
    <rPh sb="0" eb="3">
      <t>エキムヒ</t>
    </rPh>
    <phoneticPr fontId="5"/>
  </si>
  <si>
    <t>通信回線料</t>
    <rPh sb="0" eb="2">
      <t>ツウシン</t>
    </rPh>
    <rPh sb="2" eb="4">
      <t>カイセン</t>
    </rPh>
    <rPh sb="4" eb="5">
      <t>リョウ</t>
    </rPh>
    <phoneticPr fontId="5"/>
  </si>
  <si>
    <t>介護報酬の審査支払等が円滑かつ適切に行われるためのシステム運用等業務</t>
  </si>
  <si>
    <t>補助金等交付</t>
  </si>
  <si>
    <t>福岡県国民健康保険団体連合会</t>
  </si>
  <si>
    <t>岡山県国民健康保険団体連合会</t>
  </si>
  <si>
    <t>福島県国民健康保険団体連合会</t>
  </si>
  <si>
    <t>鹿児島県国民健康保険団体連合会</t>
    <rPh sb="0" eb="3">
      <t>カゴシマ</t>
    </rPh>
    <phoneticPr fontId="5"/>
  </si>
  <si>
    <t>徳島県国民健康保険団体連合会</t>
    <rPh sb="0" eb="2">
      <t>トクシマ</t>
    </rPh>
    <phoneticPr fontId="5"/>
  </si>
  <si>
    <t>奈良県国民健康保険団体連合会</t>
    <phoneticPr fontId="5"/>
  </si>
  <si>
    <t>兵庫県国民健康保険団体連合会</t>
    <phoneticPr fontId="5"/>
  </si>
  <si>
    <t>熊本県国民健康保険団体連合会</t>
    <phoneticPr fontId="5"/>
  </si>
  <si>
    <t>三重県国民健康保険団体連合会</t>
    <phoneticPr fontId="5"/>
  </si>
  <si>
    <t>愛知県国民健康保険団体連合会</t>
    <phoneticPr fontId="5"/>
  </si>
  <si>
    <t>-</t>
    <phoneticPr fontId="5"/>
  </si>
  <si>
    <t>-</t>
    <phoneticPr fontId="5"/>
  </si>
  <si>
    <t>-</t>
    <phoneticPr fontId="5"/>
  </si>
  <si>
    <t>-</t>
    <phoneticPr fontId="5"/>
  </si>
  <si>
    <t>-</t>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</si>
  <si>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</si>
  <si>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介護報酬の審査支払等が円滑かつ適切に行われるためのシステム運用等業務</t>
    <rPh sb="0" eb="2">
      <t>カイゴ</t>
    </rPh>
    <rPh sb="2" eb="4">
      <t>ホウシュウ</t>
    </rPh>
    <rPh sb="5" eb="7">
      <t>シンサ</t>
    </rPh>
    <rPh sb="7" eb="9">
      <t>シハライ</t>
    </rPh>
    <rPh sb="9" eb="10">
      <t>トウ</t>
    </rPh>
    <rPh sb="11" eb="13">
      <t>エンカツ</t>
    </rPh>
    <rPh sb="15" eb="17">
      <t>テキセツ</t>
    </rPh>
    <rPh sb="18" eb="19">
      <t>オコナ</t>
    </rPh>
    <rPh sb="29" eb="31">
      <t>ウンヨウ</t>
    </rPh>
    <rPh sb="31" eb="32">
      <t>トウ</t>
    </rPh>
    <rPh sb="32" eb="34">
      <t>ギョウム</t>
    </rPh>
    <phoneticPr fontId="5"/>
  </si>
  <si>
    <t>日本電気㈱</t>
    <rPh sb="0" eb="2">
      <t>ニホン</t>
    </rPh>
    <rPh sb="2" eb="4">
      <t>デンキ</t>
    </rPh>
    <phoneticPr fontId="5"/>
  </si>
  <si>
    <t>介護報酬の審査支払等に必要なシステム運用</t>
    <rPh sb="0" eb="2">
      <t>カイゴ</t>
    </rPh>
    <rPh sb="2" eb="4">
      <t>ホウシュウ</t>
    </rPh>
    <rPh sb="5" eb="7">
      <t>シンサ</t>
    </rPh>
    <rPh sb="7" eb="9">
      <t>シハライ</t>
    </rPh>
    <rPh sb="9" eb="10">
      <t>トウ</t>
    </rPh>
    <rPh sb="11" eb="13">
      <t>ヒツヨウ</t>
    </rPh>
    <rPh sb="18" eb="20">
      <t>ウンヨウ</t>
    </rPh>
    <phoneticPr fontId="5"/>
  </si>
  <si>
    <t>日本システムウェア㈱</t>
    <rPh sb="0" eb="2">
      <t>ニホン</t>
    </rPh>
    <phoneticPr fontId="5"/>
  </si>
  <si>
    <t>A.公益社団法人国民健康保険中央会</t>
  </si>
  <si>
    <t>B.日本電気㈱</t>
  </si>
  <si>
    <t>Ｃ.日本システムウェア㈱</t>
  </si>
  <si>
    <t>雑役務費</t>
    <rPh sb="0" eb="1">
      <t>ザツ</t>
    </rPh>
    <rPh sb="1" eb="4">
      <t>エキムヒ</t>
    </rPh>
    <phoneticPr fontId="5"/>
  </si>
  <si>
    <t>システム運用経費</t>
    <rPh sb="4" eb="6">
      <t>ウンヨウ</t>
    </rPh>
    <rPh sb="6" eb="8">
      <t>ケイヒ</t>
    </rPh>
    <phoneticPr fontId="5"/>
  </si>
  <si>
    <t>委託料</t>
    <rPh sb="0" eb="3">
      <t>イタクリョウ</t>
    </rPh>
    <phoneticPr fontId="5"/>
  </si>
  <si>
    <t>人件費</t>
    <rPh sb="0" eb="3">
      <t>ジンケンヒ</t>
    </rPh>
    <phoneticPr fontId="5"/>
  </si>
  <si>
    <t>使用料及び賃借料</t>
    <rPh sb="0" eb="3">
      <t>シヨウリョウ</t>
    </rPh>
    <rPh sb="3" eb="4">
      <t>オヨ</t>
    </rPh>
    <rPh sb="5" eb="8">
      <t>チンシャクリョウ</t>
    </rPh>
    <phoneticPr fontId="5"/>
  </si>
  <si>
    <t>システム運用委託費</t>
    <rPh sb="4" eb="6">
      <t>ウンヨウ</t>
    </rPh>
    <rPh sb="6" eb="8">
      <t>イタク</t>
    </rPh>
    <rPh sb="8" eb="9">
      <t>ヒ</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</si>
  <si>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</si>
  <si>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研修会会場使用料等</t>
    <rPh sb="0" eb="2">
      <t>ケンシュウ</t>
    </rPh>
    <rPh sb="2" eb="3">
      <t>カイ</t>
    </rPh>
    <rPh sb="3" eb="5">
      <t>カイジョウ</t>
    </rPh>
    <rPh sb="5" eb="8">
      <t>シヨウリョウ</t>
    </rPh>
    <rPh sb="8" eb="9">
      <t>トウ</t>
    </rPh>
    <phoneticPr fontId="5"/>
  </si>
  <si>
    <t>-</t>
    <phoneticPr fontId="5"/>
  </si>
  <si>
    <t>-</t>
    <phoneticPr fontId="5"/>
  </si>
  <si>
    <t>-</t>
    <phoneticPr fontId="5"/>
  </si>
  <si>
    <t>482,450千円
/165,139千件</t>
    <rPh sb="7" eb="9">
      <t>センエン</t>
    </rPh>
    <rPh sb="18" eb="20">
      <t>センケン</t>
    </rPh>
    <phoneticPr fontId="5"/>
  </si>
  <si>
    <t>-</t>
    <phoneticPr fontId="5"/>
  </si>
  <si>
    <t>-</t>
    <phoneticPr fontId="5"/>
  </si>
  <si>
    <t>-</t>
    <phoneticPr fontId="5"/>
  </si>
  <si>
    <t>-</t>
    <phoneticPr fontId="5"/>
  </si>
  <si>
    <t>-</t>
    <phoneticPr fontId="5"/>
  </si>
  <si>
    <t>-</t>
    <phoneticPr fontId="5"/>
  </si>
  <si>
    <t>-</t>
    <phoneticPr fontId="5"/>
  </si>
  <si>
    <t>-</t>
    <phoneticPr fontId="5"/>
  </si>
  <si>
    <t>・介護保険事業の適正かつ円滑な運用を図るため、交付要綱に基づき事業の遂行に必要な事務処理経費が適正に執行されていると評価できる。また、毎事業年度、監査法人による外部監査を実施し、効率的な経費の執行に努めている。
・平成29年度においては、約1,7億件の審査処理を介護保険審査支払等システムで行っており、介護報酬の審査支払等の円滑かつ適切な実施にあたり、不可欠なシステムであると評価できる。また、介護給付適正化システムについても、平成29年度に約88億円の過誤調整を行っており、十分な費用対効果があった。</t>
    <rPh sb="1" eb="3">
      <t>カイゴ</t>
    </rPh>
    <rPh sb="3" eb="5">
      <t>ホケン</t>
    </rPh>
    <rPh sb="5" eb="7">
      <t>ジギョウ</t>
    </rPh>
    <rPh sb="8" eb="10">
      <t>テキセイ</t>
    </rPh>
    <rPh sb="12" eb="14">
      <t>エンカツ</t>
    </rPh>
    <rPh sb="15" eb="17">
      <t>ウンヨウ</t>
    </rPh>
    <rPh sb="18" eb="19">
      <t>ハカ</t>
    </rPh>
    <rPh sb="23" eb="25">
      <t>コウフ</t>
    </rPh>
    <rPh sb="25" eb="27">
      <t>ヨウコウ</t>
    </rPh>
    <rPh sb="28" eb="29">
      <t>モト</t>
    </rPh>
    <rPh sb="31" eb="33">
      <t>ジギョウ</t>
    </rPh>
    <rPh sb="34" eb="36">
      <t>スイコウ</t>
    </rPh>
    <rPh sb="37" eb="39">
      <t>ヒツヨウ</t>
    </rPh>
    <rPh sb="40" eb="42">
      <t>ジム</t>
    </rPh>
    <rPh sb="42" eb="44">
      <t>ショリ</t>
    </rPh>
    <rPh sb="44" eb="46">
      <t>ケイヒ</t>
    </rPh>
    <rPh sb="47" eb="49">
      <t>テキセイ</t>
    </rPh>
    <rPh sb="50" eb="52">
      <t>シッコウ</t>
    </rPh>
    <rPh sb="58" eb="60">
      <t>ヒョウカ</t>
    </rPh>
    <rPh sb="67" eb="68">
      <t>マイ</t>
    </rPh>
    <rPh sb="68" eb="70">
      <t>ジギョウ</t>
    </rPh>
    <rPh sb="70" eb="72">
      <t>ネンド</t>
    </rPh>
    <rPh sb="73" eb="75">
      <t>カンサ</t>
    </rPh>
    <rPh sb="75" eb="77">
      <t>ホウジン</t>
    </rPh>
    <rPh sb="80" eb="82">
      <t>ガイブ</t>
    </rPh>
    <rPh sb="82" eb="84">
      <t>カンサ</t>
    </rPh>
    <rPh sb="85" eb="87">
      <t>ジッシ</t>
    </rPh>
    <rPh sb="89" eb="92">
      <t>コウリツテキ</t>
    </rPh>
    <rPh sb="93" eb="95">
      <t>ケイヒ</t>
    </rPh>
    <rPh sb="96" eb="98">
      <t>シッコウ</t>
    </rPh>
    <rPh sb="99" eb="100">
      <t>ツト</t>
    </rPh>
    <rPh sb="107" eb="109">
      <t>ヘイセイ</t>
    </rPh>
    <rPh sb="111" eb="113">
      <t>ネンド</t>
    </rPh>
    <rPh sb="119" eb="120">
      <t>ヤク</t>
    </rPh>
    <rPh sb="123" eb="125">
      <t>オクケン</t>
    </rPh>
    <rPh sb="126" eb="128">
      <t>シンサ</t>
    </rPh>
    <rPh sb="128" eb="130">
      <t>ショリ</t>
    </rPh>
    <rPh sb="131" eb="133">
      <t>カイゴ</t>
    </rPh>
    <rPh sb="133" eb="135">
      <t>ホケン</t>
    </rPh>
    <rPh sb="135" eb="137">
      <t>シンサ</t>
    </rPh>
    <rPh sb="137" eb="139">
      <t>シハライ</t>
    </rPh>
    <rPh sb="139" eb="140">
      <t>トウ</t>
    </rPh>
    <rPh sb="145" eb="146">
      <t>オコナ</t>
    </rPh>
    <rPh sb="151" eb="153">
      <t>カイゴ</t>
    </rPh>
    <rPh sb="153" eb="155">
      <t>ホウシュウ</t>
    </rPh>
    <rPh sb="156" eb="158">
      <t>シンサ</t>
    </rPh>
    <rPh sb="158" eb="160">
      <t>シハライ</t>
    </rPh>
    <rPh sb="160" eb="161">
      <t>トウ</t>
    </rPh>
    <rPh sb="162" eb="164">
      <t>エンカツ</t>
    </rPh>
    <rPh sb="166" eb="168">
      <t>テキセツ</t>
    </rPh>
    <rPh sb="169" eb="171">
      <t>ジッシ</t>
    </rPh>
    <rPh sb="176" eb="179">
      <t>フカケツ</t>
    </rPh>
    <rPh sb="188" eb="190">
      <t>ヒョウカ</t>
    </rPh>
    <rPh sb="197" eb="199">
      <t>カイゴ</t>
    </rPh>
    <rPh sb="199" eb="201">
      <t>キュウフ</t>
    </rPh>
    <rPh sb="201" eb="204">
      <t>テキセイカ</t>
    </rPh>
    <rPh sb="214" eb="216">
      <t>ヘイセイ</t>
    </rPh>
    <rPh sb="218" eb="220">
      <t>ネンド</t>
    </rPh>
    <rPh sb="221" eb="222">
      <t>ヤク</t>
    </rPh>
    <rPh sb="224" eb="225">
      <t>オク</t>
    </rPh>
    <rPh sb="225" eb="226">
      <t>エン</t>
    </rPh>
    <rPh sb="227" eb="229">
      <t>カゴ</t>
    </rPh>
    <rPh sb="229" eb="231">
      <t>チョウセイ</t>
    </rPh>
    <rPh sb="232" eb="233">
      <t>オコナ</t>
    </rPh>
    <rPh sb="238" eb="240">
      <t>ジュウブン</t>
    </rPh>
    <rPh sb="241" eb="246">
      <t>ヒヨウタイコウカ</t>
    </rPh>
    <phoneticPr fontId="5"/>
  </si>
  <si>
    <t>30 ⅰ 地域の実情を踏まえた取組の推進（地域別の取組や成果について進捗管理・見える化を行うとともに、進捗の遅れている地域の要因を分析し、保険者機能の一層の強化を含め、さらなる対応の検討）</t>
    <phoneticPr fontId="5"/>
  </si>
  <si>
    <t>-</t>
    <phoneticPr fontId="5"/>
  </si>
  <si>
    <t>-</t>
    <phoneticPr fontId="5"/>
  </si>
  <si>
    <t>-</t>
    <phoneticPr fontId="5"/>
  </si>
  <si>
    <t>-</t>
    <phoneticPr fontId="5"/>
  </si>
  <si>
    <t>-</t>
    <phoneticPr fontId="5"/>
  </si>
  <si>
    <t>-</t>
    <phoneticPr fontId="5"/>
  </si>
  <si>
    <t>-</t>
    <phoneticPr fontId="5"/>
  </si>
  <si>
    <t>・介護保険における介護報酬の審査支払業務は、介護保険法第176条に基づき国民健康保険団体連合会が行うこととされており、支出先として妥当である。
・国民健康保険中央会が行った委託は、広く一般競争入札による公募の結果、一者応札となったものの、価格は予定価格以下であり、業者の提案書は監査人による精査を経て、契約に至ったものである。</t>
    <rPh sb="59" eb="61">
      <t>シシュツ</t>
    </rPh>
    <rPh sb="61" eb="62">
      <t>サキ</t>
    </rPh>
    <rPh sb="65" eb="67">
      <t>ダトウ</t>
    </rPh>
    <rPh sb="73" eb="75">
      <t>コクミン</t>
    </rPh>
    <rPh sb="75" eb="77">
      <t>ケンコウ</t>
    </rPh>
    <rPh sb="77" eb="79">
      <t>ホケン</t>
    </rPh>
    <rPh sb="79" eb="82">
      <t>チュウオウカイ</t>
    </rPh>
    <rPh sb="83" eb="84">
      <t>オコナ</t>
    </rPh>
    <rPh sb="86" eb="88">
      <t>イタク</t>
    </rPh>
    <rPh sb="126" eb="128">
      <t>イカ</t>
    </rPh>
    <phoneticPr fontId="5"/>
  </si>
  <si>
    <t>D.</t>
    <phoneticPr fontId="5"/>
  </si>
  <si>
    <t>-</t>
    <phoneticPr fontId="5"/>
  </si>
  <si>
    <t>外部有識者点検対象外</t>
    <rPh sb="0" eb="10">
      <t>ガイブユウシキシャテンケンタイショウガイ</t>
    </rPh>
    <phoneticPr fontId="5"/>
  </si>
  <si>
    <t>介護保険制度の安定的な運営を確保するために必要な経費であり、引き続き、必要な予算額を確保し、適正な執行に努めること。</t>
    <rPh sb="21" eb="23">
      <t>ヒツヨウ</t>
    </rPh>
    <rPh sb="24" eb="26">
      <t>ケイヒ</t>
    </rPh>
    <rPh sb="30" eb="31">
      <t>ヒ</t>
    </rPh>
    <rPh sb="32" eb="33">
      <t>ツヅ</t>
    </rPh>
    <rPh sb="35" eb="37">
      <t>ヒツヨウ</t>
    </rPh>
    <rPh sb="38" eb="41">
      <t>ヨサンガク</t>
    </rPh>
    <rPh sb="42" eb="44">
      <t>カクホ</t>
    </rPh>
    <rPh sb="46" eb="48">
      <t>テキセイ</t>
    </rPh>
    <rPh sb="49" eb="51">
      <t>シッコウ</t>
    </rPh>
    <rPh sb="52" eb="53">
      <t>ツト</t>
    </rPh>
    <phoneticPr fontId="5"/>
  </si>
  <si>
    <t>-</t>
    <phoneticPr fontId="5"/>
  </si>
  <si>
    <t>介護保険計画課長
山口　高志</t>
    <rPh sb="0" eb="2">
      <t>カイゴ</t>
    </rPh>
    <rPh sb="2" eb="4">
      <t>ホケン</t>
    </rPh>
    <rPh sb="4" eb="7">
      <t>ケイカクカ</t>
    </rPh>
    <rPh sb="7" eb="8">
      <t>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</si>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</sst>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68038</xdr:colOff>
      <xdr:row>739</xdr:row>
      <xdr:rowOff>243320</xdr:rowOff>
    </xdr:from>
    <xdr:to>
      <xdr:col>23</xdr:col>
      <xdr:colOff>87995</xdr:colOff>
      <xdr:row>740</xdr:row>
      <xdr:rowOff>324967</xdr:rowOff>
    </xdr:to>
    <xdr:sp macro="" textlink="">
      <xdr:nvSpPr>
        <xdr:cNvPr id="3" name="テキスト ボックス 2"/>
        <xdr:cNvSpPr txBox="1"/>
      </xdr:nvSpPr>
      <xdr:spPr>
        <a:xfrm>
          <a:off x="2068288" y="39200570"/>
          <a:ext cx="2620282" cy="434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年度交付決定ベース</a:t>
          </a:r>
          <a:r>
            <a:rPr kumimoji="1" lang="en-US" altLang="ja-JP" sz="1100">
              <a:solidFill>
                <a:sysClr val="windowText" lastClr="000000"/>
              </a:solidFill>
            </a:rPr>
            <a:t>】</a:t>
          </a:r>
        </a:p>
      </xdr:txBody>
    </xdr:sp>
    <xdr:clientData/>
  </xdr:twoCellAnchor>
  <xdr:twoCellAnchor>
    <xdr:from>
      <xdr:col>20</xdr:col>
      <xdr:colOff>68036</xdr:colOff>
      <xdr:row>742</xdr:row>
      <xdr:rowOff>182256</xdr:rowOff>
    </xdr:from>
    <xdr:to>
      <xdr:col>22</xdr:col>
      <xdr:colOff>171133</xdr:colOff>
      <xdr:row>744</xdr:row>
      <xdr:rowOff>13607</xdr:rowOff>
    </xdr:to>
    <xdr:cxnSp macro="">
      <xdr:nvCxnSpPr>
        <xdr:cNvPr id="4" name="直線矢印コネクタ 3"/>
        <xdr:cNvCxnSpPr/>
      </xdr:nvCxnSpPr>
      <xdr:spPr>
        <a:xfrm flipH="1">
          <a:off x="4068536" y="40196781"/>
          <a:ext cx="503147" cy="53620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162380</xdr:colOff>
      <xdr:row>740</xdr:row>
      <xdr:rowOff>258262</xdr:rowOff>
    </xdr:from>
    <xdr:to>
      <xdr:col>30</xdr:col>
      <xdr:colOff>176895</xdr:colOff>
      <xdr:row>742</xdr:row>
      <xdr:rowOff>634</xdr:rowOff>
    </xdr:to>
    <xdr:sp macro="" textlink="">
      <xdr:nvSpPr>
        <xdr:cNvPr id="5" name="正方形/長方形 4"/>
        <xdr:cNvSpPr/>
      </xdr:nvSpPr>
      <xdr:spPr>
        <a:xfrm>
          <a:off x="3762830" y="39567937"/>
          <a:ext cx="2414815" cy="44722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22</xdr:col>
      <xdr:colOff>132394</xdr:colOff>
      <xdr:row>740</xdr:row>
      <xdr:rowOff>251537</xdr:rowOff>
    </xdr:from>
    <xdr:to>
      <xdr:col>29</xdr:col>
      <xdr:colOff>68893</xdr:colOff>
      <xdr:row>742</xdr:row>
      <xdr:rowOff>201705</xdr:rowOff>
    </xdr:to>
    <xdr:sp macro="" textlink="">
      <xdr:nvSpPr>
        <xdr:cNvPr id="6" name="テキスト ボックス 5"/>
        <xdr:cNvSpPr txBox="1"/>
      </xdr:nvSpPr>
      <xdr:spPr>
        <a:xfrm>
          <a:off x="4532944" y="39561212"/>
          <a:ext cx="1336674" cy="6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４８３</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35</xdr:col>
      <xdr:colOff>164246</xdr:colOff>
      <xdr:row>742</xdr:row>
      <xdr:rowOff>106343</xdr:rowOff>
    </xdr:from>
    <xdr:to>
      <xdr:col>49</xdr:col>
      <xdr:colOff>189646</xdr:colOff>
      <xdr:row>744</xdr:row>
      <xdr:rowOff>215311</xdr:rowOff>
    </xdr:to>
    <xdr:sp macro="" textlink="">
      <xdr:nvSpPr>
        <xdr:cNvPr id="7" name="テキスト ボックス 6"/>
        <xdr:cNvSpPr txBox="1"/>
      </xdr:nvSpPr>
      <xdr:spPr>
        <a:xfrm>
          <a:off x="7165121" y="40120868"/>
          <a:ext cx="2825750" cy="813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国民健康保険中央会等が行う事務処理を効率的かつ正確に行うために、交付要綱に基づき補助金の交付を行う。</a:t>
          </a:r>
        </a:p>
      </xdr:txBody>
    </xdr:sp>
    <xdr:clientData/>
  </xdr:twoCellAnchor>
  <xdr:twoCellAnchor>
    <xdr:from>
      <xdr:col>35</xdr:col>
      <xdr:colOff>51229</xdr:colOff>
      <xdr:row>742</xdr:row>
      <xdr:rowOff>64589</xdr:rowOff>
    </xdr:from>
    <xdr:to>
      <xdr:col>49</xdr:col>
      <xdr:colOff>190929</xdr:colOff>
      <xdr:row>743</xdr:row>
      <xdr:rowOff>308961</xdr:rowOff>
    </xdr:to>
    <xdr:sp macro="" textlink="">
      <xdr:nvSpPr>
        <xdr:cNvPr id="8" name="大かっこ 7"/>
        <xdr:cNvSpPr/>
      </xdr:nvSpPr>
      <xdr:spPr>
        <a:xfrm>
          <a:off x="7052104" y="40079114"/>
          <a:ext cx="2940050" cy="596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19</xdr:col>
      <xdr:colOff>114781</xdr:colOff>
      <xdr:row>746</xdr:row>
      <xdr:rowOff>207917</xdr:rowOff>
    </xdr:from>
    <xdr:to>
      <xdr:col>34</xdr:col>
      <xdr:colOff>145624</xdr:colOff>
      <xdr:row>748</xdr:row>
      <xdr:rowOff>296956</xdr:rowOff>
    </xdr:to>
    <xdr:sp macro="" textlink="">
      <xdr:nvSpPr>
        <xdr:cNvPr id="9" name="大かっこ 8"/>
        <xdr:cNvSpPr/>
      </xdr:nvSpPr>
      <xdr:spPr>
        <a:xfrm>
          <a:off x="3915256" y="41632142"/>
          <a:ext cx="3031218" cy="793889"/>
        </a:xfrm>
        <a:prstGeom prst="bracketPair">
          <a:avLst>
            <a:gd name="adj" fmla="val 1004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6</xdr:col>
      <xdr:colOff>97601</xdr:colOff>
      <xdr:row>747</xdr:row>
      <xdr:rowOff>229477</xdr:rowOff>
    </xdr:from>
    <xdr:to>
      <xdr:col>17</xdr:col>
      <xdr:colOff>108858</xdr:colOff>
      <xdr:row>750</xdr:row>
      <xdr:rowOff>326572</xdr:rowOff>
    </xdr:to>
    <xdr:sp macro="" textlink="">
      <xdr:nvSpPr>
        <xdr:cNvPr id="10" name="テキスト ボックス 9"/>
        <xdr:cNvSpPr txBox="1"/>
      </xdr:nvSpPr>
      <xdr:spPr>
        <a:xfrm>
          <a:off x="1297751" y="42006127"/>
          <a:ext cx="2211532" cy="1154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ただし、本事業に要する総事業費は６６８百万円のため、差額１９１百万円は国保中央会において補填している。</a:t>
          </a:r>
        </a:p>
      </xdr:txBody>
    </xdr:sp>
    <xdr:clientData/>
  </xdr:twoCellAnchor>
  <xdr:twoCellAnchor>
    <xdr:from>
      <xdr:col>17</xdr:col>
      <xdr:colOff>189979</xdr:colOff>
      <xdr:row>747</xdr:row>
      <xdr:rowOff>244453</xdr:rowOff>
    </xdr:from>
    <xdr:to>
      <xdr:col>17</xdr:col>
      <xdr:colOff>190500</xdr:colOff>
      <xdr:row>751</xdr:row>
      <xdr:rowOff>122464</xdr:rowOff>
    </xdr:to>
    <xdr:cxnSp macro="">
      <xdr:nvCxnSpPr>
        <xdr:cNvPr id="11" name="直線矢印コネクタ 10"/>
        <xdr:cNvCxnSpPr/>
      </xdr:nvCxnSpPr>
      <xdr:spPr>
        <a:xfrm>
          <a:off x="3590404" y="42021103"/>
          <a:ext cx="521" cy="12877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177401</xdr:colOff>
      <xdr:row>754</xdr:row>
      <xdr:rowOff>261467</xdr:rowOff>
    </xdr:from>
    <xdr:to>
      <xdr:col>16</xdr:col>
      <xdr:colOff>0</xdr:colOff>
      <xdr:row>756</xdr:row>
      <xdr:rowOff>103254</xdr:rowOff>
    </xdr:to>
    <xdr:sp macro="" textlink="">
      <xdr:nvSpPr>
        <xdr:cNvPr id="12" name="正方形/長方形 11"/>
        <xdr:cNvSpPr/>
      </xdr:nvSpPr>
      <xdr:spPr>
        <a:xfrm>
          <a:off x="1777601" y="44505092"/>
          <a:ext cx="1422799" cy="546637"/>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３６６百万円</a:t>
          </a:r>
          <a:endParaRPr kumimoji="1" lang="en-US" altLang="ja-JP" sz="1200">
            <a:solidFill>
              <a:sysClr val="windowText" lastClr="000000"/>
            </a:solidFill>
          </a:endParaRPr>
        </a:p>
      </xdr:txBody>
    </xdr:sp>
    <xdr:clientData/>
  </xdr:twoCellAnchor>
  <xdr:twoCellAnchor>
    <xdr:from>
      <xdr:col>13</xdr:col>
      <xdr:colOff>146361</xdr:colOff>
      <xdr:row>751</xdr:row>
      <xdr:rowOff>281558</xdr:rowOff>
    </xdr:from>
    <xdr:to>
      <xdr:col>22</xdr:col>
      <xdr:colOff>83448</xdr:colOff>
      <xdr:row>752</xdr:row>
      <xdr:rowOff>212911</xdr:rowOff>
    </xdr:to>
    <xdr:sp macro="" textlink="">
      <xdr:nvSpPr>
        <xdr:cNvPr id="13" name="正方形/長方形 12"/>
        <xdr:cNvSpPr/>
      </xdr:nvSpPr>
      <xdr:spPr>
        <a:xfrm>
          <a:off x="2746686" y="43467908"/>
          <a:ext cx="1737312" cy="28377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23</xdr:col>
      <xdr:colOff>104483</xdr:colOff>
      <xdr:row>753</xdr:row>
      <xdr:rowOff>293353</xdr:rowOff>
    </xdr:from>
    <xdr:to>
      <xdr:col>27</xdr:col>
      <xdr:colOff>176281</xdr:colOff>
      <xdr:row>754</xdr:row>
      <xdr:rowOff>151888</xdr:rowOff>
    </xdr:to>
    <xdr:sp macro="" textlink="">
      <xdr:nvSpPr>
        <xdr:cNvPr id="14" name="大かっこ 13"/>
        <xdr:cNvSpPr/>
      </xdr:nvSpPr>
      <xdr:spPr>
        <a:xfrm>
          <a:off x="4705058" y="44184553"/>
          <a:ext cx="871898" cy="2109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lang="ja-JP" altLang="ja-JP">
            <a:solidFill>
              <a:sysClr val="windowText" lastClr="000000"/>
            </a:solidFill>
            <a:effectLst/>
          </a:endParaRPr>
        </a:p>
      </xdr:txBody>
    </xdr:sp>
    <xdr:clientData/>
  </xdr:twoCellAnchor>
  <xdr:twoCellAnchor>
    <xdr:from>
      <xdr:col>10</xdr:col>
      <xdr:colOff>81643</xdr:colOff>
      <xdr:row>756</xdr:row>
      <xdr:rowOff>312160</xdr:rowOff>
    </xdr:from>
    <xdr:to>
      <xdr:col>40</xdr:col>
      <xdr:colOff>136071</xdr:colOff>
      <xdr:row>757</xdr:row>
      <xdr:rowOff>353785</xdr:rowOff>
    </xdr:to>
    <xdr:sp macro="" textlink="">
      <xdr:nvSpPr>
        <xdr:cNvPr id="15" name="大かっこ 14"/>
        <xdr:cNvSpPr/>
      </xdr:nvSpPr>
      <xdr:spPr>
        <a:xfrm>
          <a:off x="2081893" y="45260635"/>
          <a:ext cx="6055178" cy="708375"/>
        </a:xfrm>
        <a:prstGeom prst="bracketPair">
          <a:avLst>
            <a:gd name="adj" fmla="val 563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14</xdr:col>
      <xdr:colOff>122466</xdr:colOff>
      <xdr:row>753</xdr:row>
      <xdr:rowOff>27215</xdr:rowOff>
    </xdr:from>
    <xdr:to>
      <xdr:col>16</xdr:col>
      <xdr:colOff>108857</xdr:colOff>
      <xdr:row>754</xdr:row>
      <xdr:rowOff>176893</xdr:rowOff>
    </xdr:to>
    <xdr:cxnSp macro="">
      <xdr:nvCxnSpPr>
        <xdr:cNvPr id="16" name="直線矢印コネクタ 15"/>
        <xdr:cNvCxnSpPr/>
      </xdr:nvCxnSpPr>
      <xdr:spPr>
        <a:xfrm flipH="1">
          <a:off x="2922816" y="43918415"/>
          <a:ext cx="386441" cy="502103"/>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754</xdr:row>
      <xdr:rowOff>257736</xdr:rowOff>
    </xdr:from>
    <xdr:to>
      <xdr:col>29</xdr:col>
      <xdr:colOff>40822</xdr:colOff>
      <xdr:row>756</xdr:row>
      <xdr:rowOff>89647</xdr:rowOff>
    </xdr:to>
    <xdr:sp macro="" textlink="">
      <xdr:nvSpPr>
        <xdr:cNvPr id="17" name="正方形/長方形 16"/>
        <xdr:cNvSpPr/>
      </xdr:nvSpPr>
      <xdr:spPr>
        <a:xfrm>
          <a:off x="3800476" y="44501361"/>
          <a:ext cx="2041071" cy="536761"/>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Ｃ．日本システムウエア㈱</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２２９百万円　　</a:t>
          </a:r>
          <a:endParaRPr kumimoji="1" lang="en-US" altLang="ja-JP" sz="1200">
            <a:solidFill>
              <a:sysClr val="windowText" lastClr="000000"/>
            </a:solidFill>
          </a:endParaRPr>
        </a:p>
      </xdr:txBody>
    </xdr:sp>
    <xdr:clientData/>
  </xdr:twoCellAnchor>
  <xdr:twoCellAnchor>
    <xdr:from>
      <xdr:col>20</xdr:col>
      <xdr:colOff>27214</xdr:colOff>
      <xdr:row>753</xdr:row>
      <xdr:rowOff>40822</xdr:rowOff>
    </xdr:from>
    <xdr:to>
      <xdr:col>22</xdr:col>
      <xdr:colOff>54429</xdr:colOff>
      <xdr:row>754</xdr:row>
      <xdr:rowOff>122464</xdr:rowOff>
    </xdr:to>
    <xdr:cxnSp macro="">
      <xdr:nvCxnSpPr>
        <xdr:cNvPr id="18" name="直線矢印コネクタ 17"/>
        <xdr:cNvCxnSpPr/>
      </xdr:nvCxnSpPr>
      <xdr:spPr>
        <a:xfrm>
          <a:off x="4027714" y="43932022"/>
          <a:ext cx="427265" cy="434067"/>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46773</xdr:colOff>
      <xdr:row>753</xdr:row>
      <xdr:rowOff>268940</xdr:rowOff>
    </xdr:from>
    <xdr:to>
      <xdr:col>13</xdr:col>
      <xdr:colOff>116170</xdr:colOff>
      <xdr:row>754</xdr:row>
      <xdr:rowOff>145678</xdr:rowOff>
    </xdr:to>
    <xdr:sp macro="" textlink="">
      <xdr:nvSpPr>
        <xdr:cNvPr id="19" name="大かっこ 18"/>
        <xdr:cNvSpPr/>
      </xdr:nvSpPr>
      <xdr:spPr>
        <a:xfrm>
          <a:off x="1846998" y="44160140"/>
          <a:ext cx="869497" cy="22916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163875</xdr:colOff>
      <xdr:row>745</xdr:row>
      <xdr:rowOff>37095</xdr:rowOff>
    </xdr:from>
    <xdr:to>
      <xdr:col>23</xdr:col>
      <xdr:colOff>178390</xdr:colOff>
      <xdr:row>746</xdr:row>
      <xdr:rowOff>145676</xdr:rowOff>
    </xdr:to>
    <xdr:sp macro="" textlink="">
      <xdr:nvSpPr>
        <xdr:cNvPr id="20" name="正方形/長方形 19"/>
        <xdr:cNvSpPr/>
      </xdr:nvSpPr>
      <xdr:spPr>
        <a:xfrm>
          <a:off x="2364150" y="41108895"/>
          <a:ext cx="2414815"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16</xdr:col>
      <xdr:colOff>5071</xdr:colOff>
      <xdr:row>744</xdr:row>
      <xdr:rowOff>38202</xdr:rowOff>
    </xdr:from>
    <xdr:to>
      <xdr:col>21</xdr:col>
      <xdr:colOff>146585</xdr:colOff>
      <xdr:row>744</xdr:row>
      <xdr:rowOff>268110</xdr:rowOff>
    </xdr:to>
    <xdr:sp macro="" textlink="">
      <xdr:nvSpPr>
        <xdr:cNvPr id="21" name="テキスト ボックス 20"/>
        <xdr:cNvSpPr txBox="1"/>
      </xdr:nvSpPr>
      <xdr:spPr>
        <a:xfrm>
          <a:off x="3205471" y="40757577"/>
          <a:ext cx="1141639" cy="22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17348</xdr:colOff>
      <xdr:row>745</xdr:row>
      <xdr:rowOff>30172</xdr:rowOff>
    </xdr:from>
    <xdr:to>
      <xdr:col>23</xdr:col>
      <xdr:colOff>60891</xdr:colOff>
      <xdr:row>746</xdr:row>
      <xdr:rowOff>235322</xdr:rowOff>
    </xdr:to>
    <xdr:sp macro="" textlink="">
      <xdr:nvSpPr>
        <xdr:cNvPr id="22" name="テキスト ボックス 21"/>
        <xdr:cNvSpPr txBox="1"/>
      </xdr:nvSpPr>
      <xdr:spPr>
        <a:xfrm>
          <a:off x="3017723" y="41101972"/>
          <a:ext cx="1643743"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４７７</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27</xdr:col>
      <xdr:colOff>7848</xdr:colOff>
      <xdr:row>742</xdr:row>
      <xdr:rowOff>231320</xdr:rowOff>
    </xdr:from>
    <xdr:to>
      <xdr:col>29</xdr:col>
      <xdr:colOff>163286</xdr:colOff>
      <xdr:row>744</xdr:row>
      <xdr:rowOff>27214</xdr:rowOff>
    </xdr:to>
    <xdr:cxnSp macro="">
      <xdr:nvCxnSpPr>
        <xdr:cNvPr id="23" name="直線矢印コネクタ 22"/>
        <xdr:cNvCxnSpPr/>
      </xdr:nvCxnSpPr>
      <xdr:spPr>
        <a:xfrm>
          <a:off x="5408523" y="40245845"/>
          <a:ext cx="555488" cy="50074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163875</xdr:colOff>
      <xdr:row>745</xdr:row>
      <xdr:rowOff>37095</xdr:rowOff>
    </xdr:from>
    <xdr:to>
      <xdr:col>40</xdr:col>
      <xdr:colOff>178390</xdr:colOff>
      <xdr:row>746</xdr:row>
      <xdr:rowOff>145676</xdr:rowOff>
    </xdr:to>
    <xdr:sp macro="" textlink="">
      <xdr:nvSpPr>
        <xdr:cNvPr id="24" name="正方形/長方形 23"/>
        <xdr:cNvSpPr/>
      </xdr:nvSpPr>
      <xdr:spPr>
        <a:xfrm>
          <a:off x="5764575" y="41108895"/>
          <a:ext cx="2414815"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33</xdr:col>
      <xdr:colOff>5071</xdr:colOff>
      <xdr:row>744</xdr:row>
      <xdr:rowOff>38202</xdr:rowOff>
    </xdr:from>
    <xdr:to>
      <xdr:col>38</xdr:col>
      <xdr:colOff>146585</xdr:colOff>
      <xdr:row>744</xdr:row>
      <xdr:rowOff>268110</xdr:rowOff>
    </xdr:to>
    <xdr:sp macro="" textlink="">
      <xdr:nvSpPr>
        <xdr:cNvPr id="25" name="テキスト ボックス 24"/>
        <xdr:cNvSpPr txBox="1"/>
      </xdr:nvSpPr>
      <xdr:spPr>
        <a:xfrm>
          <a:off x="6605896" y="40757577"/>
          <a:ext cx="1141639" cy="22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59231</xdr:colOff>
      <xdr:row>745</xdr:row>
      <xdr:rowOff>18966</xdr:rowOff>
    </xdr:from>
    <xdr:to>
      <xdr:col>41</xdr:col>
      <xdr:colOff>18409</xdr:colOff>
      <xdr:row>746</xdr:row>
      <xdr:rowOff>224116</xdr:rowOff>
    </xdr:to>
    <xdr:sp macro="" textlink="">
      <xdr:nvSpPr>
        <xdr:cNvPr id="26" name="テキスト ボックス 25"/>
        <xdr:cNvSpPr txBox="1"/>
      </xdr:nvSpPr>
      <xdr:spPr>
        <a:xfrm>
          <a:off x="5859956" y="41090766"/>
          <a:ext cx="2359478"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Ｄ．３５都道府県国保連合会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６</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36</xdr:col>
      <xdr:colOff>0</xdr:colOff>
      <xdr:row>747</xdr:row>
      <xdr:rowOff>272144</xdr:rowOff>
    </xdr:from>
    <xdr:to>
      <xdr:col>36</xdr:col>
      <xdr:colOff>521</xdr:colOff>
      <xdr:row>751</xdr:row>
      <xdr:rowOff>150155</xdr:rowOff>
    </xdr:to>
    <xdr:cxnSp macro="">
      <xdr:nvCxnSpPr>
        <xdr:cNvPr id="27" name="直線矢印コネクタ 26"/>
        <xdr:cNvCxnSpPr/>
      </xdr:nvCxnSpPr>
      <xdr:spPr>
        <a:xfrm>
          <a:off x="7200900" y="42048794"/>
          <a:ext cx="521" cy="12877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751</xdr:row>
      <xdr:rowOff>258536</xdr:rowOff>
    </xdr:from>
    <xdr:to>
      <xdr:col>38</xdr:col>
      <xdr:colOff>149679</xdr:colOff>
      <xdr:row>752</xdr:row>
      <xdr:rowOff>217714</xdr:rowOff>
    </xdr:to>
    <xdr:sp macro="" textlink="">
      <xdr:nvSpPr>
        <xdr:cNvPr id="28" name="正方形/長方形 27"/>
        <xdr:cNvSpPr/>
      </xdr:nvSpPr>
      <xdr:spPr>
        <a:xfrm>
          <a:off x="6800850" y="43444886"/>
          <a:ext cx="949779" cy="31160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32</xdr:col>
      <xdr:colOff>75239</xdr:colOff>
      <xdr:row>755</xdr:row>
      <xdr:rowOff>3202</xdr:rowOff>
    </xdr:from>
    <xdr:to>
      <xdr:col>39</xdr:col>
      <xdr:colOff>145675</xdr:colOff>
      <xdr:row>756</xdr:row>
      <xdr:rowOff>0</xdr:rowOff>
    </xdr:to>
    <xdr:sp macro="" textlink="">
      <xdr:nvSpPr>
        <xdr:cNvPr id="29" name="正方形/長方形 28"/>
        <xdr:cNvSpPr/>
      </xdr:nvSpPr>
      <xdr:spPr>
        <a:xfrm>
          <a:off x="6476039" y="44599252"/>
          <a:ext cx="1470611" cy="349223"/>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　</a:t>
          </a:r>
          <a:endParaRPr kumimoji="1" lang="en-US" altLang="ja-JP" sz="1200">
            <a:solidFill>
              <a:sysClr val="windowText" lastClr="000000"/>
            </a:solidFill>
          </a:endParaRPr>
        </a:p>
      </xdr:txBody>
    </xdr:sp>
    <xdr:clientData/>
  </xdr:twoCellAnchor>
  <xdr:twoCellAnchor>
    <xdr:from>
      <xdr:col>36</xdr:col>
      <xdr:colOff>0</xdr:colOff>
      <xdr:row>752</xdr:row>
      <xdr:rowOff>326571</xdr:rowOff>
    </xdr:from>
    <xdr:to>
      <xdr:col>36</xdr:col>
      <xdr:colOff>1</xdr:colOff>
      <xdr:row>754</xdr:row>
      <xdr:rowOff>176893</xdr:rowOff>
    </xdr:to>
    <xdr:cxnSp macro="">
      <xdr:nvCxnSpPr>
        <xdr:cNvPr id="30" name="直線矢印コネクタ 29"/>
        <xdr:cNvCxnSpPr/>
      </xdr:nvCxnSpPr>
      <xdr:spPr>
        <a:xfrm flipH="1">
          <a:off x="7200900" y="43865346"/>
          <a:ext cx="1" cy="55517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56</xdr:col>
      <xdr:colOff>44929</xdr:colOff>
      <xdr:row>29</xdr:row>
      <xdr:rowOff>206675</xdr:rowOff>
    </xdr:from>
    <xdr:ext cx="184731" cy="264560"/>
    <xdr:sp macro="" textlink="">
      <xdr:nvSpPr>
        <xdr:cNvPr id="31" name="テキスト ボックス 30"/>
        <xdr:cNvSpPr txBox="1"/>
      </xdr:nvSpPr>
      <xdr:spPr>
        <a:xfrm>
          <a:off x="11259269" y="96508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35943</xdr:colOff>
      <xdr:row>31</xdr:row>
      <xdr:rowOff>44929</xdr:rowOff>
    </xdr:from>
    <xdr:to>
      <xdr:col>41</xdr:col>
      <xdr:colOff>161745</xdr:colOff>
      <xdr:row>31</xdr:row>
      <xdr:rowOff>269576</xdr:rowOff>
    </xdr:to>
    <xdr:sp macro="" textlink="">
      <xdr:nvSpPr>
        <xdr:cNvPr id="32" name="テキスト ボックス 31"/>
        <xdr:cNvSpPr txBox="1"/>
      </xdr:nvSpPr>
      <xdr:spPr>
        <a:xfrm>
          <a:off x="7548113" y="9974292"/>
          <a:ext cx="718868" cy="224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44929</xdr:colOff>
      <xdr:row>100</xdr:row>
      <xdr:rowOff>44929</xdr:rowOff>
    </xdr:from>
    <xdr:to>
      <xdr:col>41</xdr:col>
      <xdr:colOff>170731</xdr:colOff>
      <xdr:row>100</xdr:row>
      <xdr:rowOff>269576</xdr:rowOff>
    </xdr:to>
    <xdr:sp macro="" textlink="">
      <xdr:nvSpPr>
        <xdr:cNvPr id="33" name="テキスト ボックス 32"/>
        <xdr:cNvSpPr txBox="1"/>
      </xdr:nvSpPr>
      <xdr:spPr>
        <a:xfrm>
          <a:off x="7557099" y="11861321"/>
          <a:ext cx="718868" cy="224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812</v>
      </c>
      <c r="AT2" s="220"/>
      <c r="AU2" s="220"/>
      <c r="AV2" s="52" t="str">
        <f>IF(AW2="", "", "-")</f>
        <v/>
      </c>
      <c r="AW2" s="397"/>
      <c r="AX2" s="397"/>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568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175</v>
      </c>
      <c r="H5" s="563"/>
      <c r="I5" s="563"/>
      <c r="J5" s="563"/>
      <c r="K5" s="563"/>
      <c r="L5" s="563"/>
      <c r="M5" s="564" t="s">
        <v>66</v>
      </c>
      <c r="N5" s="565"/>
      <c r="O5" s="565"/>
      <c r="P5" s="565"/>
      <c r="Q5" s="565"/>
      <c r="R5" s="566"/>
      <c r="S5" s="567" t="s">
        <v>131</v>
      </c>
      <c r="T5" s="563"/>
      <c r="U5" s="563"/>
      <c r="V5" s="563"/>
      <c r="W5" s="563"/>
      <c r="X5" s="568"/>
      <c r="Y5" s="722" t="s">
        <v>3</v>
      </c>
      <c r="Z5" s="723"/>
      <c r="AA5" s="723"/>
      <c r="AB5" s="723"/>
      <c r="AC5" s="723"/>
      <c r="AD5" s="724"/>
      <c r="AE5" s="725" t="s">
        <v>570</v>
      </c>
      <c r="AF5" s="725"/>
      <c r="AG5" s="725"/>
      <c r="AH5" s="725"/>
      <c r="AI5" s="725"/>
      <c r="AJ5" s="725"/>
      <c r="AK5" s="725"/>
      <c r="AL5" s="725"/>
      <c r="AM5" s="725"/>
      <c r="AN5" s="725"/>
      <c r="AO5" s="725"/>
      <c r="AP5" s="726"/>
      <c r="AQ5" s="727" t="s">
        <v>677</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395" t="s">
        <v>513</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高齢社会対策</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6" t="s">
        <v>574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80" t="s">
        <v>575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509</v>
      </c>
      <c r="Q13" s="109"/>
      <c r="R13" s="109"/>
      <c r="S13" s="109"/>
      <c r="T13" s="109"/>
      <c r="U13" s="109"/>
      <c r="V13" s="110"/>
      <c r="W13" s="108">
        <v>509</v>
      </c>
      <c r="X13" s="109"/>
      <c r="Y13" s="109"/>
      <c r="Z13" s="109"/>
      <c r="AA13" s="109"/>
      <c r="AB13" s="109"/>
      <c r="AC13" s="110"/>
      <c r="AD13" s="108">
        <v>509</v>
      </c>
      <c r="AE13" s="109"/>
      <c r="AF13" s="109"/>
      <c r="AG13" s="109"/>
      <c r="AH13" s="109"/>
      <c r="AI13" s="109"/>
      <c r="AJ13" s="110"/>
      <c r="AK13" s="108">
        <v>492</v>
      </c>
      <c r="AL13" s="109"/>
      <c r="AM13" s="109"/>
      <c r="AN13" s="109"/>
      <c r="AO13" s="109"/>
      <c r="AP13" s="109"/>
      <c r="AQ13" s="110"/>
      <c r="AR13" s="105">
        <v>492</v>
      </c>
      <c r="AS13" s="106"/>
      <c r="AT13" s="106"/>
      <c r="AU13" s="106"/>
      <c r="AV13" s="106"/>
      <c r="AW13" s="106"/>
      <c r="AX13" s="394"/>
    </row>
    <row r="14" spans="1:50" ht="21" customHeight="1" x14ac:dyDescent="0.15">
      <c r="A14" s="142"/>
      <c r="B14" s="143"/>
      <c r="C14" s="143"/>
      <c r="D14" s="143"/>
      <c r="E14" s="143"/>
      <c r="F14" s="144"/>
      <c r="G14" s="752"/>
      <c r="H14" s="753"/>
      <c r="I14" s="579" t="s">
        <v>8</v>
      </c>
      <c r="J14" s="637"/>
      <c r="K14" s="637"/>
      <c r="L14" s="637"/>
      <c r="M14" s="637"/>
      <c r="N14" s="637"/>
      <c r="O14" s="638"/>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9" t="s">
        <v>51</v>
      </c>
      <c r="J15" s="580"/>
      <c r="K15" s="580"/>
      <c r="L15" s="580"/>
      <c r="M15" s="580"/>
      <c r="N15" s="580"/>
      <c r="O15" s="581"/>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673</v>
      </c>
      <c r="AS15" s="109"/>
      <c r="AT15" s="109"/>
      <c r="AU15" s="109"/>
      <c r="AV15" s="109"/>
      <c r="AW15" s="109"/>
      <c r="AX15" s="636"/>
    </row>
    <row r="16" spans="1:50" ht="21" customHeight="1" x14ac:dyDescent="0.15">
      <c r="A16" s="142"/>
      <c r="B16" s="143"/>
      <c r="C16" s="143"/>
      <c r="D16" s="143"/>
      <c r="E16" s="143"/>
      <c r="F16" s="144"/>
      <c r="G16" s="752"/>
      <c r="H16" s="753"/>
      <c r="I16" s="579" t="s">
        <v>52</v>
      </c>
      <c r="J16" s="580"/>
      <c r="K16" s="580"/>
      <c r="L16" s="580"/>
      <c r="M16" s="580"/>
      <c r="N16" s="580"/>
      <c r="O16" s="581"/>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9" t="s">
        <v>50</v>
      </c>
      <c r="J17" s="637"/>
      <c r="K17" s="637"/>
      <c r="L17" s="637"/>
      <c r="M17" s="637"/>
      <c r="N17" s="637"/>
      <c r="O17" s="638"/>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509</v>
      </c>
      <c r="Q18" s="115"/>
      <c r="R18" s="115"/>
      <c r="S18" s="115"/>
      <c r="T18" s="115"/>
      <c r="U18" s="115"/>
      <c r="V18" s="116"/>
      <c r="W18" s="114">
        <f>SUM(W13:AC17)</f>
        <v>509</v>
      </c>
      <c r="X18" s="115"/>
      <c r="Y18" s="115"/>
      <c r="Z18" s="115"/>
      <c r="AA18" s="115"/>
      <c r="AB18" s="115"/>
      <c r="AC18" s="116"/>
      <c r="AD18" s="114">
        <f>SUM(AD13:AJ17)</f>
        <v>509</v>
      </c>
      <c r="AE18" s="115"/>
      <c r="AF18" s="115"/>
      <c r="AG18" s="115"/>
      <c r="AH18" s="115"/>
      <c r="AI18" s="115"/>
      <c r="AJ18" s="116"/>
      <c r="AK18" s="114">
        <f>SUM(AK13:AQ17)</f>
        <v>492</v>
      </c>
      <c r="AL18" s="115"/>
      <c r="AM18" s="115"/>
      <c r="AN18" s="115"/>
      <c r="AO18" s="115"/>
      <c r="AP18" s="115"/>
      <c r="AQ18" s="116"/>
      <c r="AR18" s="114">
        <f>SUM(AR13:AX17)</f>
        <v>492</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480</v>
      </c>
      <c r="Q19" s="109"/>
      <c r="R19" s="109"/>
      <c r="S19" s="109"/>
      <c r="T19" s="109"/>
      <c r="U19" s="109"/>
      <c r="V19" s="110"/>
      <c r="W19" s="108">
        <v>482</v>
      </c>
      <c r="X19" s="109"/>
      <c r="Y19" s="109"/>
      <c r="Z19" s="109"/>
      <c r="AA19" s="109"/>
      <c r="AB19" s="109"/>
      <c r="AC19" s="110"/>
      <c r="AD19" s="108">
        <v>483</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0.94302554027504915</v>
      </c>
      <c r="Q20" s="543"/>
      <c r="R20" s="543"/>
      <c r="S20" s="543"/>
      <c r="T20" s="543"/>
      <c r="U20" s="543"/>
      <c r="V20" s="543"/>
      <c r="W20" s="543">
        <f t="shared" ref="W20" si="0">IF(W18=0, "-", SUM(W19)/W18)</f>
        <v>0.94695481335952847</v>
      </c>
      <c r="X20" s="543"/>
      <c r="Y20" s="543"/>
      <c r="Z20" s="543"/>
      <c r="AA20" s="543"/>
      <c r="AB20" s="543"/>
      <c r="AC20" s="543"/>
      <c r="AD20" s="543">
        <f t="shared" ref="AD20" si="1">IF(AD18=0, "-", SUM(AD19)/AD18)</f>
        <v>0.94891944990176813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4" t="s">
        <v>476</v>
      </c>
      <c r="H21" s="935"/>
      <c r="I21" s="935"/>
      <c r="J21" s="935"/>
      <c r="K21" s="935"/>
      <c r="L21" s="935"/>
      <c r="M21" s="935"/>
      <c r="N21" s="935"/>
      <c r="O21" s="935"/>
      <c r="P21" s="543">
        <f>IF(P19=0, "-", SUM(P19)/SUM(P13,P14))</f>
        <v>0.94302554027504915</v>
      </c>
      <c r="Q21" s="543"/>
      <c r="R21" s="543"/>
      <c r="S21" s="543"/>
      <c r="T21" s="543"/>
      <c r="U21" s="543"/>
      <c r="V21" s="543"/>
      <c r="W21" s="543">
        <f t="shared" ref="W21" si="2">IF(W19=0, "-", SUM(W19)/SUM(W13,W14))</f>
        <v>0.94695481335952847</v>
      </c>
      <c r="X21" s="543"/>
      <c r="Y21" s="543"/>
      <c r="Z21" s="543"/>
      <c r="AA21" s="543"/>
      <c r="AB21" s="543"/>
      <c r="AC21" s="543"/>
      <c r="AD21" s="543">
        <f t="shared" ref="AD21" si="3">IF(AD19=0, "-", SUM(AD19)/SUM(AD13,AD14))</f>
        <v>0.94891944990176813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492</v>
      </c>
      <c r="Q23" s="106"/>
      <c r="R23" s="106"/>
      <c r="S23" s="106"/>
      <c r="T23" s="106"/>
      <c r="U23" s="106"/>
      <c r="V23" s="107"/>
      <c r="W23" s="105">
        <v>492</v>
      </c>
      <c r="X23" s="106"/>
      <c r="Y23" s="106"/>
      <c r="Z23" s="106"/>
      <c r="AA23" s="106"/>
      <c r="AB23" s="106"/>
      <c r="AC23" s="107"/>
      <c r="AD23" s="209" t="s">
        <v>676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492</v>
      </c>
      <c r="Q29" s="109"/>
      <c r="R29" s="109"/>
      <c r="S29" s="109"/>
      <c r="T29" s="109"/>
      <c r="U29" s="109"/>
      <c r="V29" s="110"/>
      <c r="W29" s="227">
        <f>AR13</f>
        <v>492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471</v>
      </c>
      <c r="B30" s="514"/>
      <c r="C30" s="514"/>
      <c r="D30" s="514"/>
      <c r="E30" s="514"/>
      <c r="F30" s="515"/>
      <c r="G30" s="655"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533</v>
      </c>
      <c r="AF30" s="387"/>
      <c r="AG30" s="387"/>
      <c r="AH30" s="388"/>
      <c r="AI30" s="386" t="s">
        <v>530</v>
      </c>
      <c r="AJ30" s="387"/>
      <c r="AK30" s="387"/>
      <c r="AL30" s="388"/>
      <c r="AM30" s="389" t="s">
        <v>525</v>
      </c>
      <c r="AN30" s="389"/>
      <c r="AO30" s="389"/>
      <c r="AP30" s="386"/>
      <c r="AQ30" s="646" t="s">
        <v>354</v>
      </c>
      <c r="AR30" s="647"/>
      <c r="AS30" s="647"/>
      <c r="AT30" s="648"/>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650</v>
      </c>
      <c r="AR31" s="136"/>
      <c r="AS31" s="137" t="s">
        <v>355</v>
      </c>
      <c r="AT31" s="172"/>
      <c r="AU31" s="271">
        <v>31</v>
      </c>
      <c r="AV31" s="271"/>
      <c r="AW31" s="379" t="s">
        <v>300</v>
      </c>
      <c r="AX31" s="380"/>
    </row>
    <row r="32" spans="1:50" ht="23.25" customHeight="1" x14ac:dyDescent="0.15">
      <c r="A32" s="519"/>
      <c r="B32" s="517"/>
      <c r="C32" s="517"/>
      <c r="D32" s="517"/>
      <c r="E32" s="517"/>
      <c r="F32" s="518"/>
      <c r="G32" s="544" t="s">
        <v>578</v>
      </c>
      <c r="H32" s="545"/>
      <c r="I32" s="545"/>
      <c r="J32" s="545"/>
      <c r="K32" s="545"/>
      <c r="L32" s="545"/>
      <c r="M32" s="545"/>
      <c r="N32" s="545"/>
      <c r="O32" s="546"/>
      <c r="P32" s="161" t="s">
        <v>579</v>
      </c>
      <c r="Q32" s="161"/>
      <c r="R32" s="161"/>
      <c r="S32" s="161"/>
      <c r="T32" s="161"/>
      <c r="U32" s="161"/>
      <c r="V32" s="161"/>
      <c r="W32" s="161"/>
      <c r="X32" s="231"/>
      <c r="Y32" s="338" t="s">
        <v>12</v>
      </c>
      <c r="Z32" s="553"/>
      <c r="AA32" s="554"/>
      <c r="AB32" s="555" t="s">
        <v>580</v>
      </c>
      <c r="AC32" s="555"/>
      <c r="AD32" s="555"/>
      <c r="AE32" s="364">
        <v>5755</v>
      </c>
      <c r="AF32" s="365"/>
      <c r="AG32" s="365"/>
      <c r="AH32" s="365"/>
      <c r="AI32" s="364">
        <v>8838</v>
      </c>
      <c r="AJ32" s="365"/>
      <c r="AK32" s="365"/>
      <c r="AL32" s="365"/>
      <c r="AM32" s="364"/>
      <c r="AN32" s="365"/>
      <c r="AO32" s="365"/>
      <c r="AP32" s="365"/>
      <c r="AQ32" s="111" t="s">
        <v>576</v>
      </c>
      <c r="AR32" s="112"/>
      <c r="AS32" s="112"/>
      <c r="AT32" s="113"/>
      <c r="AU32" s="365" t="s">
        <v>576</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580</v>
      </c>
      <c r="AC33" s="526"/>
      <c r="AD33" s="526"/>
      <c r="AE33" s="364">
        <v>161</v>
      </c>
      <c r="AF33" s="365"/>
      <c r="AG33" s="365"/>
      <c r="AH33" s="365"/>
      <c r="AI33" s="364">
        <v>160</v>
      </c>
      <c r="AJ33" s="365"/>
      <c r="AK33" s="365"/>
      <c r="AL33" s="365"/>
      <c r="AM33" s="364">
        <v>157</v>
      </c>
      <c r="AN33" s="365"/>
      <c r="AO33" s="365"/>
      <c r="AP33" s="365"/>
      <c r="AQ33" s="111" t="s">
        <v>576</v>
      </c>
      <c r="AR33" s="112"/>
      <c r="AS33" s="112"/>
      <c r="AT33" s="113"/>
      <c r="AU33" s="365">
        <v>157</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3575</v>
      </c>
      <c r="AF34" s="365"/>
      <c r="AG34" s="365"/>
      <c r="AH34" s="365"/>
      <c r="AI34" s="364">
        <v>5524</v>
      </c>
      <c r="AJ34" s="365"/>
      <c r="AK34" s="365"/>
      <c r="AL34" s="365"/>
      <c r="AM34" s="364" t="s">
        <v>576</v>
      </c>
      <c r="AN34" s="365"/>
      <c r="AO34" s="365"/>
      <c r="AP34" s="365"/>
      <c r="AQ34" s="111" t="s">
        <v>576</v>
      </c>
      <c r="AR34" s="112"/>
      <c r="AS34" s="112"/>
      <c r="AT34" s="113"/>
      <c r="AU34" s="365" t="s">
        <v>576</v>
      </c>
      <c r="AV34" s="365"/>
      <c r="AW34" s="365"/>
      <c r="AX34" s="367"/>
    </row>
    <row r="35" spans="1:50" ht="23.25" customHeight="1" x14ac:dyDescent="0.15">
      <c r="A35" s="905" t="s">
        <v>503</v>
      </c>
      <c r="B35" s="906"/>
      <c r="C35" s="906"/>
      <c r="D35" s="906"/>
      <c r="E35" s="906"/>
      <c r="F35" s="907"/>
      <c r="G35" s="911" t="s">
        <v>581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9" t="s">
        <v>471</v>
      </c>
      <c r="B37" s="650"/>
      <c r="C37" s="650"/>
      <c r="D37" s="650"/>
      <c r="E37" s="650"/>
      <c r="F37" s="651"/>
      <c r="G37" s="569" t="s">
        <v>265</v>
      </c>
      <c r="H37" s="381"/>
      <c r="I37" s="381"/>
      <c r="J37" s="381"/>
      <c r="K37" s="381"/>
      <c r="L37" s="381"/>
      <c r="M37" s="381"/>
      <c r="N37" s="381"/>
      <c r="O37" s="570"/>
      <c r="P37" s="639" t="s">
        <v>59</v>
      </c>
      <c r="Q37" s="381"/>
      <c r="R37" s="381"/>
      <c r="S37" s="381"/>
      <c r="T37" s="381"/>
      <c r="U37" s="381"/>
      <c r="V37" s="381"/>
      <c r="W37" s="381"/>
      <c r="X37" s="570"/>
      <c r="Y37" s="640"/>
      <c r="Z37" s="641"/>
      <c r="AA37" s="642"/>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2"/>
      <c r="B41" s="653"/>
      <c r="C41" s="653"/>
      <c r="D41" s="653"/>
      <c r="E41" s="653"/>
      <c r="F41" s="654"/>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471</v>
      </c>
      <c r="B44" s="650"/>
      <c r="C44" s="650"/>
      <c r="D44" s="650"/>
      <c r="E44" s="650"/>
      <c r="F44" s="651"/>
      <c r="G44" s="569" t="s">
        <v>265</v>
      </c>
      <c r="H44" s="381"/>
      <c r="I44" s="381"/>
      <c r="J44" s="381"/>
      <c r="K44" s="381"/>
      <c r="L44" s="381"/>
      <c r="M44" s="381"/>
      <c r="N44" s="381"/>
      <c r="O44" s="570"/>
      <c r="P44" s="639" t="s">
        <v>59</v>
      </c>
      <c r="Q44" s="381"/>
      <c r="R44" s="381"/>
      <c r="S44" s="381"/>
      <c r="T44" s="381"/>
      <c r="U44" s="381"/>
      <c r="V44" s="381"/>
      <c r="W44" s="381"/>
      <c r="X44" s="570"/>
      <c r="Y44" s="640"/>
      <c r="Z44" s="641"/>
      <c r="AA44" s="642"/>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2"/>
      <c r="B48" s="653"/>
      <c r="C48" s="653"/>
      <c r="D48" s="653"/>
      <c r="E48" s="653"/>
      <c r="F48" s="654"/>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471</v>
      </c>
      <c r="B51" s="517"/>
      <c r="C51" s="517"/>
      <c r="D51" s="517"/>
      <c r="E51" s="517"/>
      <c r="F51" s="518"/>
      <c r="G51" s="569" t="s">
        <v>265</v>
      </c>
      <c r="H51" s="381"/>
      <c r="I51" s="381"/>
      <c r="J51" s="381"/>
      <c r="K51" s="381"/>
      <c r="L51" s="381"/>
      <c r="M51" s="381"/>
      <c r="N51" s="381"/>
      <c r="O51" s="570"/>
      <c r="P51" s="639" t="s">
        <v>59</v>
      </c>
      <c r="Q51" s="381"/>
      <c r="R51" s="381"/>
      <c r="S51" s="381"/>
      <c r="T51" s="381"/>
      <c r="U51" s="381"/>
      <c r="V51" s="381"/>
      <c r="W51" s="381"/>
      <c r="X51" s="570"/>
      <c r="Y51" s="640"/>
      <c r="Z51" s="641"/>
      <c r="AA51" s="642"/>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471</v>
      </c>
      <c r="B58" s="517"/>
      <c r="C58" s="517"/>
      <c r="D58" s="517"/>
      <c r="E58" s="517"/>
      <c r="F58" s="518"/>
      <c r="G58" s="569" t="s">
        <v>265</v>
      </c>
      <c r="H58" s="381"/>
      <c r="I58" s="381"/>
      <c r="J58" s="381"/>
      <c r="K58" s="381"/>
      <c r="L58" s="381"/>
      <c r="M58" s="381"/>
      <c r="N58" s="381"/>
      <c r="O58" s="570"/>
      <c r="P58" s="639" t="s">
        <v>59</v>
      </c>
      <c r="Q58" s="381"/>
      <c r="R58" s="381"/>
      <c r="S58" s="381"/>
      <c r="T58" s="381"/>
      <c r="U58" s="381"/>
      <c r="V58" s="381"/>
      <c r="W58" s="381"/>
      <c r="X58" s="570"/>
      <c r="Y58" s="640"/>
      <c r="Z58" s="641"/>
      <c r="AA58" s="642"/>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467</v>
      </c>
      <c r="X65" s="878"/>
      <c r="Y65" s="881"/>
      <c r="Z65" s="881"/>
      <c r="AA65" s="882"/>
      <c r="AB65" s="875" t="s">
        <v>11</v>
      </c>
      <c r="AC65" s="871"/>
      <c r="AD65" s="872"/>
      <c r="AE65" s="368" t="s">
        <v>533</v>
      </c>
      <c r="AF65" s="369"/>
      <c r="AG65" s="369"/>
      <c r="AH65" s="370"/>
      <c r="AI65" s="368" t="s">
        <v>530</v>
      </c>
      <c r="AJ65" s="369"/>
      <c r="AK65" s="369"/>
      <c r="AL65" s="370"/>
      <c r="AM65" s="375" t="s">
        <v>525</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470</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493</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493</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494</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477</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492</v>
      </c>
      <c r="X70" s="952"/>
      <c r="Y70" s="957" t="s">
        <v>12</v>
      </c>
      <c r="Z70" s="957"/>
      <c r="AA70" s="958"/>
      <c r="AB70" s="959" t="s">
        <v>493</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493</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494</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472</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506</v>
      </c>
      <c r="B78" s="920"/>
      <c r="C78" s="920"/>
      <c r="D78" s="920"/>
      <c r="E78" s="917" t="s">
        <v>449</v>
      </c>
      <c r="F78" s="918"/>
      <c r="G78" s="57" t="s">
        <v>357</v>
      </c>
      <c r="H78" s="800"/>
      <c r="I78" s="244"/>
      <c r="J78" s="244"/>
      <c r="K78" s="244"/>
      <c r="L78" s="244"/>
      <c r="M78" s="244"/>
      <c r="N78" s="244"/>
      <c r="O78" s="801"/>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466</v>
      </c>
      <c r="AP79" s="149"/>
      <c r="AQ79" s="149"/>
      <c r="AR79" s="81" t="s">
        <v>464</v>
      </c>
      <c r="AS79" s="148"/>
      <c r="AT79" s="149"/>
      <c r="AU79" s="149"/>
      <c r="AV79" s="149"/>
      <c r="AW79" s="149"/>
      <c r="AX79" s="150"/>
    </row>
    <row r="80" spans="1:50" ht="18.75" hidden="1" customHeight="1" x14ac:dyDescent="0.15">
      <c r="A80" s="523" t="s">
        <v>266</v>
      </c>
      <c r="B80" s="854" t="s">
        <v>463</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2" t="s">
        <v>11</v>
      </c>
      <c r="AC85" s="463"/>
      <c r="AD85" s="464"/>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7" t="s">
        <v>54</v>
      </c>
      <c r="Z88" s="738"/>
      <c r="AA88" s="739"/>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7" t="s">
        <v>13</v>
      </c>
      <c r="Z89" s="738"/>
      <c r="AA89" s="739"/>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2" t="s">
        <v>11</v>
      </c>
      <c r="AC90" s="463"/>
      <c r="AD90" s="464"/>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7" t="s">
        <v>54</v>
      </c>
      <c r="Z93" s="738"/>
      <c r="AA93" s="739"/>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7" t="s">
        <v>13</v>
      </c>
      <c r="Z94" s="738"/>
      <c r="AA94" s="739"/>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2" t="s">
        <v>11</v>
      </c>
      <c r="AC95" s="463"/>
      <c r="AD95" s="464"/>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533</v>
      </c>
      <c r="AF100" s="832"/>
      <c r="AG100" s="832"/>
      <c r="AH100" s="833"/>
      <c r="AI100" s="831" t="s">
        <v>530</v>
      </c>
      <c r="AJ100" s="832"/>
      <c r="AK100" s="832"/>
      <c r="AL100" s="833"/>
      <c r="AM100" s="831" t="s">
        <v>526</v>
      </c>
      <c r="AN100" s="832"/>
      <c r="AO100" s="832"/>
      <c r="AP100" s="833"/>
      <c r="AQ100" s="936" t="s">
        <v>519</v>
      </c>
      <c r="AR100" s="937"/>
      <c r="AS100" s="937"/>
      <c r="AT100" s="938"/>
      <c r="AU100" s="936" t="s">
        <v>516</v>
      </c>
      <c r="AV100" s="937"/>
      <c r="AW100" s="937"/>
      <c r="AX100" s="939"/>
    </row>
    <row r="101" spans="1:60" ht="23.25" customHeight="1" x14ac:dyDescent="0.15">
      <c r="A101" s="495"/>
      <c r="B101" s="496"/>
      <c r="C101" s="496"/>
      <c r="D101" s="496"/>
      <c r="E101" s="496"/>
      <c r="F101" s="497"/>
      <c r="G101" s="161" t="s">
        <v>582</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5" t="s">
        <v>583</v>
      </c>
      <c r="AC101" s="555"/>
      <c r="AD101" s="555"/>
      <c r="AE101" s="364">
        <v>157208</v>
      </c>
      <c r="AF101" s="365"/>
      <c r="AG101" s="365"/>
      <c r="AH101" s="366"/>
      <c r="AI101" s="364">
        <v>165139</v>
      </c>
      <c r="AJ101" s="365"/>
      <c r="AK101" s="365"/>
      <c r="AL101" s="366"/>
      <c r="AM101" s="364"/>
      <c r="AN101" s="365"/>
      <c r="AO101" s="365"/>
      <c r="AP101" s="366"/>
      <c r="AQ101" s="364" t="s">
        <v>576</v>
      </c>
      <c r="AR101" s="365"/>
      <c r="AS101" s="365"/>
      <c r="AT101" s="366"/>
      <c r="AU101" s="364"/>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576</v>
      </c>
      <c r="AC102" s="555"/>
      <c r="AD102" s="555"/>
      <c r="AE102" s="358" t="s">
        <v>576</v>
      </c>
      <c r="AF102" s="358"/>
      <c r="AG102" s="358"/>
      <c r="AH102" s="358"/>
      <c r="AI102" s="358" t="s">
        <v>576</v>
      </c>
      <c r="AJ102" s="358"/>
      <c r="AK102" s="358"/>
      <c r="AL102" s="358"/>
      <c r="AM102" s="358" t="s">
        <v>576</v>
      </c>
      <c r="AN102" s="358"/>
      <c r="AO102" s="358"/>
      <c r="AP102" s="358"/>
      <c r="AQ102" s="822" t="s">
        <v>576</v>
      </c>
      <c r="AR102" s="823"/>
      <c r="AS102" s="823"/>
      <c r="AT102" s="824"/>
      <c r="AU102" s="822"/>
      <c r="AV102" s="823"/>
      <c r="AW102" s="823"/>
      <c r="AX102" s="824"/>
    </row>
    <row r="103" spans="1:60" ht="31.5" hidden="1" customHeight="1" x14ac:dyDescent="0.15">
      <c r="A103" s="492" t="s">
        <v>473</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2" t="s">
        <v>473</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2" t="s">
        <v>473</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2" t="s">
        <v>473</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3.1</v>
      </c>
      <c r="AF116" s="358"/>
      <c r="AG116" s="358"/>
      <c r="AH116" s="358"/>
      <c r="AI116" s="358">
        <v>2.9</v>
      </c>
      <c r="AJ116" s="358"/>
      <c r="AK116" s="358"/>
      <c r="AL116" s="358"/>
      <c r="AM116" s="358" t="s">
        <v>576</v>
      </c>
      <c r="AN116" s="358"/>
      <c r="AO116" s="358"/>
      <c r="AP116" s="358"/>
      <c r="AQ116" s="364" t="s">
        <v>651</v>
      </c>
      <c r="AR116" s="365"/>
      <c r="AS116" s="365"/>
      <c r="AT116" s="365"/>
      <c r="AU116" s="365"/>
      <c r="AV116" s="365"/>
      <c r="AW116" s="365"/>
      <c r="AX116" s="367"/>
    </row>
    <row r="117" spans="1:50" ht="57"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461" t="s">
        <v>587</v>
      </c>
      <c r="AF117" s="306"/>
      <c r="AG117" s="306"/>
      <c r="AH117" s="306"/>
      <c r="AI117" s="461" t="s">
        <v>653</v>
      </c>
      <c r="AJ117" s="306"/>
      <c r="AK117" s="306"/>
      <c r="AL117" s="306"/>
      <c r="AM117" s="306" t="s">
        <v>576</v>
      </c>
      <c r="AN117" s="306"/>
      <c r="AO117" s="306"/>
      <c r="AP117" s="306"/>
      <c r="AQ117" s="306" t="s">
        <v>652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563</v>
      </c>
      <c r="B130" s="999"/>
      <c r="C130" s="998" t="s">
        <v>358</v>
      </c>
      <c r="D130" s="999"/>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2"/>
      <c r="B134" s="252"/>
      <c r="C134" s="251"/>
      <c r="D134" s="252"/>
      <c r="E134" s="251"/>
      <c r="F134" s="314"/>
      <c r="G134" s="230" t="s">
        <v>669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669</v>
      </c>
      <c r="AC134" s="221"/>
      <c r="AD134" s="221"/>
      <c r="AE134" s="266" t="s">
        <v>665</v>
      </c>
      <c r="AF134" s="112"/>
      <c r="AG134" s="112"/>
      <c r="AH134" s="112"/>
      <c r="AI134" s="266" t="s">
        <v>667</v>
      </c>
      <c r="AJ134" s="112"/>
      <c r="AK134" s="112"/>
      <c r="AL134" s="112"/>
      <c r="AM134" s="266" t="s">
        <v>669</v>
      </c>
      <c r="AN134" s="112"/>
      <c r="AO134" s="112"/>
      <c r="AP134" s="112"/>
      <c r="AQ134" s="266" t="s">
        <v>669</v>
      </c>
      <c r="AR134" s="112"/>
      <c r="AS134" s="112"/>
      <c r="AT134" s="112"/>
      <c r="AU134" s="266" t="s">
        <v>669</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669</v>
      </c>
      <c r="AC135" s="133"/>
      <c r="AD135" s="133"/>
      <c r="AE135" s="266" t="s">
        <v>666</v>
      </c>
      <c r="AF135" s="112"/>
      <c r="AG135" s="112"/>
      <c r="AH135" s="112"/>
      <c r="AI135" s="266" t="s">
        <v>668</v>
      </c>
      <c r="AJ135" s="112"/>
      <c r="AK135" s="112"/>
      <c r="AL135" s="112"/>
      <c r="AM135" s="266" t="s">
        <v>664</v>
      </c>
      <c r="AN135" s="112"/>
      <c r="AO135" s="112"/>
      <c r="AP135" s="112"/>
      <c r="AQ135" s="266" t="s">
        <v>669</v>
      </c>
      <c r="AR135" s="112"/>
      <c r="AS135" s="112"/>
      <c r="AT135" s="112"/>
      <c r="AU135" s="266" t="s">
        <v>669</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3" customHeight="1" x14ac:dyDescent="0.15">
      <c r="A189" s="1002"/>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654</v>
      </c>
      <c r="AR193" s="271"/>
      <c r="AS193" s="137" t="s">
        <v>355</v>
      </c>
      <c r="AT193" s="172"/>
      <c r="AU193" s="136" t="s">
        <v>661</v>
      </c>
      <c r="AV193" s="136"/>
      <c r="AW193" s="137" t="s">
        <v>300</v>
      </c>
      <c r="AX193" s="138"/>
    </row>
    <row r="194" spans="1:50" ht="39.75" hidden="1" customHeight="1" x14ac:dyDescent="0.15">
      <c r="A194" s="1002"/>
      <c r="B194" s="252"/>
      <c r="C194" s="251"/>
      <c r="D194" s="252"/>
      <c r="E194" s="251"/>
      <c r="F194" s="314"/>
      <c r="G194" s="230" t="s">
        <v>654</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655</v>
      </c>
      <c r="AC194" s="221"/>
      <c r="AD194" s="221"/>
      <c r="AE194" s="266" t="s">
        <v>657</v>
      </c>
      <c r="AF194" s="112"/>
      <c r="AG194" s="112"/>
      <c r="AH194" s="112"/>
      <c r="AI194" s="266" t="s">
        <v>656</v>
      </c>
      <c r="AJ194" s="112"/>
      <c r="AK194" s="112"/>
      <c r="AL194" s="112"/>
      <c r="AM194" s="266" t="s">
        <v>654</v>
      </c>
      <c r="AN194" s="112"/>
      <c r="AO194" s="112"/>
      <c r="AP194" s="112"/>
      <c r="AQ194" s="266" t="s">
        <v>656</v>
      </c>
      <c r="AR194" s="112"/>
      <c r="AS194" s="112"/>
      <c r="AT194" s="112"/>
      <c r="AU194" s="266" t="s">
        <v>660</v>
      </c>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656</v>
      </c>
      <c r="AC195" s="133"/>
      <c r="AD195" s="133"/>
      <c r="AE195" s="266" t="s">
        <v>656</v>
      </c>
      <c r="AF195" s="112"/>
      <c r="AG195" s="112"/>
      <c r="AH195" s="112"/>
      <c r="AI195" s="266" t="s">
        <v>658</v>
      </c>
      <c r="AJ195" s="112"/>
      <c r="AK195" s="112"/>
      <c r="AL195" s="112"/>
      <c r="AM195" s="266" t="s">
        <v>656</v>
      </c>
      <c r="AN195" s="112"/>
      <c r="AO195" s="112"/>
      <c r="AP195" s="112"/>
      <c r="AQ195" s="266" t="s">
        <v>659</v>
      </c>
      <c r="AR195" s="112"/>
      <c r="AS195" s="112"/>
      <c r="AT195" s="112"/>
      <c r="AU195" s="266" t="s">
        <v>659</v>
      </c>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54" customHeight="1" x14ac:dyDescent="0.15">
      <c r="A430" s="1002"/>
      <c r="B430" s="252"/>
      <c r="C430" s="249" t="s">
        <v>559</v>
      </c>
      <c r="D430" s="250"/>
      <c r="E430" s="238" t="s">
        <v>543</v>
      </c>
      <c r="F430" s="451"/>
      <c r="G430" s="240" t="s">
        <v>374</v>
      </c>
      <c r="H430" s="158"/>
      <c r="I430" s="158"/>
      <c r="J430" s="241" t="s">
        <v>375</v>
      </c>
      <c r="K430" s="242"/>
      <c r="L430" s="242"/>
      <c r="M430" s="242"/>
      <c r="N430" s="242"/>
      <c r="O430" s="242"/>
      <c r="P430" s="242"/>
      <c r="Q430" s="242"/>
      <c r="R430" s="242"/>
      <c r="S430" s="242"/>
      <c r="T430" s="243"/>
      <c r="U430" s="244" t="s">
        <v>663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29</v>
      </c>
      <c r="AF432" s="136"/>
      <c r="AG432" s="137" t="s">
        <v>355</v>
      </c>
      <c r="AH432" s="172"/>
      <c r="AI432" s="182"/>
      <c r="AJ432" s="182"/>
      <c r="AK432" s="182"/>
      <c r="AL432" s="177"/>
      <c r="AM432" s="182"/>
      <c r="AN432" s="182"/>
      <c r="AO432" s="182"/>
      <c r="AP432" s="177"/>
      <c r="AQ432" s="217" t="s">
        <v>576</v>
      </c>
      <c r="AR432" s="136"/>
      <c r="AS432" s="137" t="s">
        <v>355</v>
      </c>
      <c r="AT432" s="172"/>
      <c r="AU432" s="136">
        <v>2020</v>
      </c>
      <c r="AV432" s="136"/>
      <c r="AW432" s="137" t="s">
        <v>300</v>
      </c>
      <c r="AX432" s="138"/>
    </row>
    <row r="433" spans="1:50" ht="23.25" customHeight="1" x14ac:dyDescent="0.15">
      <c r="A433" s="1002"/>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v>91.7</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v>100</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576</v>
      </c>
      <c r="AR457" s="136"/>
      <c r="AS457" s="137" t="s">
        <v>355</v>
      </c>
      <c r="AT457" s="172"/>
      <c r="AU457" s="136">
        <v>2020</v>
      </c>
      <c r="AV457" s="136"/>
      <c r="AW457" s="137" t="s">
        <v>300</v>
      </c>
      <c r="AX457" s="138"/>
    </row>
    <row r="458" spans="1:50" ht="23.25" customHeight="1" x14ac:dyDescent="0.15">
      <c r="A458" s="1002"/>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576</v>
      </c>
      <c r="AF458" s="112"/>
      <c r="AG458" s="112"/>
      <c r="AH458" s="112"/>
      <c r="AI458" s="111" t="s">
        <v>576</v>
      </c>
      <c r="AJ458" s="112"/>
      <c r="AK458" s="112"/>
      <c r="AL458" s="112"/>
      <c r="AM458" s="111" t="s">
        <v>576</v>
      </c>
      <c r="AN458" s="112"/>
      <c r="AO458" s="112"/>
      <c r="AP458" s="113"/>
      <c r="AQ458" s="111" t="s">
        <v>576</v>
      </c>
      <c r="AR458" s="112"/>
      <c r="AS458" s="112"/>
      <c r="AT458" s="113"/>
      <c r="AU458" s="112" t="s">
        <v>576</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669</v>
      </c>
      <c r="AC459" s="221"/>
      <c r="AD459" s="221"/>
      <c r="AE459" s="111" t="s">
        <v>576</v>
      </c>
      <c r="AF459" s="112"/>
      <c r="AG459" s="112"/>
      <c r="AH459" s="113"/>
      <c r="AI459" s="111" t="s">
        <v>576</v>
      </c>
      <c r="AJ459" s="112"/>
      <c r="AK459" s="112"/>
      <c r="AL459" s="112"/>
      <c r="AM459" s="111" t="s">
        <v>576</v>
      </c>
      <c r="AN459" s="112"/>
      <c r="AO459" s="112"/>
      <c r="AP459" s="113"/>
      <c r="AQ459" s="111" t="s">
        <v>576</v>
      </c>
      <c r="AR459" s="112"/>
      <c r="AS459" s="112"/>
      <c r="AT459" s="113"/>
      <c r="AU459" s="111" t="s">
        <v>576</v>
      </c>
      <c r="AV459" s="112"/>
      <c r="AW459" s="112"/>
      <c r="AX459" s="113"/>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576</v>
      </c>
      <c r="AF460" s="112"/>
      <c r="AG460" s="112"/>
      <c r="AH460" s="113"/>
      <c r="AI460" s="111" t="s">
        <v>576</v>
      </c>
      <c r="AJ460" s="112"/>
      <c r="AK460" s="112"/>
      <c r="AL460" s="112"/>
      <c r="AM460" s="111" t="s">
        <v>576</v>
      </c>
      <c r="AN460" s="112"/>
      <c r="AO460" s="112"/>
      <c r="AP460" s="113"/>
      <c r="AQ460" s="111" t="s">
        <v>576</v>
      </c>
      <c r="AR460" s="112"/>
      <c r="AS460" s="112"/>
      <c r="AT460" s="113"/>
      <c r="AU460" s="112" t="s">
        <v>576</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2"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571</v>
      </c>
      <c r="AE702" s="904"/>
      <c r="AF702" s="904"/>
      <c r="AG702" s="893" t="s">
        <v>596</v>
      </c>
      <c r="AH702" s="894"/>
      <c r="AI702" s="894"/>
      <c r="AJ702" s="894"/>
      <c r="AK702" s="894"/>
      <c r="AL702" s="894"/>
      <c r="AM702" s="894"/>
      <c r="AN702" s="894"/>
      <c r="AO702" s="894"/>
      <c r="AP702" s="894"/>
      <c r="AQ702" s="894"/>
      <c r="AR702" s="894"/>
      <c r="AS702" s="894"/>
      <c r="AT702" s="894"/>
      <c r="AU702" s="894"/>
      <c r="AV702" s="894"/>
      <c r="AW702" s="894"/>
      <c r="AX702" s="895"/>
    </row>
    <row r="703" spans="1:50" ht="41.25" customHeight="1" x14ac:dyDescent="0.15">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571</v>
      </c>
      <c r="AE703" s="155"/>
      <c r="AF703" s="155"/>
      <c r="AG703" s="672" t="s">
        <v>597</v>
      </c>
      <c r="AH703" s="673"/>
      <c r="AI703" s="673"/>
      <c r="AJ703" s="673"/>
      <c r="AK703" s="673"/>
      <c r="AL703" s="673"/>
      <c r="AM703" s="673"/>
      <c r="AN703" s="673"/>
      <c r="AO703" s="673"/>
      <c r="AP703" s="673"/>
      <c r="AQ703" s="673"/>
      <c r="AR703" s="673"/>
      <c r="AS703" s="673"/>
      <c r="AT703" s="673"/>
      <c r="AU703" s="673"/>
      <c r="AV703" s="673"/>
      <c r="AW703" s="673"/>
      <c r="AX703" s="674"/>
    </row>
    <row r="704" spans="1:50" ht="41.25" customHeight="1" x14ac:dyDescent="0.15">
      <c r="A704" s="537"/>
      <c r="B704" s="538"/>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571</v>
      </c>
      <c r="AE704" s="594"/>
      <c r="AF704" s="594"/>
      <c r="AG704" s="431" t="s">
        <v>598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571</v>
      </c>
      <c r="AE705" s="741"/>
      <c r="AF705" s="741"/>
      <c r="AG705" s="160" t="s">
        <v>671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594</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43.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595</v>
      </c>
      <c r="AE707" s="592"/>
      <c r="AF707" s="592"/>
      <c r="AG707" s="163"/>
      <c r="AH707" s="164"/>
      <c r="AI707" s="164"/>
      <c r="AJ707" s="164"/>
      <c r="AK707" s="164"/>
      <c r="AL707" s="164"/>
      <c r="AM707" s="164"/>
      <c r="AN707" s="164"/>
      <c r="AO707" s="164"/>
      <c r="AP707" s="164"/>
      <c r="AQ707" s="164"/>
      <c r="AR707" s="164"/>
      <c r="AS707" s="164"/>
      <c r="AT707" s="164"/>
      <c r="AU707" s="164"/>
      <c r="AV707" s="164"/>
      <c r="AW707" s="164"/>
      <c r="AX707" s="165"/>
    </row>
    <row r="708" spans="1:50" ht="43.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571</v>
      </c>
      <c r="AE708" s="676"/>
      <c r="AF708" s="676"/>
      <c r="AG708" s="530" t="s">
        <v>599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571</v>
      </c>
      <c r="AE709" s="155"/>
      <c r="AF709" s="155"/>
      <c r="AG709" s="672" t="s">
        <v>600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571</v>
      </c>
      <c r="AE710" s="155"/>
      <c r="AF710" s="155"/>
      <c r="AG710" s="672" t="s">
        <v>601</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571</v>
      </c>
      <c r="AE711" s="155"/>
      <c r="AF711" s="155"/>
      <c r="AG711" s="672" t="s">
        <v>602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572</v>
      </c>
      <c r="AE712" s="594"/>
      <c r="AF712" s="594"/>
      <c r="AG712" s="602" t="s">
        <v>576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72" t="s">
        <v>576</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572</v>
      </c>
      <c r="AE714" s="600"/>
      <c r="AF714" s="601"/>
      <c r="AG714" s="697" t="s">
        <v>576</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571</v>
      </c>
      <c r="AE715" s="676"/>
      <c r="AF715" s="785"/>
      <c r="AG715" s="530" t="s">
        <v>603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572</v>
      </c>
      <c r="AE716" s="767"/>
      <c r="AF716" s="767"/>
      <c r="AG716" s="672" t="s">
        <v>576</v>
      </c>
      <c r="AH716" s="673"/>
      <c r="AI716" s="673"/>
      <c r="AJ716" s="673"/>
      <c r="AK716" s="673"/>
      <c r="AL716" s="673"/>
      <c r="AM716" s="673"/>
      <c r="AN716" s="673"/>
      <c r="AO716" s="673"/>
      <c r="AP716" s="673"/>
      <c r="AQ716" s="673"/>
      <c r="AR716" s="673"/>
      <c r="AS716" s="673"/>
      <c r="AT716" s="673"/>
      <c r="AU716" s="673"/>
      <c r="AV716" s="673"/>
      <c r="AW716" s="673"/>
      <c r="AX716" s="674"/>
    </row>
    <row r="717" spans="1:50" ht="41.25"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571</v>
      </c>
      <c r="AE717" s="155"/>
      <c r="AF717" s="155"/>
      <c r="AG717" s="672" t="s">
        <v>604</v>
      </c>
      <c r="AH717" s="673"/>
      <c r="AI717" s="673"/>
      <c r="AJ717" s="673"/>
      <c r="AK717" s="673"/>
      <c r="AL717" s="673"/>
      <c r="AM717" s="673"/>
      <c r="AN717" s="673"/>
      <c r="AO717" s="673"/>
      <c r="AP717" s="673"/>
      <c r="AQ717" s="673"/>
      <c r="AR717" s="673"/>
      <c r="AS717" s="673"/>
      <c r="AT717" s="673"/>
      <c r="AU717" s="673"/>
      <c r="AV717" s="673"/>
      <c r="AW717" s="673"/>
      <c r="AX717" s="674"/>
    </row>
    <row r="718" spans="1:50" ht="43.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571</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572</v>
      </c>
      <c r="AE719" s="676"/>
      <c r="AF719" s="676"/>
      <c r="AG719" s="160" t="s">
        <v>670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3" t="s">
        <v>461</v>
      </c>
      <c r="D720" s="941"/>
      <c r="E720" s="941"/>
      <c r="F720" s="944"/>
      <c r="G720" s="940" t="s">
        <v>462</v>
      </c>
      <c r="H720" s="941"/>
      <c r="I720" s="941"/>
      <c r="J720" s="941"/>
      <c r="K720" s="941"/>
      <c r="L720" s="941"/>
      <c r="M720" s="941"/>
      <c r="N720" s="940" t="s">
        <v>465</v>
      </c>
      <c r="O720" s="941"/>
      <c r="P720" s="941"/>
      <c r="Q720" s="941"/>
      <c r="R720" s="941"/>
      <c r="S720" s="941"/>
      <c r="T720" s="941"/>
      <c r="U720" s="941"/>
      <c r="V720" s="941"/>
      <c r="W720" s="941"/>
      <c r="X720" s="941"/>
      <c r="Y720" s="941"/>
      <c r="Z720" s="941"/>
      <c r="AA720" s="941"/>
      <c r="AB720" s="941"/>
      <c r="AC720" s="941"/>
      <c r="AD720" s="941"/>
      <c r="AE720" s="941"/>
      <c r="AF720" s="942"/>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8"/>
      <c r="B721" s="659"/>
      <c r="C721" s="925" t="s">
        <v>576</v>
      </c>
      <c r="D721" s="926"/>
      <c r="E721" s="926"/>
      <c r="F721" s="927"/>
      <c r="G721" s="945"/>
      <c r="H721" s="946"/>
      <c r="I721" s="83" t="str">
        <f>IF(OR(G721="　", G721=""), "", "-")</f>
        <v/>
      </c>
      <c r="J721" s="924" t="s">
        <v>666</v>
      </c>
      <c r="K721" s="924"/>
      <c r="L721" s="83" t="str">
        <f>IF(M721="","","-")</f>
        <v/>
      </c>
      <c r="M721" s="84"/>
      <c r="N721" s="921" t="s">
        <v>669</v>
      </c>
      <c r="O721" s="922"/>
      <c r="P721" s="922"/>
      <c r="Q721" s="922"/>
      <c r="R721" s="922"/>
      <c r="S721" s="922"/>
      <c r="T721" s="922"/>
      <c r="U721" s="922"/>
      <c r="V721" s="922"/>
      <c r="W721" s="922"/>
      <c r="X721" s="922"/>
      <c r="Y721" s="922"/>
      <c r="Z721" s="922"/>
      <c r="AA721" s="922"/>
      <c r="AB721" s="922"/>
      <c r="AC721" s="922"/>
      <c r="AD721" s="922"/>
      <c r="AE721" s="922"/>
      <c r="AF721" s="923"/>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96" customHeight="1" x14ac:dyDescent="0.15">
      <c r="A726" s="629" t="s">
        <v>48</v>
      </c>
      <c r="B726" s="630"/>
      <c r="C726" s="446" t="s">
        <v>53</v>
      </c>
      <c r="D726" s="585"/>
      <c r="E726" s="585"/>
      <c r="F726" s="586"/>
      <c r="G726" s="805" t="s">
        <v>662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606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2.75" customHeight="1" thickBot="1" x14ac:dyDescent="0.2">
      <c r="A729" s="773" t="s">
        <v>674</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7.75" customHeight="1" thickBot="1" x14ac:dyDescent="0.2">
      <c r="A731" s="626" t="s">
        <v>257</v>
      </c>
      <c r="B731" s="627"/>
      <c r="C731" s="627"/>
      <c r="D731" s="627"/>
      <c r="E731" s="628"/>
      <c r="F731" s="688" t="s">
        <v>675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9.75" customHeight="1" thickBot="1" x14ac:dyDescent="0.2">
      <c r="A733" s="757" t="s">
        <v>257</v>
      </c>
      <c r="B733" s="758"/>
      <c r="C733" s="758"/>
      <c r="D733" s="758"/>
      <c r="E733" s="759"/>
      <c r="F733" s="774" t="s">
        <v>678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42.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547</v>
      </c>
      <c r="B737" s="124"/>
      <c r="C737" s="124"/>
      <c r="D737" s="125"/>
      <c r="E737" s="122" t="s">
        <v>607</v>
      </c>
      <c r="F737" s="122"/>
      <c r="G737" s="122"/>
      <c r="H737" s="122"/>
      <c r="I737" s="122"/>
      <c r="J737" s="122"/>
      <c r="K737" s="122"/>
      <c r="L737" s="122"/>
      <c r="M737" s="122"/>
      <c r="N737" s="101" t="s">
        <v>540</v>
      </c>
      <c r="O737" s="101"/>
      <c r="P737" s="101"/>
      <c r="Q737" s="101"/>
      <c r="R737" s="122" t="s">
        <v>608</v>
      </c>
      <c r="S737" s="122"/>
      <c r="T737" s="122"/>
      <c r="U737" s="122"/>
      <c r="V737" s="122"/>
      <c r="W737" s="122"/>
      <c r="X737" s="122"/>
      <c r="Y737" s="122"/>
      <c r="Z737" s="122"/>
      <c r="AA737" s="101" t="s">
        <v>539</v>
      </c>
      <c r="AB737" s="101"/>
      <c r="AC737" s="101"/>
      <c r="AD737" s="101"/>
      <c r="AE737" s="122" t="s">
        <v>609</v>
      </c>
      <c r="AF737" s="122"/>
      <c r="AG737" s="122"/>
      <c r="AH737" s="122"/>
      <c r="AI737" s="122"/>
      <c r="AJ737" s="122"/>
      <c r="AK737" s="122"/>
      <c r="AL737" s="122"/>
      <c r="AM737" s="122"/>
      <c r="AN737" s="101" t="s">
        <v>538</v>
      </c>
      <c r="AO737" s="101"/>
      <c r="AP737" s="101"/>
      <c r="AQ737" s="101"/>
      <c r="AR737" s="102" t="s">
        <v>610</v>
      </c>
      <c r="AS737" s="103"/>
      <c r="AT737" s="103"/>
      <c r="AU737" s="103"/>
      <c r="AV737" s="103"/>
      <c r="AW737" s="103"/>
      <c r="AX737" s="104"/>
      <c r="AY737" s="89"/>
      <c r="AZ737" s="89"/>
    </row>
    <row r="738" spans="1:52" ht="24.75" customHeight="1" x14ac:dyDescent="0.15">
      <c r="A738" s="123" t="s">
        <v>537</v>
      </c>
      <c r="B738" s="124"/>
      <c r="C738" s="124"/>
      <c r="D738" s="125"/>
      <c r="E738" s="122" t="s">
        <v>611</v>
      </c>
      <c r="F738" s="122"/>
      <c r="G738" s="122"/>
      <c r="H738" s="122"/>
      <c r="I738" s="122"/>
      <c r="J738" s="122"/>
      <c r="K738" s="122"/>
      <c r="L738" s="122"/>
      <c r="M738" s="122"/>
      <c r="N738" s="101" t="s">
        <v>536</v>
      </c>
      <c r="O738" s="101"/>
      <c r="P738" s="101"/>
      <c r="Q738" s="101"/>
      <c r="R738" s="122" t="s">
        <v>612</v>
      </c>
      <c r="S738" s="122"/>
      <c r="T738" s="122"/>
      <c r="U738" s="122"/>
      <c r="V738" s="122"/>
      <c r="W738" s="122"/>
      <c r="X738" s="122"/>
      <c r="Y738" s="122"/>
      <c r="Z738" s="122"/>
      <c r="AA738" s="101" t="s">
        <v>535</v>
      </c>
      <c r="AB738" s="101"/>
      <c r="AC738" s="101"/>
      <c r="AD738" s="101"/>
      <c r="AE738" s="122" t="s">
        <v>613</v>
      </c>
      <c r="AF738" s="122"/>
      <c r="AG738" s="122"/>
      <c r="AH738" s="122"/>
      <c r="AI738" s="122"/>
      <c r="AJ738" s="122"/>
      <c r="AK738" s="122"/>
      <c r="AL738" s="122"/>
      <c r="AM738" s="122"/>
      <c r="AN738" s="101" t="s">
        <v>531</v>
      </c>
      <c r="AO738" s="101"/>
      <c r="AP738" s="101"/>
      <c r="AQ738" s="101"/>
      <c r="AR738" s="102" t="s">
        <v>614</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v>800</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509</v>
      </c>
      <c r="B779" s="769"/>
      <c r="C779" s="769"/>
      <c r="D779" s="769"/>
      <c r="E779" s="769"/>
      <c r="F779" s="770"/>
      <c r="G779" s="442" t="s">
        <v>639</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71"/>
      <c r="C780" s="771"/>
      <c r="D780" s="771"/>
      <c r="E780" s="771"/>
      <c r="F780" s="772"/>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71"/>
      <c r="C781" s="771"/>
      <c r="D781" s="771"/>
      <c r="E781" s="771"/>
      <c r="F781" s="772"/>
      <c r="G781" s="452" t="s">
        <v>644</v>
      </c>
      <c r="H781" s="453"/>
      <c r="I781" s="453"/>
      <c r="J781" s="453"/>
      <c r="K781" s="454"/>
      <c r="L781" s="455" t="s">
        <v>647</v>
      </c>
      <c r="M781" s="456"/>
      <c r="N781" s="456"/>
      <c r="O781" s="456"/>
      <c r="P781" s="456"/>
      <c r="Q781" s="456"/>
      <c r="R781" s="456"/>
      <c r="S781" s="456"/>
      <c r="T781" s="456"/>
      <c r="U781" s="456"/>
      <c r="V781" s="456"/>
      <c r="W781" s="456"/>
      <c r="X781" s="457"/>
      <c r="Y781" s="458">
        <v>404</v>
      </c>
      <c r="Z781" s="459"/>
      <c r="AA781" s="459"/>
      <c r="AB781" s="561"/>
      <c r="AC781" s="452" t="s">
        <v>642</v>
      </c>
      <c r="AD781" s="453"/>
      <c r="AE781" s="453"/>
      <c r="AF781" s="453"/>
      <c r="AG781" s="454"/>
      <c r="AH781" s="455" t="s">
        <v>643</v>
      </c>
      <c r="AI781" s="456"/>
      <c r="AJ781" s="456"/>
      <c r="AK781" s="456"/>
      <c r="AL781" s="456"/>
      <c r="AM781" s="456"/>
      <c r="AN781" s="456"/>
      <c r="AO781" s="456"/>
      <c r="AP781" s="456"/>
      <c r="AQ781" s="456"/>
      <c r="AR781" s="456"/>
      <c r="AS781" s="456"/>
      <c r="AT781" s="457"/>
      <c r="AU781" s="458">
        <v>366</v>
      </c>
      <c r="AV781" s="459"/>
      <c r="AW781" s="459"/>
      <c r="AX781" s="460"/>
    </row>
    <row r="782" spans="1:50" ht="24.75" customHeight="1" x14ac:dyDescent="0.15">
      <c r="A782" s="560"/>
      <c r="B782" s="771"/>
      <c r="C782" s="771"/>
      <c r="D782" s="771"/>
      <c r="E782" s="771"/>
      <c r="F782" s="772"/>
      <c r="G782" s="348" t="s">
        <v>645</v>
      </c>
      <c r="H782" s="349"/>
      <c r="I782" s="349"/>
      <c r="J782" s="349"/>
      <c r="K782" s="350"/>
      <c r="L782" s="401" t="s">
        <v>648</v>
      </c>
      <c r="M782" s="402"/>
      <c r="N782" s="402"/>
      <c r="O782" s="402"/>
      <c r="P782" s="402"/>
      <c r="Q782" s="402"/>
      <c r="R782" s="402"/>
      <c r="S782" s="402"/>
      <c r="T782" s="402"/>
      <c r="U782" s="402"/>
      <c r="V782" s="402"/>
      <c r="W782" s="402"/>
      <c r="X782" s="403"/>
      <c r="Y782" s="398">
        <v>64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71"/>
      <c r="C783" s="771"/>
      <c r="D783" s="771"/>
      <c r="E783" s="771"/>
      <c r="F783" s="772"/>
      <c r="G783" s="348" t="s">
        <v>646</v>
      </c>
      <c r="H783" s="349"/>
      <c r="I783" s="349"/>
      <c r="J783" s="349"/>
      <c r="K783" s="350"/>
      <c r="L783" s="401" t="s">
        <v>649</v>
      </c>
      <c r="M783" s="402"/>
      <c r="N783" s="402"/>
      <c r="O783" s="402"/>
      <c r="P783" s="402"/>
      <c r="Q783" s="402"/>
      <c r="R783" s="402"/>
      <c r="S783" s="402"/>
      <c r="T783" s="402"/>
      <c r="U783" s="402"/>
      <c r="V783" s="402"/>
      <c r="W783" s="402"/>
      <c r="X783" s="403"/>
      <c r="Y783" s="398">
        <v>7</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71"/>
      <c r="C784" s="771"/>
      <c r="D784" s="771"/>
      <c r="E784" s="771"/>
      <c r="F784" s="772"/>
      <c r="G784" s="348" t="s">
        <v>615</v>
      </c>
      <c r="H784" s="349"/>
      <c r="I784" s="349"/>
      <c r="J784" s="349"/>
      <c r="K784" s="350"/>
      <c r="L784" s="401" t="s">
        <v>616</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477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366</v>
      </c>
      <c r="AV791" s="415"/>
      <c r="AW791" s="415"/>
      <c r="AX791" s="417"/>
    </row>
    <row r="792" spans="1:50" ht="24.75" customHeight="1" x14ac:dyDescent="0.15">
      <c r="A792" s="560"/>
      <c r="B792" s="771"/>
      <c r="C792" s="771"/>
      <c r="D792" s="771"/>
      <c r="E792" s="771"/>
      <c r="F792" s="772"/>
      <c r="G792" s="442" t="s">
        <v>641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672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0"/>
      <c r="B793" s="771"/>
      <c r="C793" s="771"/>
      <c r="D793" s="771"/>
      <c r="E793" s="771"/>
      <c r="F793" s="772"/>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0"/>
      <c r="B794" s="771"/>
      <c r="C794" s="771"/>
      <c r="D794" s="771"/>
      <c r="E794" s="771"/>
      <c r="F794" s="772"/>
      <c r="G794" s="452" t="s">
        <v>642</v>
      </c>
      <c r="H794" s="453"/>
      <c r="I794" s="453"/>
      <c r="J794" s="453"/>
      <c r="K794" s="454"/>
      <c r="L794" s="455" t="s">
        <v>643</v>
      </c>
      <c r="M794" s="456"/>
      <c r="N794" s="456"/>
      <c r="O794" s="456"/>
      <c r="P794" s="456"/>
      <c r="Q794" s="456"/>
      <c r="R794" s="456"/>
      <c r="S794" s="456"/>
      <c r="T794" s="456"/>
      <c r="U794" s="456"/>
      <c r="V794" s="456"/>
      <c r="W794" s="456"/>
      <c r="X794" s="457"/>
      <c r="Y794" s="458">
        <v>229</v>
      </c>
      <c r="Z794" s="459"/>
      <c r="AA794" s="459"/>
      <c r="AB794" s="561"/>
      <c r="AC794" s="452"/>
      <c r="AD794" s="587"/>
      <c r="AE794" s="587"/>
      <c r="AF794" s="587"/>
      <c r="AG794" s="588"/>
      <c r="AH794" s="455"/>
      <c r="AI794" s="589"/>
      <c r="AJ794" s="589"/>
      <c r="AK794" s="589"/>
      <c r="AL794" s="589"/>
      <c r="AM794" s="589"/>
      <c r="AN794" s="589"/>
      <c r="AO794" s="589"/>
      <c r="AP794" s="589"/>
      <c r="AQ794" s="589"/>
      <c r="AR794" s="589"/>
      <c r="AS794" s="589"/>
      <c r="AT794" s="590"/>
      <c r="AU794" s="458"/>
      <c r="AV794" s="459"/>
      <c r="AW794" s="459"/>
      <c r="AX794" s="460"/>
    </row>
    <row r="795" spans="1:50" ht="24.75" hidden="1" customHeight="1" x14ac:dyDescent="0.15">
      <c r="A795" s="560"/>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7.95" hidden="1" customHeight="1" x14ac:dyDescent="0.15">
      <c r="A797" s="560"/>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0"/>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229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71"/>
      <c r="C805" s="771"/>
      <c r="D805" s="771"/>
      <c r="E805" s="771"/>
      <c r="F805" s="772"/>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71"/>
      <c r="C806" s="771"/>
      <c r="D806" s="771"/>
      <c r="E806" s="771"/>
      <c r="F806" s="772"/>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71"/>
      <c r="C807" s="771"/>
      <c r="D807" s="771"/>
      <c r="E807" s="771"/>
      <c r="F807" s="772"/>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71"/>
      <c r="C818" s="771"/>
      <c r="D818" s="771"/>
      <c r="E818" s="771"/>
      <c r="F818" s="772"/>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71"/>
      <c r="C819" s="771"/>
      <c r="D819" s="771"/>
      <c r="E819" s="771"/>
      <c r="F819" s="772"/>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71"/>
      <c r="C820" s="771"/>
      <c r="D820" s="771"/>
      <c r="E820" s="771"/>
      <c r="F820" s="772"/>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466</v>
      </c>
      <c r="AM831" s="964"/>
      <c r="AN831" s="964"/>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54.95" customHeight="1" x14ac:dyDescent="0.15">
      <c r="A837" s="404">
        <v>1</v>
      </c>
      <c r="B837" s="404">
        <v>1</v>
      </c>
      <c r="C837" s="418" t="s">
        <v>634</v>
      </c>
      <c r="D837" s="418"/>
      <c r="E837" s="418"/>
      <c r="F837" s="418"/>
      <c r="G837" s="418"/>
      <c r="H837" s="418"/>
      <c r="I837" s="418"/>
      <c r="J837" s="419">
        <v>2010005018852</v>
      </c>
      <c r="K837" s="420"/>
      <c r="L837" s="420"/>
      <c r="M837" s="420"/>
      <c r="N837" s="420"/>
      <c r="O837" s="420"/>
      <c r="P837" s="317" t="s">
        <v>635</v>
      </c>
      <c r="Q837" s="317"/>
      <c r="R837" s="317"/>
      <c r="S837" s="317"/>
      <c r="T837" s="317"/>
      <c r="U837" s="317"/>
      <c r="V837" s="317"/>
      <c r="W837" s="317"/>
      <c r="X837" s="317"/>
      <c r="Y837" s="318">
        <v>477</v>
      </c>
      <c r="Z837" s="319"/>
      <c r="AA837" s="319"/>
      <c r="AB837" s="320"/>
      <c r="AC837" s="328" t="s">
        <v>618</v>
      </c>
      <c r="AD837" s="423"/>
      <c r="AE837" s="423"/>
      <c r="AF837" s="423"/>
      <c r="AG837" s="423"/>
      <c r="AH837" s="421" t="s">
        <v>576</v>
      </c>
      <c r="AI837" s="422"/>
      <c r="AJ837" s="422"/>
      <c r="AK837" s="422"/>
      <c r="AL837" s="325" t="s">
        <v>576</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636</v>
      </c>
      <c r="D870" s="418"/>
      <c r="E870" s="418"/>
      <c r="F870" s="418"/>
      <c r="G870" s="418"/>
      <c r="H870" s="418"/>
      <c r="I870" s="418"/>
      <c r="J870" s="419">
        <v>7010401022916</v>
      </c>
      <c r="K870" s="420"/>
      <c r="L870" s="420"/>
      <c r="M870" s="420"/>
      <c r="N870" s="420"/>
      <c r="O870" s="420"/>
      <c r="P870" s="317" t="s">
        <v>637</v>
      </c>
      <c r="Q870" s="317"/>
      <c r="R870" s="317"/>
      <c r="S870" s="317"/>
      <c r="T870" s="317"/>
      <c r="U870" s="317"/>
      <c r="V870" s="317"/>
      <c r="W870" s="317"/>
      <c r="X870" s="317"/>
      <c r="Y870" s="318">
        <v>366</v>
      </c>
      <c r="Z870" s="319"/>
      <c r="AA870" s="319"/>
      <c r="AB870" s="320"/>
      <c r="AC870" s="328" t="s">
        <v>496</v>
      </c>
      <c r="AD870" s="423"/>
      <c r="AE870" s="423"/>
      <c r="AF870" s="423"/>
      <c r="AG870" s="423"/>
      <c r="AH870" s="421" t="s">
        <v>576</v>
      </c>
      <c r="AI870" s="422"/>
      <c r="AJ870" s="422"/>
      <c r="AK870" s="422"/>
      <c r="AL870" s="325" t="s">
        <v>576</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638</v>
      </c>
      <c r="D903" s="418"/>
      <c r="E903" s="418"/>
      <c r="F903" s="418"/>
      <c r="G903" s="418"/>
      <c r="H903" s="418"/>
      <c r="I903" s="418"/>
      <c r="J903" s="419">
        <v>1011001017717</v>
      </c>
      <c r="K903" s="420"/>
      <c r="L903" s="420"/>
      <c r="M903" s="420"/>
      <c r="N903" s="420"/>
      <c r="O903" s="420"/>
      <c r="P903" s="317" t="s">
        <v>637</v>
      </c>
      <c r="Q903" s="317"/>
      <c r="R903" s="317"/>
      <c r="S903" s="317"/>
      <c r="T903" s="317"/>
      <c r="U903" s="317"/>
      <c r="V903" s="317"/>
      <c r="W903" s="317"/>
      <c r="X903" s="317"/>
      <c r="Y903" s="318">
        <v>229</v>
      </c>
      <c r="Z903" s="319"/>
      <c r="AA903" s="319"/>
      <c r="AB903" s="320"/>
      <c r="AC903" s="328" t="s">
        <v>496</v>
      </c>
      <c r="AD903" s="423"/>
      <c r="AE903" s="423"/>
      <c r="AF903" s="423"/>
      <c r="AG903" s="423"/>
      <c r="AH903" s="421" t="s">
        <v>576</v>
      </c>
      <c r="AI903" s="422"/>
      <c r="AJ903" s="422"/>
      <c r="AK903" s="422"/>
      <c r="AL903" s="325" t="s">
        <v>576</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53.25" customHeight="1" x14ac:dyDescent="0.15">
      <c r="A936" s="404">
        <v>1</v>
      </c>
      <c r="B936" s="404">
        <v>1</v>
      </c>
      <c r="C936" s="424" t="s">
        <v>624</v>
      </c>
      <c r="D936" s="418"/>
      <c r="E936" s="418"/>
      <c r="F936" s="418"/>
      <c r="G936" s="418"/>
      <c r="H936" s="418"/>
      <c r="I936" s="418"/>
      <c r="J936" s="419">
        <v>8700150030256</v>
      </c>
      <c r="K936" s="420"/>
      <c r="L936" s="420"/>
      <c r="M936" s="420"/>
      <c r="N936" s="420"/>
      <c r="O936" s="420"/>
      <c r="P936" s="317" t="s">
        <v>617</v>
      </c>
      <c r="Q936" s="317"/>
      <c r="R936" s="317"/>
      <c r="S936" s="317"/>
      <c r="T936" s="317"/>
      <c r="U936" s="317"/>
      <c r="V936" s="317"/>
      <c r="W936" s="317"/>
      <c r="X936" s="317"/>
      <c r="Y936" s="318">
        <v>0.7</v>
      </c>
      <c r="Z936" s="319"/>
      <c r="AA936" s="319"/>
      <c r="AB936" s="320"/>
      <c r="AC936" s="328" t="s">
        <v>618</v>
      </c>
      <c r="AD936" s="423"/>
      <c r="AE936" s="423"/>
      <c r="AF936" s="423"/>
      <c r="AG936" s="423"/>
      <c r="AH936" s="421" t="s">
        <v>576</v>
      </c>
      <c r="AI936" s="422"/>
      <c r="AJ936" s="422"/>
      <c r="AK936" s="422"/>
      <c r="AL936" s="325" t="s">
        <v>576</v>
      </c>
      <c r="AM936" s="326"/>
      <c r="AN936" s="326"/>
      <c r="AO936" s="327"/>
      <c r="AP936" s="321"/>
      <c r="AQ936" s="321"/>
      <c r="AR936" s="321"/>
      <c r="AS936" s="321"/>
      <c r="AT936" s="321"/>
      <c r="AU936" s="321"/>
      <c r="AV936" s="321"/>
      <c r="AW936" s="321"/>
      <c r="AX936" s="321"/>
    </row>
    <row r="937" spans="1:50" ht="53.25" customHeight="1" x14ac:dyDescent="0.15">
      <c r="A937" s="404">
        <v>2</v>
      </c>
      <c r="B937" s="404">
        <v>1</v>
      </c>
      <c r="C937" s="428" t="s">
        <v>625</v>
      </c>
      <c r="D937" s="429"/>
      <c r="E937" s="429"/>
      <c r="F937" s="429"/>
      <c r="G937" s="429"/>
      <c r="H937" s="429"/>
      <c r="I937" s="430"/>
      <c r="J937" s="419">
        <v>4700150027834</v>
      </c>
      <c r="K937" s="420"/>
      <c r="L937" s="420"/>
      <c r="M937" s="420"/>
      <c r="N937" s="420"/>
      <c r="O937" s="420"/>
      <c r="P937" s="317" t="s">
        <v>617</v>
      </c>
      <c r="Q937" s="317"/>
      <c r="R937" s="317"/>
      <c r="S937" s="317"/>
      <c r="T937" s="317"/>
      <c r="U937" s="317"/>
      <c r="V937" s="317"/>
      <c r="W937" s="317"/>
      <c r="X937" s="317"/>
      <c r="Y937" s="318">
        <v>0.7</v>
      </c>
      <c r="Z937" s="319"/>
      <c r="AA937" s="319"/>
      <c r="AB937" s="320"/>
      <c r="AC937" s="328" t="s">
        <v>618</v>
      </c>
      <c r="AD937" s="423"/>
      <c r="AE937" s="423"/>
      <c r="AF937" s="423"/>
      <c r="AG937" s="423"/>
      <c r="AH937" s="421" t="s">
        <v>576</v>
      </c>
      <c r="AI937" s="422"/>
      <c r="AJ937" s="422"/>
      <c r="AK937" s="422"/>
      <c r="AL937" s="325" t="s">
        <v>576</v>
      </c>
      <c r="AM937" s="326"/>
      <c r="AN937" s="326"/>
      <c r="AO937" s="327"/>
      <c r="AP937" s="321"/>
      <c r="AQ937" s="321"/>
      <c r="AR937" s="321"/>
      <c r="AS937" s="321"/>
      <c r="AT937" s="321"/>
      <c r="AU937" s="321"/>
      <c r="AV937" s="321"/>
      <c r="AW937" s="321"/>
      <c r="AX937" s="321"/>
    </row>
    <row r="938" spans="1:50" ht="53.25" customHeight="1" x14ac:dyDescent="0.15">
      <c r="A938" s="404">
        <v>3</v>
      </c>
      <c r="B938" s="404">
        <v>1</v>
      </c>
      <c r="C938" s="424" t="s">
        <v>626</v>
      </c>
      <c r="D938" s="418"/>
      <c r="E938" s="418"/>
      <c r="F938" s="418"/>
      <c r="G938" s="418"/>
      <c r="H938" s="418"/>
      <c r="I938" s="418"/>
      <c r="J938" s="419">
        <v>3700150062650</v>
      </c>
      <c r="K938" s="420"/>
      <c r="L938" s="420"/>
      <c r="M938" s="420"/>
      <c r="N938" s="420"/>
      <c r="O938" s="420"/>
      <c r="P938" s="317" t="s">
        <v>617</v>
      </c>
      <c r="Q938" s="317"/>
      <c r="R938" s="317"/>
      <c r="S938" s="317"/>
      <c r="T938" s="317"/>
      <c r="U938" s="317"/>
      <c r="V938" s="317"/>
      <c r="W938" s="317"/>
      <c r="X938" s="317"/>
      <c r="Y938" s="318">
        <v>0.4</v>
      </c>
      <c r="Z938" s="319"/>
      <c r="AA938" s="319"/>
      <c r="AB938" s="320"/>
      <c r="AC938" s="328" t="s">
        <v>618</v>
      </c>
      <c r="AD938" s="423"/>
      <c r="AE938" s="423"/>
      <c r="AF938" s="423"/>
      <c r="AG938" s="423"/>
      <c r="AH938" s="421" t="s">
        <v>576</v>
      </c>
      <c r="AI938" s="422"/>
      <c r="AJ938" s="422"/>
      <c r="AK938" s="422"/>
      <c r="AL938" s="325" t="s">
        <v>576</v>
      </c>
      <c r="AM938" s="326"/>
      <c r="AN938" s="326"/>
      <c r="AO938" s="327"/>
      <c r="AP938" s="321"/>
      <c r="AQ938" s="321"/>
      <c r="AR938" s="321"/>
      <c r="AS938" s="321"/>
      <c r="AT938" s="321"/>
      <c r="AU938" s="321"/>
      <c r="AV938" s="321"/>
      <c r="AW938" s="321"/>
      <c r="AX938" s="321"/>
    </row>
    <row r="939" spans="1:50" ht="53.25" customHeight="1" x14ac:dyDescent="0.15">
      <c r="A939" s="404">
        <v>4</v>
      </c>
      <c r="B939" s="404">
        <v>1</v>
      </c>
      <c r="C939" s="424" t="s">
        <v>620</v>
      </c>
      <c r="D939" s="418"/>
      <c r="E939" s="418"/>
      <c r="F939" s="418"/>
      <c r="G939" s="418"/>
      <c r="H939" s="418"/>
      <c r="I939" s="418"/>
      <c r="J939" s="419">
        <v>3700150053963</v>
      </c>
      <c r="K939" s="420"/>
      <c r="L939" s="420"/>
      <c r="M939" s="420"/>
      <c r="N939" s="420"/>
      <c r="O939" s="420"/>
      <c r="P939" s="317" t="s">
        <v>617</v>
      </c>
      <c r="Q939" s="317"/>
      <c r="R939" s="317"/>
      <c r="S939" s="317"/>
      <c r="T939" s="317"/>
      <c r="U939" s="317"/>
      <c r="V939" s="317"/>
      <c r="W939" s="317"/>
      <c r="X939" s="317"/>
      <c r="Y939" s="318">
        <v>0.4</v>
      </c>
      <c r="Z939" s="319"/>
      <c r="AA939" s="319"/>
      <c r="AB939" s="320"/>
      <c r="AC939" s="328" t="s">
        <v>618</v>
      </c>
      <c r="AD939" s="423"/>
      <c r="AE939" s="423"/>
      <c r="AF939" s="423"/>
      <c r="AG939" s="423"/>
      <c r="AH939" s="421" t="s">
        <v>576</v>
      </c>
      <c r="AI939" s="422"/>
      <c r="AJ939" s="422"/>
      <c r="AK939" s="422"/>
      <c r="AL939" s="325" t="s">
        <v>576</v>
      </c>
      <c r="AM939" s="326"/>
      <c r="AN939" s="326"/>
      <c r="AO939" s="327"/>
      <c r="AP939" s="321"/>
      <c r="AQ939" s="321"/>
      <c r="AR939" s="321"/>
      <c r="AS939" s="321"/>
      <c r="AT939" s="321"/>
      <c r="AU939" s="321"/>
      <c r="AV939" s="321"/>
      <c r="AW939" s="321"/>
      <c r="AX939" s="321"/>
    </row>
    <row r="940" spans="1:50" ht="53.25" customHeight="1" x14ac:dyDescent="0.15">
      <c r="A940" s="404">
        <v>5</v>
      </c>
      <c r="B940" s="404">
        <v>1</v>
      </c>
      <c r="C940" s="424" t="s">
        <v>627</v>
      </c>
      <c r="D940" s="418"/>
      <c r="E940" s="418"/>
      <c r="F940" s="418"/>
      <c r="G940" s="418"/>
      <c r="H940" s="418"/>
      <c r="I940" s="418"/>
      <c r="J940" s="419">
        <v>4700150046719</v>
      </c>
      <c r="K940" s="420"/>
      <c r="L940" s="420"/>
      <c r="M940" s="420"/>
      <c r="N940" s="420"/>
      <c r="O940" s="420"/>
      <c r="P940" s="317" t="s">
        <v>617</v>
      </c>
      <c r="Q940" s="317"/>
      <c r="R940" s="317"/>
      <c r="S940" s="317"/>
      <c r="T940" s="317"/>
      <c r="U940" s="317"/>
      <c r="V940" s="317"/>
      <c r="W940" s="317"/>
      <c r="X940" s="317"/>
      <c r="Y940" s="318">
        <v>0.4</v>
      </c>
      <c r="Z940" s="319"/>
      <c r="AA940" s="319"/>
      <c r="AB940" s="320"/>
      <c r="AC940" s="328" t="s">
        <v>618</v>
      </c>
      <c r="AD940" s="423"/>
      <c r="AE940" s="423"/>
      <c r="AF940" s="423"/>
      <c r="AG940" s="423"/>
      <c r="AH940" s="421" t="s">
        <v>576</v>
      </c>
      <c r="AI940" s="422"/>
      <c r="AJ940" s="422"/>
      <c r="AK940" s="422"/>
      <c r="AL940" s="325" t="s">
        <v>576</v>
      </c>
      <c r="AM940" s="326"/>
      <c r="AN940" s="326"/>
      <c r="AO940" s="327"/>
      <c r="AP940" s="321"/>
      <c r="AQ940" s="321"/>
      <c r="AR940" s="321"/>
      <c r="AS940" s="321"/>
      <c r="AT940" s="321"/>
      <c r="AU940" s="321"/>
      <c r="AV940" s="321"/>
      <c r="AW940" s="321"/>
      <c r="AX940" s="321"/>
    </row>
    <row r="941" spans="1:50" ht="53.25" customHeight="1" x14ac:dyDescent="0.15">
      <c r="A941" s="404">
        <v>6</v>
      </c>
      <c r="B941" s="404">
        <v>1</v>
      </c>
      <c r="C941" s="418" t="s">
        <v>621</v>
      </c>
      <c r="D941" s="418"/>
      <c r="E941" s="418"/>
      <c r="F941" s="418"/>
      <c r="G941" s="418"/>
      <c r="H941" s="418"/>
      <c r="I941" s="418"/>
      <c r="J941" s="419">
        <v>1700150037398</v>
      </c>
      <c r="K941" s="420"/>
      <c r="L941" s="420"/>
      <c r="M941" s="420"/>
      <c r="N941" s="420"/>
      <c r="O941" s="420"/>
      <c r="P941" s="317" t="s">
        <v>617</v>
      </c>
      <c r="Q941" s="317"/>
      <c r="R941" s="317"/>
      <c r="S941" s="317"/>
      <c r="T941" s="317"/>
      <c r="U941" s="317"/>
      <c r="V941" s="317"/>
      <c r="W941" s="317"/>
      <c r="X941" s="317"/>
      <c r="Y941" s="318">
        <v>0.3</v>
      </c>
      <c r="Z941" s="319"/>
      <c r="AA941" s="319"/>
      <c r="AB941" s="320"/>
      <c r="AC941" s="328" t="s">
        <v>618</v>
      </c>
      <c r="AD941" s="423"/>
      <c r="AE941" s="423"/>
      <c r="AF941" s="423"/>
      <c r="AG941" s="423"/>
      <c r="AH941" s="421" t="s">
        <v>576</v>
      </c>
      <c r="AI941" s="422"/>
      <c r="AJ941" s="422"/>
      <c r="AK941" s="422"/>
      <c r="AL941" s="325" t="s">
        <v>576</v>
      </c>
      <c r="AM941" s="326"/>
      <c r="AN941" s="326"/>
      <c r="AO941" s="327"/>
      <c r="AP941" s="321"/>
      <c r="AQ941" s="321"/>
      <c r="AR941" s="321"/>
      <c r="AS941" s="321"/>
      <c r="AT941" s="321"/>
      <c r="AU941" s="321"/>
      <c r="AV941" s="321"/>
      <c r="AW941" s="321"/>
      <c r="AX941" s="321"/>
    </row>
    <row r="942" spans="1:50" ht="53.25" customHeight="1" x14ac:dyDescent="0.15">
      <c r="A942" s="404">
        <v>7</v>
      </c>
      <c r="B942" s="404">
        <v>1</v>
      </c>
      <c r="C942" s="418" t="s">
        <v>619</v>
      </c>
      <c r="D942" s="418"/>
      <c r="E942" s="418"/>
      <c r="F942" s="418"/>
      <c r="G942" s="418"/>
      <c r="H942" s="418"/>
      <c r="I942" s="418"/>
      <c r="J942" s="419">
        <v>2700150059136</v>
      </c>
      <c r="K942" s="420"/>
      <c r="L942" s="420"/>
      <c r="M942" s="420"/>
      <c r="N942" s="420"/>
      <c r="O942" s="420"/>
      <c r="P942" s="317" t="s">
        <v>617</v>
      </c>
      <c r="Q942" s="317"/>
      <c r="R942" s="317"/>
      <c r="S942" s="317"/>
      <c r="T942" s="317"/>
      <c r="U942" s="317"/>
      <c r="V942" s="317"/>
      <c r="W942" s="317"/>
      <c r="X942" s="317"/>
      <c r="Y942" s="318">
        <v>0.3</v>
      </c>
      <c r="Z942" s="319"/>
      <c r="AA942" s="319"/>
      <c r="AB942" s="320"/>
      <c r="AC942" s="328" t="s">
        <v>618</v>
      </c>
      <c r="AD942" s="423"/>
      <c r="AE942" s="423"/>
      <c r="AF942" s="423"/>
      <c r="AG942" s="423"/>
      <c r="AH942" s="421" t="s">
        <v>576</v>
      </c>
      <c r="AI942" s="422"/>
      <c r="AJ942" s="422"/>
      <c r="AK942" s="422"/>
      <c r="AL942" s="325" t="s">
        <v>576</v>
      </c>
      <c r="AM942" s="326"/>
      <c r="AN942" s="326"/>
      <c r="AO942" s="327"/>
      <c r="AP942" s="321"/>
      <c r="AQ942" s="321"/>
      <c r="AR942" s="321"/>
      <c r="AS942" s="321"/>
      <c r="AT942" s="321"/>
      <c r="AU942" s="321"/>
      <c r="AV942" s="321"/>
      <c r="AW942" s="321"/>
      <c r="AX942" s="321"/>
    </row>
    <row r="943" spans="1:50" ht="53.25" customHeight="1" x14ac:dyDescent="0.15">
      <c r="A943" s="404">
        <v>8</v>
      </c>
      <c r="B943" s="404">
        <v>1</v>
      </c>
      <c r="C943" s="424" t="s">
        <v>622</v>
      </c>
      <c r="D943" s="418"/>
      <c r="E943" s="418"/>
      <c r="F943" s="418"/>
      <c r="G943" s="418"/>
      <c r="H943" s="418"/>
      <c r="I943" s="418"/>
      <c r="J943" s="419">
        <v>7700150064420</v>
      </c>
      <c r="K943" s="420"/>
      <c r="L943" s="420"/>
      <c r="M943" s="420"/>
      <c r="N943" s="420"/>
      <c r="O943" s="420"/>
      <c r="P943" s="317" t="s">
        <v>617</v>
      </c>
      <c r="Q943" s="317"/>
      <c r="R943" s="317"/>
      <c r="S943" s="317"/>
      <c r="T943" s="317"/>
      <c r="U943" s="317"/>
      <c r="V943" s="317"/>
      <c r="W943" s="317"/>
      <c r="X943" s="317"/>
      <c r="Y943" s="318">
        <v>0.2</v>
      </c>
      <c r="Z943" s="319"/>
      <c r="AA943" s="319"/>
      <c r="AB943" s="320"/>
      <c r="AC943" s="328" t="s">
        <v>618</v>
      </c>
      <c r="AD943" s="423"/>
      <c r="AE943" s="423"/>
      <c r="AF943" s="423"/>
      <c r="AG943" s="423"/>
      <c r="AH943" s="421" t="s">
        <v>576</v>
      </c>
      <c r="AI943" s="422"/>
      <c r="AJ943" s="422"/>
      <c r="AK943" s="422"/>
      <c r="AL943" s="325" t="s">
        <v>576</v>
      </c>
      <c r="AM943" s="326"/>
      <c r="AN943" s="326"/>
      <c r="AO943" s="327"/>
      <c r="AP943" s="321"/>
      <c r="AQ943" s="321"/>
      <c r="AR943" s="321"/>
      <c r="AS943" s="321"/>
      <c r="AT943" s="321"/>
      <c r="AU943" s="321"/>
      <c r="AV943" s="321"/>
      <c r="AW943" s="321"/>
      <c r="AX943" s="321"/>
    </row>
    <row r="944" spans="1:50" ht="53.25" customHeight="1" x14ac:dyDescent="0.15">
      <c r="A944" s="404">
        <v>9</v>
      </c>
      <c r="B944" s="404">
        <v>1</v>
      </c>
      <c r="C944" s="424" t="s">
        <v>628</v>
      </c>
      <c r="D944" s="418"/>
      <c r="E944" s="418"/>
      <c r="F944" s="418"/>
      <c r="G944" s="418"/>
      <c r="H944" s="418"/>
      <c r="I944" s="418"/>
      <c r="J944" s="419">
        <v>4700150041793</v>
      </c>
      <c r="K944" s="420"/>
      <c r="L944" s="420"/>
      <c r="M944" s="420"/>
      <c r="N944" s="420"/>
      <c r="O944" s="420"/>
      <c r="P944" s="317" t="s">
        <v>617</v>
      </c>
      <c r="Q944" s="317"/>
      <c r="R944" s="317"/>
      <c r="S944" s="317"/>
      <c r="T944" s="317"/>
      <c r="U944" s="317"/>
      <c r="V944" s="317"/>
      <c r="W944" s="317"/>
      <c r="X944" s="317"/>
      <c r="Y944" s="318">
        <v>0.2</v>
      </c>
      <c r="Z944" s="319"/>
      <c r="AA944" s="319"/>
      <c r="AB944" s="320"/>
      <c r="AC944" s="328" t="s">
        <v>618</v>
      </c>
      <c r="AD944" s="423"/>
      <c r="AE944" s="423"/>
      <c r="AF944" s="423"/>
      <c r="AG944" s="423"/>
      <c r="AH944" s="421" t="s">
        <v>576</v>
      </c>
      <c r="AI944" s="422"/>
      <c r="AJ944" s="422"/>
      <c r="AK944" s="422"/>
      <c r="AL944" s="325" t="s">
        <v>576</v>
      </c>
      <c r="AM944" s="326"/>
      <c r="AN944" s="326"/>
      <c r="AO944" s="327"/>
      <c r="AP944" s="321"/>
      <c r="AQ944" s="321"/>
      <c r="AR944" s="321"/>
      <c r="AS944" s="321"/>
      <c r="AT944" s="321"/>
      <c r="AU944" s="321"/>
      <c r="AV944" s="321"/>
      <c r="AW944" s="321"/>
      <c r="AX944" s="321"/>
    </row>
    <row r="945" spans="1:50" ht="53.25" customHeight="1" x14ac:dyDescent="0.15">
      <c r="A945" s="404">
        <v>10</v>
      </c>
      <c r="B945" s="404">
        <v>1</v>
      </c>
      <c r="C945" s="424" t="s">
        <v>623</v>
      </c>
      <c r="D945" s="418"/>
      <c r="E945" s="418"/>
      <c r="F945" s="418"/>
      <c r="G945" s="418"/>
      <c r="H945" s="418"/>
      <c r="I945" s="418"/>
      <c r="J945" s="419">
        <v>7700150057671</v>
      </c>
      <c r="K945" s="420"/>
      <c r="L945" s="420"/>
      <c r="M945" s="420"/>
      <c r="N945" s="420"/>
      <c r="O945" s="420"/>
      <c r="P945" s="317" t="s">
        <v>617</v>
      </c>
      <c r="Q945" s="317"/>
      <c r="R945" s="317"/>
      <c r="S945" s="317"/>
      <c r="T945" s="317"/>
      <c r="U945" s="317"/>
      <c r="V945" s="317"/>
      <c r="W945" s="317"/>
      <c r="X945" s="317"/>
      <c r="Y945" s="318">
        <v>0.2</v>
      </c>
      <c r="Z945" s="319"/>
      <c r="AA945" s="319"/>
      <c r="AB945" s="320"/>
      <c r="AC945" s="328" t="s">
        <v>618</v>
      </c>
      <c r="AD945" s="423"/>
      <c r="AE945" s="423"/>
      <c r="AF945" s="423"/>
      <c r="AG945" s="423"/>
      <c r="AH945" s="421" t="s">
        <v>576</v>
      </c>
      <c r="AI945" s="422"/>
      <c r="AJ945" s="422"/>
      <c r="AK945" s="422"/>
      <c r="AL945" s="325" t="s">
        <v>576</v>
      </c>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450</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451</v>
      </c>
      <c r="AQ1101" s="427"/>
      <c r="AR1101" s="427"/>
      <c r="AS1101" s="427"/>
      <c r="AT1101" s="427"/>
      <c r="AU1101" s="427"/>
      <c r="AV1101" s="427"/>
      <c r="AW1101" s="427"/>
      <c r="AX1101" s="427"/>
    </row>
    <row r="1102" spans="1:50" ht="30" customHeight="1" x14ac:dyDescent="0.15">
      <c r="A1102" s="404">
        <v>1</v>
      </c>
      <c r="B1102" s="404">
        <v>1</v>
      </c>
      <c r="C1102" s="901" t="s">
        <v>576</v>
      </c>
      <c r="D1102" s="901"/>
      <c r="E1102" s="261" t="s">
        <v>629</v>
      </c>
      <c r="F1102" s="900"/>
      <c r="G1102" s="900"/>
      <c r="H1102" s="900"/>
      <c r="I1102" s="900"/>
      <c r="J1102" s="419" t="s">
        <v>630</v>
      </c>
      <c r="K1102" s="420"/>
      <c r="L1102" s="420"/>
      <c r="M1102" s="420"/>
      <c r="N1102" s="420"/>
      <c r="O1102" s="420"/>
      <c r="P1102" s="425" t="s">
        <v>631</v>
      </c>
      <c r="Q1102" s="317"/>
      <c r="R1102" s="317"/>
      <c r="S1102" s="317"/>
      <c r="T1102" s="317"/>
      <c r="U1102" s="317"/>
      <c r="V1102" s="317"/>
      <c r="W1102" s="317"/>
      <c r="X1102" s="317"/>
      <c r="Y1102" s="318" t="s">
        <v>631</v>
      </c>
      <c r="Z1102" s="319"/>
      <c r="AA1102" s="319"/>
      <c r="AB1102" s="320"/>
      <c r="AC1102" s="322" t="s">
        <v>576</v>
      </c>
      <c r="AD1102" s="322"/>
      <c r="AE1102" s="322"/>
      <c r="AF1102" s="322"/>
      <c r="AG1102" s="322"/>
      <c r="AH1102" s="323" t="s">
        <v>632</v>
      </c>
      <c r="AI1102" s="324"/>
      <c r="AJ1102" s="324"/>
      <c r="AK1102" s="324"/>
      <c r="AL1102" s="325" t="s">
        <v>633</v>
      </c>
      <c r="AM1102" s="326"/>
      <c r="AN1102" s="326"/>
      <c r="AO1102" s="327"/>
      <c r="AP1102" s="321" t="s">
        <v>576</v>
      </c>
      <c r="AQ1102" s="321"/>
      <c r="AR1102" s="321"/>
      <c r="AS1102" s="321"/>
      <c r="AT1102" s="321"/>
      <c r="AU1102" s="321"/>
      <c r="AV1102" s="321"/>
      <c r="AW1102" s="321"/>
      <c r="AX1102" s="321"/>
    </row>
    <row r="1103" spans="1:50" ht="30"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1" priority="14059">
      <formula>IF(RIGHT(TEXT(P14,"0.#"),1)=".",FALSE,TRUE)</formula>
    </cfRule>
    <cfRule type="expression" dxfId="2850" priority="14060">
      <formula>IF(RIGHT(TEXT(P14,"0.#"),1)=".",TRUE,FALSE)</formula>
    </cfRule>
  </conditionalFormatting>
  <conditionalFormatting sqref="AE32">
    <cfRule type="expression" dxfId="2849" priority="14049">
      <formula>IF(RIGHT(TEXT(AE32,"0.#"),1)=".",FALSE,TRUE)</formula>
    </cfRule>
    <cfRule type="expression" dxfId="2848" priority="14050">
      <formula>IF(RIGHT(TEXT(AE32,"0.#"),1)=".",TRUE,FALSE)</formula>
    </cfRule>
  </conditionalFormatting>
  <conditionalFormatting sqref="P18:AX18">
    <cfRule type="expression" dxfId="2847" priority="13935">
      <formula>IF(RIGHT(TEXT(P18,"0.#"),1)=".",FALSE,TRUE)</formula>
    </cfRule>
    <cfRule type="expression" dxfId="2846" priority="13936">
      <formula>IF(RIGHT(TEXT(P18,"0.#"),1)=".",TRUE,FALSE)</formula>
    </cfRule>
  </conditionalFormatting>
  <conditionalFormatting sqref="Y782">
    <cfRule type="expression" dxfId="2845" priority="13931">
      <formula>IF(RIGHT(TEXT(Y782,"0.#"),1)=".",FALSE,TRUE)</formula>
    </cfRule>
    <cfRule type="expression" dxfId="2844" priority="13932">
      <formula>IF(RIGHT(TEXT(Y782,"0.#"),1)=".",TRUE,FALSE)</formula>
    </cfRule>
  </conditionalFormatting>
  <conditionalFormatting sqref="Y791">
    <cfRule type="expression" dxfId="2843" priority="13927">
      <formula>IF(RIGHT(TEXT(Y791,"0.#"),1)=".",FALSE,TRUE)</formula>
    </cfRule>
    <cfRule type="expression" dxfId="2842" priority="13928">
      <formula>IF(RIGHT(TEXT(Y791,"0.#"),1)=".",TRUE,FALSE)</formula>
    </cfRule>
  </conditionalFormatting>
  <conditionalFormatting sqref="Y822:Y829 Y820 Y809:Y816 Y807 Y796:Y803 Y794">
    <cfRule type="expression" dxfId="2841" priority="13709">
      <formula>IF(RIGHT(TEXT(Y794,"0.#"),1)=".",FALSE,TRUE)</formula>
    </cfRule>
    <cfRule type="expression" dxfId="2840" priority="13710">
      <formula>IF(RIGHT(TEXT(Y794,"0.#"),1)=".",TRUE,FALSE)</formula>
    </cfRule>
  </conditionalFormatting>
  <conditionalFormatting sqref="P16:AQ17 P15:AX15 P13:AX13">
    <cfRule type="expression" dxfId="2839" priority="13757">
      <formula>IF(RIGHT(TEXT(P13,"0.#"),1)=".",FALSE,TRUE)</formula>
    </cfRule>
    <cfRule type="expression" dxfId="2838" priority="13758">
      <formula>IF(RIGHT(TEXT(P13,"0.#"),1)=".",TRUE,FALSE)</formula>
    </cfRule>
  </conditionalFormatting>
  <conditionalFormatting sqref="P19:AJ19">
    <cfRule type="expression" dxfId="2837" priority="13755">
      <formula>IF(RIGHT(TEXT(P19,"0.#"),1)=".",FALSE,TRUE)</formula>
    </cfRule>
    <cfRule type="expression" dxfId="2836" priority="13756">
      <formula>IF(RIGHT(TEXT(P19,"0.#"),1)=".",TRUE,FALSE)</formula>
    </cfRule>
  </conditionalFormatting>
  <conditionalFormatting sqref="AE101 AQ101">
    <cfRule type="expression" dxfId="2835" priority="13747">
      <formula>IF(RIGHT(TEXT(AE101,"0.#"),1)=".",FALSE,TRUE)</formula>
    </cfRule>
    <cfRule type="expression" dxfId="2834" priority="13748">
      <formula>IF(RIGHT(TEXT(AE101,"0.#"),1)=".",TRUE,FALSE)</formula>
    </cfRule>
  </conditionalFormatting>
  <conditionalFormatting sqref="Y783:Y790 Y781">
    <cfRule type="expression" dxfId="2833" priority="13733">
      <formula>IF(RIGHT(TEXT(Y781,"0.#"),1)=".",FALSE,TRUE)</formula>
    </cfRule>
    <cfRule type="expression" dxfId="2832" priority="13734">
      <formula>IF(RIGHT(TEXT(Y781,"0.#"),1)=".",TRUE,FALSE)</formula>
    </cfRule>
  </conditionalFormatting>
  <conditionalFormatting sqref="AU782">
    <cfRule type="expression" dxfId="2831" priority="13731">
      <formula>IF(RIGHT(TEXT(AU782,"0.#"),1)=".",FALSE,TRUE)</formula>
    </cfRule>
    <cfRule type="expression" dxfId="2830" priority="13732">
      <formula>IF(RIGHT(TEXT(AU782,"0.#"),1)=".",TRUE,FALSE)</formula>
    </cfRule>
  </conditionalFormatting>
  <conditionalFormatting sqref="AU791">
    <cfRule type="expression" dxfId="2829" priority="13729">
      <formula>IF(RIGHT(TEXT(AU791,"0.#"),1)=".",FALSE,TRUE)</formula>
    </cfRule>
    <cfRule type="expression" dxfId="2828" priority="13730">
      <formula>IF(RIGHT(TEXT(AU791,"0.#"),1)=".",TRUE,FALSE)</formula>
    </cfRule>
  </conditionalFormatting>
  <conditionalFormatting sqref="AU783:AU790 AU781">
    <cfRule type="expression" dxfId="2827" priority="13727">
      <formula>IF(RIGHT(TEXT(AU781,"0.#"),1)=".",FALSE,TRUE)</formula>
    </cfRule>
    <cfRule type="expression" dxfId="2826" priority="13728">
      <formula>IF(RIGHT(TEXT(AU781,"0.#"),1)=".",TRUE,FALSE)</formula>
    </cfRule>
  </conditionalFormatting>
  <conditionalFormatting sqref="Y821 Y808 Y795">
    <cfRule type="expression" dxfId="2825" priority="13713">
      <formula>IF(RIGHT(TEXT(Y795,"0.#"),1)=".",FALSE,TRUE)</formula>
    </cfRule>
    <cfRule type="expression" dxfId="2824" priority="13714">
      <formula>IF(RIGHT(TEXT(Y795,"0.#"),1)=".",TRUE,FALSE)</formula>
    </cfRule>
  </conditionalFormatting>
  <conditionalFormatting sqref="Y830 Y817 Y804">
    <cfRule type="expression" dxfId="2823" priority="13711">
      <formula>IF(RIGHT(TEXT(Y804,"0.#"),1)=".",FALSE,TRUE)</formula>
    </cfRule>
    <cfRule type="expression" dxfId="2822" priority="13712">
      <formula>IF(RIGHT(TEXT(Y804,"0.#"),1)=".",TRUE,FALSE)</formula>
    </cfRule>
  </conditionalFormatting>
  <conditionalFormatting sqref="AU821 AU808 AU795">
    <cfRule type="expression" dxfId="2821" priority="13707">
      <formula>IF(RIGHT(TEXT(AU795,"0.#"),1)=".",FALSE,TRUE)</formula>
    </cfRule>
    <cfRule type="expression" dxfId="2820" priority="13708">
      <formula>IF(RIGHT(TEXT(AU795,"0.#"),1)=".",TRUE,FALSE)</formula>
    </cfRule>
  </conditionalFormatting>
  <conditionalFormatting sqref="AU830 AU817 AU804">
    <cfRule type="expression" dxfId="2819" priority="13705">
      <formula>IF(RIGHT(TEXT(AU804,"0.#"),1)=".",FALSE,TRUE)</formula>
    </cfRule>
    <cfRule type="expression" dxfId="2818" priority="13706">
      <formula>IF(RIGHT(TEXT(AU804,"0.#"),1)=".",TRUE,FALSE)</formula>
    </cfRule>
  </conditionalFormatting>
  <conditionalFormatting sqref="AU822:AU829 AU820 AU809:AU816 AU807 AU796:AU803 AU794">
    <cfRule type="expression" dxfId="2817" priority="13703">
      <formula>IF(RIGHT(TEXT(AU794,"0.#"),1)=".",FALSE,TRUE)</formula>
    </cfRule>
    <cfRule type="expression" dxfId="2816" priority="13704">
      <formula>IF(RIGHT(TEXT(AU794,"0.#"),1)=".",TRUE,FALSE)</formula>
    </cfRule>
  </conditionalFormatting>
  <conditionalFormatting sqref="AM87">
    <cfRule type="expression" dxfId="2815" priority="13357">
      <formula>IF(RIGHT(TEXT(AM87,"0.#"),1)=".",FALSE,TRUE)</formula>
    </cfRule>
    <cfRule type="expression" dxfId="2814" priority="13358">
      <formula>IF(RIGHT(TEXT(AM87,"0.#"),1)=".",TRUE,FALSE)</formula>
    </cfRule>
  </conditionalFormatting>
  <conditionalFormatting sqref="AE55">
    <cfRule type="expression" dxfId="2813" priority="13425">
      <formula>IF(RIGHT(TEXT(AE55,"0.#"),1)=".",FALSE,TRUE)</formula>
    </cfRule>
    <cfRule type="expression" dxfId="2812" priority="13426">
      <formula>IF(RIGHT(TEXT(AE55,"0.#"),1)=".",TRUE,FALSE)</formula>
    </cfRule>
  </conditionalFormatting>
  <conditionalFormatting sqref="AI55">
    <cfRule type="expression" dxfId="2811" priority="13423">
      <formula>IF(RIGHT(TEXT(AI55,"0.#"),1)=".",FALSE,TRUE)</formula>
    </cfRule>
    <cfRule type="expression" dxfId="2810" priority="13424">
      <formula>IF(RIGHT(TEXT(AI55,"0.#"),1)=".",TRUE,FALSE)</formula>
    </cfRule>
  </conditionalFormatting>
  <conditionalFormatting sqref="AM34">
    <cfRule type="expression" dxfId="2809" priority="13503">
      <formula>IF(RIGHT(TEXT(AM34,"0.#"),1)=".",FALSE,TRUE)</formula>
    </cfRule>
    <cfRule type="expression" dxfId="2808" priority="13504">
      <formula>IF(RIGHT(TEXT(AM34,"0.#"),1)=".",TRUE,FALSE)</formula>
    </cfRule>
  </conditionalFormatting>
  <conditionalFormatting sqref="AE33">
    <cfRule type="expression" dxfId="2807" priority="13517">
      <formula>IF(RIGHT(TEXT(AE33,"0.#"),1)=".",FALSE,TRUE)</formula>
    </cfRule>
    <cfRule type="expression" dxfId="2806" priority="13518">
      <formula>IF(RIGHT(TEXT(AE33,"0.#"),1)=".",TRUE,FALSE)</formula>
    </cfRule>
  </conditionalFormatting>
  <conditionalFormatting sqref="AE34">
    <cfRule type="expression" dxfId="2805" priority="13515">
      <formula>IF(RIGHT(TEXT(AE34,"0.#"),1)=".",FALSE,TRUE)</formula>
    </cfRule>
    <cfRule type="expression" dxfId="2804" priority="13516">
      <formula>IF(RIGHT(TEXT(AE34,"0.#"),1)=".",TRUE,FALSE)</formula>
    </cfRule>
  </conditionalFormatting>
  <conditionalFormatting sqref="AI34">
    <cfRule type="expression" dxfId="2803" priority="13513">
      <formula>IF(RIGHT(TEXT(AI34,"0.#"),1)=".",FALSE,TRUE)</formula>
    </cfRule>
    <cfRule type="expression" dxfId="2802" priority="13514">
      <formula>IF(RIGHT(TEXT(AI34,"0.#"),1)=".",TRUE,FALSE)</formula>
    </cfRule>
  </conditionalFormatting>
  <conditionalFormatting sqref="AI33">
    <cfRule type="expression" dxfId="2801" priority="13511">
      <formula>IF(RIGHT(TEXT(AI33,"0.#"),1)=".",FALSE,TRUE)</formula>
    </cfRule>
    <cfRule type="expression" dxfId="2800" priority="13512">
      <formula>IF(RIGHT(TEXT(AI33,"0.#"),1)=".",TRUE,FALSE)</formula>
    </cfRule>
  </conditionalFormatting>
  <conditionalFormatting sqref="AI32">
    <cfRule type="expression" dxfId="2799" priority="13509">
      <formula>IF(RIGHT(TEXT(AI32,"0.#"),1)=".",FALSE,TRUE)</formula>
    </cfRule>
    <cfRule type="expression" dxfId="2798" priority="13510">
      <formula>IF(RIGHT(TEXT(AI32,"0.#"),1)=".",TRUE,FALSE)</formula>
    </cfRule>
  </conditionalFormatting>
  <conditionalFormatting sqref="AM32">
    <cfRule type="expression" dxfId="2797" priority="13507">
      <formula>IF(RIGHT(TEXT(AM32,"0.#"),1)=".",FALSE,TRUE)</formula>
    </cfRule>
    <cfRule type="expression" dxfId="2796" priority="13508">
      <formula>IF(RIGHT(TEXT(AM32,"0.#"),1)=".",TRUE,FALSE)</formula>
    </cfRule>
  </conditionalFormatting>
  <conditionalFormatting sqref="AM33">
    <cfRule type="expression" dxfId="2795" priority="13505">
      <formula>IF(RIGHT(TEXT(AM33,"0.#"),1)=".",FALSE,TRUE)</formula>
    </cfRule>
    <cfRule type="expression" dxfId="2794" priority="13506">
      <formula>IF(RIGHT(TEXT(AM33,"0.#"),1)=".",TRUE,FALSE)</formula>
    </cfRule>
  </conditionalFormatting>
  <conditionalFormatting sqref="AQ32:AQ34">
    <cfRule type="expression" dxfId="2793" priority="13497">
      <formula>IF(RIGHT(TEXT(AQ32,"0.#"),1)=".",FALSE,TRUE)</formula>
    </cfRule>
    <cfRule type="expression" dxfId="2792" priority="13498">
      <formula>IF(RIGHT(TEXT(AQ32,"0.#"),1)=".",TRUE,FALSE)</formula>
    </cfRule>
  </conditionalFormatting>
  <conditionalFormatting sqref="AU32:AU34">
    <cfRule type="expression" dxfId="2791" priority="13495">
      <formula>IF(RIGHT(TEXT(AU32,"0.#"),1)=".",FALSE,TRUE)</formula>
    </cfRule>
    <cfRule type="expression" dxfId="2790" priority="13496">
      <formula>IF(RIGHT(TEXT(AU32,"0.#"),1)=".",TRUE,FALSE)</formula>
    </cfRule>
  </conditionalFormatting>
  <conditionalFormatting sqref="AE53">
    <cfRule type="expression" dxfId="2789" priority="13429">
      <formula>IF(RIGHT(TEXT(AE53,"0.#"),1)=".",FALSE,TRUE)</formula>
    </cfRule>
    <cfRule type="expression" dxfId="2788" priority="13430">
      <formula>IF(RIGHT(TEXT(AE53,"0.#"),1)=".",TRUE,FALSE)</formula>
    </cfRule>
  </conditionalFormatting>
  <conditionalFormatting sqref="AE54">
    <cfRule type="expression" dxfId="2787" priority="13427">
      <formula>IF(RIGHT(TEXT(AE54,"0.#"),1)=".",FALSE,TRUE)</formula>
    </cfRule>
    <cfRule type="expression" dxfId="2786" priority="13428">
      <formula>IF(RIGHT(TEXT(AE54,"0.#"),1)=".",TRUE,FALSE)</formula>
    </cfRule>
  </conditionalFormatting>
  <conditionalFormatting sqref="AI54">
    <cfRule type="expression" dxfId="2785" priority="13421">
      <formula>IF(RIGHT(TEXT(AI54,"0.#"),1)=".",FALSE,TRUE)</formula>
    </cfRule>
    <cfRule type="expression" dxfId="2784" priority="13422">
      <formula>IF(RIGHT(TEXT(AI54,"0.#"),1)=".",TRUE,FALSE)</formula>
    </cfRule>
  </conditionalFormatting>
  <conditionalFormatting sqref="AI53">
    <cfRule type="expression" dxfId="2783" priority="13419">
      <formula>IF(RIGHT(TEXT(AI53,"0.#"),1)=".",FALSE,TRUE)</formula>
    </cfRule>
    <cfRule type="expression" dxfId="2782" priority="13420">
      <formula>IF(RIGHT(TEXT(AI53,"0.#"),1)=".",TRUE,FALSE)</formula>
    </cfRule>
  </conditionalFormatting>
  <conditionalFormatting sqref="AM53">
    <cfRule type="expression" dxfId="2781" priority="13417">
      <formula>IF(RIGHT(TEXT(AM53,"0.#"),1)=".",FALSE,TRUE)</formula>
    </cfRule>
    <cfRule type="expression" dxfId="2780" priority="13418">
      <formula>IF(RIGHT(TEXT(AM53,"0.#"),1)=".",TRUE,FALSE)</formula>
    </cfRule>
  </conditionalFormatting>
  <conditionalFormatting sqref="AM54">
    <cfRule type="expression" dxfId="2779" priority="13415">
      <formula>IF(RIGHT(TEXT(AM54,"0.#"),1)=".",FALSE,TRUE)</formula>
    </cfRule>
    <cfRule type="expression" dxfId="2778" priority="13416">
      <formula>IF(RIGHT(TEXT(AM54,"0.#"),1)=".",TRUE,FALSE)</formula>
    </cfRule>
  </conditionalFormatting>
  <conditionalFormatting sqref="AM55">
    <cfRule type="expression" dxfId="2777" priority="13413">
      <formula>IF(RIGHT(TEXT(AM55,"0.#"),1)=".",FALSE,TRUE)</formula>
    </cfRule>
    <cfRule type="expression" dxfId="2776" priority="13414">
      <formula>IF(RIGHT(TEXT(AM55,"0.#"),1)=".",TRUE,FALSE)</formula>
    </cfRule>
  </conditionalFormatting>
  <conditionalFormatting sqref="AE60">
    <cfRule type="expression" dxfId="2775" priority="13399">
      <formula>IF(RIGHT(TEXT(AE60,"0.#"),1)=".",FALSE,TRUE)</formula>
    </cfRule>
    <cfRule type="expression" dxfId="2774" priority="13400">
      <formula>IF(RIGHT(TEXT(AE60,"0.#"),1)=".",TRUE,FALSE)</formula>
    </cfRule>
  </conditionalFormatting>
  <conditionalFormatting sqref="AE61">
    <cfRule type="expression" dxfId="2773" priority="13397">
      <formula>IF(RIGHT(TEXT(AE61,"0.#"),1)=".",FALSE,TRUE)</formula>
    </cfRule>
    <cfRule type="expression" dxfId="2772" priority="13398">
      <formula>IF(RIGHT(TEXT(AE61,"0.#"),1)=".",TRUE,FALSE)</formula>
    </cfRule>
  </conditionalFormatting>
  <conditionalFormatting sqref="AE62">
    <cfRule type="expression" dxfId="2771" priority="13395">
      <formula>IF(RIGHT(TEXT(AE62,"0.#"),1)=".",FALSE,TRUE)</formula>
    </cfRule>
    <cfRule type="expression" dxfId="2770" priority="13396">
      <formula>IF(RIGHT(TEXT(AE62,"0.#"),1)=".",TRUE,FALSE)</formula>
    </cfRule>
  </conditionalFormatting>
  <conditionalFormatting sqref="AI62">
    <cfRule type="expression" dxfId="2769" priority="13393">
      <formula>IF(RIGHT(TEXT(AI62,"0.#"),1)=".",FALSE,TRUE)</formula>
    </cfRule>
    <cfRule type="expression" dxfId="2768" priority="13394">
      <formula>IF(RIGHT(TEXT(AI62,"0.#"),1)=".",TRUE,FALSE)</formula>
    </cfRule>
  </conditionalFormatting>
  <conditionalFormatting sqref="AI61">
    <cfRule type="expression" dxfId="2767" priority="13391">
      <formula>IF(RIGHT(TEXT(AI61,"0.#"),1)=".",FALSE,TRUE)</formula>
    </cfRule>
    <cfRule type="expression" dxfId="2766" priority="13392">
      <formula>IF(RIGHT(TEXT(AI61,"0.#"),1)=".",TRUE,FALSE)</formula>
    </cfRule>
  </conditionalFormatting>
  <conditionalFormatting sqref="AI60">
    <cfRule type="expression" dxfId="2765" priority="13389">
      <formula>IF(RIGHT(TEXT(AI60,"0.#"),1)=".",FALSE,TRUE)</formula>
    </cfRule>
    <cfRule type="expression" dxfId="2764" priority="13390">
      <formula>IF(RIGHT(TEXT(AI60,"0.#"),1)=".",TRUE,FALSE)</formula>
    </cfRule>
  </conditionalFormatting>
  <conditionalFormatting sqref="AM60">
    <cfRule type="expression" dxfId="2763" priority="13387">
      <formula>IF(RIGHT(TEXT(AM60,"0.#"),1)=".",FALSE,TRUE)</formula>
    </cfRule>
    <cfRule type="expression" dxfId="2762" priority="13388">
      <formula>IF(RIGHT(TEXT(AM60,"0.#"),1)=".",TRUE,FALSE)</formula>
    </cfRule>
  </conditionalFormatting>
  <conditionalFormatting sqref="AM61">
    <cfRule type="expression" dxfId="2761" priority="13385">
      <formula>IF(RIGHT(TEXT(AM61,"0.#"),1)=".",FALSE,TRUE)</formula>
    </cfRule>
    <cfRule type="expression" dxfId="2760" priority="13386">
      <formula>IF(RIGHT(TEXT(AM61,"0.#"),1)=".",TRUE,FALSE)</formula>
    </cfRule>
  </conditionalFormatting>
  <conditionalFormatting sqref="AM62">
    <cfRule type="expression" dxfId="2759" priority="13383">
      <formula>IF(RIGHT(TEXT(AM62,"0.#"),1)=".",FALSE,TRUE)</formula>
    </cfRule>
    <cfRule type="expression" dxfId="2758" priority="13384">
      <formula>IF(RIGHT(TEXT(AM62,"0.#"),1)=".",TRUE,FALSE)</formula>
    </cfRule>
  </conditionalFormatting>
  <conditionalFormatting sqref="AE87">
    <cfRule type="expression" dxfId="2757" priority="13369">
      <formula>IF(RIGHT(TEXT(AE87,"0.#"),1)=".",FALSE,TRUE)</formula>
    </cfRule>
    <cfRule type="expression" dxfId="2756" priority="13370">
      <formula>IF(RIGHT(TEXT(AE87,"0.#"),1)=".",TRUE,FALSE)</formula>
    </cfRule>
  </conditionalFormatting>
  <conditionalFormatting sqref="AE88">
    <cfRule type="expression" dxfId="2755" priority="13367">
      <formula>IF(RIGHT(TEXT(AE88,"0.#"),1)=".",FALSE,TRUE)</formula>
    </cfRule>
    <cfRule type="expression" dxfId="2754" priority="13368">
      <formula>IF(RIGHT(TEXT(AE88,"0.#"),1)=".",TRUE,FALSE)</formula>
    </cfRule>
  </conditionalFormatting>
  <conditionalFormatting sqref="AE89">
    <cfRule type="expression" dxfId="2753" priority="13365">
      <formula>IF(RIGHT(TEXT(AE89,"0.#"),1)=".",FALSE,TRUE)</formula>
    </cfRule>
    <cfRule type="expression" dxfId="2752" priority="13366">
      <formula>IF(RIGHT(TEXT(AE89,"0.#"),1)=".",TRUE,FALSE)</formula>
    </cfRule>
  </conditionalFormatting>
  <conditionalFormatting sqref="AI89">
    <cfRule type="expression" dxfId="2751" priority="13363">
      <formula>IF(RIGHT(TEXT(AI89,"0.#"),1)=".",FALSE,TRUE)</formula>
    </cfRule>
    <cfRule type="expression" dxfId="2750" priority="13364">
      <formula>IF(RIGHT(TEXT(AI89,"0.#"),1)=".",TRUE,FALSE)</formula>
    </cfRule>
  </conditionalFormatting>
  <conditionalFormatting sqref="AI88">
    <cfRule type="expression" dxfId="2749" priority="13361">
      <formula>IF(RIGHT(TEXT(AI88,"0.#"),1)=".",FALSE,TRUE)</formula>
    </cfRule>
    <cfRule type="expression" dxfId="2748" priority="13362">
      <formula>IF(RIGHT(TEXT(AI88,"0.#"),1)=".",TRUE,FALSE)</formula>
    </cfRule>
  </conditionalFormatting>
  <conditionalFormatting sqref="AI87">
    <cfRule type="expression" dxfId="2747" priority="13359">
      <formula>IF(RIGHT(TEXT(AI87,"0.#"),1)=".",FALSE,TRUE)</formula>
    </cfRule>
    <cfRule type="expression" dxfId="2746" priority="13360">
      <formula>IF(RIGHT(TEXT(AI87,"0.#"),1)=".",TRUE,FALSE)</formula>
    </cfRule>
  </conditionalFormatting>
  <conditionalFormatting sqref="AM88">
    <cfRule type="expression" dxfId="2745" priority="13355">
      <formula>IF(RIGHT(TEXT(AM88,"0.#"),1)=".",FALSE,TRUE)</formula>
    </cfRule>
    <cfRule type="expression" dxfId="2744" priority="13356">
      <formula>IF(RIGHT(TEXT(AM88,"0.#"),1)=".",TRUE,FALSE)</formula>
    </cfRule>
  </conditionalFormatting>
  <conditionalFormatting sqref="AM89">
    <cfRule type="expression" dxfId="2743" priority="13353">
      <formula>IF(RIGHT(TEXT(AM89,"0.#"),1)=".",FALSE,TRUE)</formula>
    </cfRule>
    <cfRule type="expression" dxfId="2742" priority="13354">
      <formula>IF(RIGHT(TEXT(AM89,"0.#"),1)=".",TRUE,FALSE)</formula>
    </cfRule>
  </conditionalFormatting>
  <conditionalFormatting sqref="AE92">
    <cfRule type="expression" dxfId="2741" priority="13339">
      <formula>IF(RIGHT(TEXT(AE92,"0.#"),1)=".",FALSE,TRUE)</formula>
    </cfRule>
    <cfRule type="expression" dxfId="2740" priority="13340">
      <formula>IF(RIGHT(TEXT(AE92,"0.#"),1)=".",TRUE,FALSE)</formula>
    </cfRule>
  </conditionalFormatting>
  <conditionalFormatting sqref="AE93">
    <cfRule type="expression" dxfId="2739" priority="13337">
      <formula>IF(RIGHT(TEXT(AE93,"0.#"),1)=".",FALSE,TRUE)</formula>
    </cfRule>
    <cfRule type="expression" dxfId="2738" priority="13338">
      <formula>IF(RIGHT(TEXT(AE93,"0.#"),1)=".",TRUE,FALSE)</formula>
    </cfRule>
  </conditionalFormatting>
  <conditionalFormatting sqref="AE94">
    <cfRule type="expression" dxfId="2737" priority="13335">
      <formula>IF(RIGHT(TEXT(AE94,"0.#"),1)=".",FALSE,TRUE)</formula>
    </cfRule>
    <cfRule type="expression" dxfId="2736" priority="13336">
      <formula>IF(RIGHT(TEXT(AE94,"0.#"),1)=".",TRUE,FALSE)</formula>
    </cfRule>
  </conditionalFormatting>
  <conditionalFormatting sqref="AI94">
    <cfRule type="expression" dxfId="2735" priority="13333">
      <formula>IF(RIGHT(TEXT(AI94,"0.#"),1)=".",FALSE,TRUE)</formula>
    </cfRule>
    <cfRule type="expression" dxfId="2734" priority="13334">
      <formula>IF(RIGHT(TEXT(AI94,"0.#"),1)=".",TRUE,FALSE)</formula>
    </cfRule>
  </conditionalFormatting>
  <conditionalFormatting sqref="AI93">
    <cfRule type="expression" dxfId="2733" priority="13331">
      <formula>IF(RIGHT(TEXT(AI93,"0.#"),1)=".",FALSE,TRUE)</formula>
    </cfRule>
    <cfRule type="expression" dxfId="2732" priority="13332">
      <formula>IF(RIGHT(TEXT(AI93,"0.#"),1)=".",TRUE,FALSE)</formula>
    </cfRule>
  </conditionalFormatting>
  <conditionalFormatting sqref="AI92">
    <cfRule type="expression" dxfId="2731" priority="13329">
      <formula>IF(RIGHT(TEXT(AI92,"0.#"),1)=".",FALSE,TRUE)</formula>
    </cfRule>
    <cfRule type="expression" dxfId="2730" priority="13330">
      <formula>IF(RIGHT(TEXT(AI92,"0.#"),1)=".",TRUE,FALSE)</formula>
    </cfRule>
  </conditionalFormatting>
  <conditionalFormatting sqref="AM92">
    <cfRule type="expression" dxfId="2729" priority="13327">
      <formula>IF(RIGHT(TEXT(AM92,"0.#"),1)=".",FALSE,TRUE)</formula>
    </cfRule>
    <cfRule type="expression" dxfId="2728" priority="13328">
      <formula>IF(RIGHT(TEXT(AM92,"0.#"),1)=".",TRUE,FALSE)</formula>
    </cfRule>
  </conditionalFormatting>
  <conditionalFormatting sqref="AM93">
    <cfRule type="expression" dxfId="2727" priority="13325">
      <formula>IF(RIGHT(TEXT(AM93,"0.#"),1)=".",FALSE,TRUE)</formula>
    </cfRule>
    <cfRule type="expression" dxfId="2726" priority="13326">
      <formula>IF(RIGHT(TEXT(AM93,"0.#"),1)=".",TRUE,FALSE)</formula>
    </cfRule>
  </conditionalFormatting>
  <conditionalFormatting sqref="AM94">
    <cfRule type="expression" dxfId="2725" priority="13323">
      <formula>IF(RIGHT(TEXT(AM94,"0.#"),1)=".",FALSE,TRUE)</formula>
    </cfRule>
    <cfRule type="expression" dxfId="2724" priority="13324">
      <formula>IF(RIGHT(TEXT(AM94,"0.#"),1)=".",TRUE,FALSE)</formula>
    </cfRule>
  </conditionalFormatting>
  <conditionalFormatting sqref="AE97">
    <cfRule type="expression" dxfId="2723" priority="13309">
      <formula>IF(RIGHT(TEXT(AE97,"0.#"),1)=".",FALSE,TRUE)</formula>
    </cfRule>
    <cfRule type="expression" dxfId="2722" priority="13310">
      <formula>IF(RIGHT(TEXT(AE97,"0.#"),1)=".",TRUE,FALSE)</formula>
    </cfRule>
  </conditionalFormatting>
  <conditionalFormatting sqref="AE98">
    <cfRule type="expression" dxfId="2721" priority="13307">
      <formula>IF(RIGHT(TEXT(AE98,"0.#"),1)=".",FALSE,TRUE)</formula>
    </cfRule>
    <cfRule type="expression" dxfId="2720" priority="13308">
      <formula>IF(RIGHT(TEXT(AE98,"0.#"),1)=".",TRUE,FALSE)</formula>
    </cfRule>
  </conditionalFormatting>
  <conditionalFormatting sqref="AE99">
    <cfRule type="expression" dxfId="2719" priority="13305">
      <formula>IF(RIGHT(TEXT(AE99,"0.#"),1)=".",FALSE,TRUE)</formula>
    </cfRule>
    <cfRule type="expression" dxfId="2718" priority="13306">
      <formula>IF(RIGHT(TEXT(AE99,"0.#"),1)=".",TRUE,FALSE)</formula>
    </cfRule>
  </conditionalFormatting>
  <conditionalFormatting sqref="AI99">
    <cfRule type="expression" dxfId="2717" priority="13303">
      <formula>IF(RIGHT(TEXT(AI99,"0.#"),1)=".",FALSE,TRUE)</formula>
    </cfRule>
    <cfRule type="expression" dxfId="2716" priority="13304">
      <formula>IF(RIGHT(TEXT(AI99,"0.#"),1)=".",TRUE,FALSE)</formula>
    </cfRule>
  </conditionalFormatting>
  <conditionalFormatting sqref="AI98">
    <cfRule type="expression" dxfId="2715" priority="13301">
      <formula>IF(RIGHT(TEXT(AI98,"0.#"),1)=".",FALSE,TRUE)</formula>
    </cfRule>
    <cfRule type="expression" dxfId="2714" priority="13302">
      <formula>IF(RIGHT(TEXT(AI98,"0.#"),1)=".",TRUE,FALSE)</formula>
    </cfRule>
  </conditionalFormatting>
  <conditionalFormatting sqref="AI97">
    <cfRule type="expression" dxfId="2713" priority="13299">
      <formula>IF(RIGHT(TEXT(AI97,"0.#"),1)=".",FALSE,TRUE)</formula>
    </cfRule>
    <cfRule type="expression" dxfId="2712" priority="13300">
      <formula>IF(RIGHT(TEXT(AI97,"0.#"),1)=".",TRUE,FALSE)</formula>
    </cfRule>
  </conditionalFormatting>
  <conditionalFormatting sqref="AM97">
    <cfRule type="expression" dxfId="2711" priority="13297">
      <formula>IF(RIGHT(TEXT(AM97,"0.#"),1)=".",FALSE,TRUE)</formula>
    </cfRule>
    <cfRule type="expression" dxfId="2710" priority="13298">
      <formula>IF(RIGHT(TEXT(AM97,"0.#"),1)=".",TRUE,FALSE)</formula>
    </cfRule>
  </conditionalFormatting>
  <conditionalFormatting sqref="AM98">
    <cfRule type="expression" dxfId="2709" priority="13295">
      <formula>IF(RIGHT(TEXT(AM98,"0.#"),1)=".",FALSE,TRUE)</formula>
    </cfRule>
    <cfRule type="expression" dxfId="2708" priority="13296">
      <formula>IF(RIGHT(TEXT(AM98,"0.#"),1)=".",TRUE,FALSE)</formula>
    </cfRule>
  </conditionalFormatting>
  <conditionalFormatting sqref="AM99">
    <cfRule type="expression" dxfId="2707" priority="13293">
      <formula>IF(RIGHT(TEXT(AM99,"0.#"),1)=".",FALSE,TRUE)</formula>
    </cfRule>
    <cfRule type="expression" dxfId="2706" priority="13294">
      <formula>IF(RIGHT(TEXT(AM99,"0.#"),1)=".",TRUE,FALSE)</formula>
    </cfRule>
  </conditionalFormatting>
  <conditionalFormatting sqref="AI101">
    <cfRule type="expression" dxfId="2705" priority="13279">
      <formula>IF(RIGHT(TEXT(AI101,"0.#"),1)=".",FALSE,TRUE)</formula>
    </cfRule>
    <cfRule type="expression" dxfId="2704" priority="13280">
      <formula>IF(RIGHT(TEXT(AI101,"0.#"),1)=".",TRUE,FALSE)</formula>
    </cfRule>
  </conditionalFormatting>
  <conditionalFormatting sqref="AM101">
    <cfRule type="expression" dxfId="2703" priority="13277">
      <formula>IF(RIGHT(TEXT(AM101,"0.#"),1)=".",FALSE,TRUE)</formula>
    </cfRule>
    <cfRule type="expression" dxfId="2702" priority="13278">
      <formula>IF(RIGHT(TEXT(AM101,"0.#"),1)=".",TRUE,FALSE)</formula>
    </cfRule>
  </conditionalFormatting>
  <conditionalFormatting sqref="AE102">
    <cfRule type="expression" dxfId="2701" priority="13275">
      <formula>IF(RIGHT(TEXT(AE102,"0.#"),1)=".",FALSE,TRUE)</formula>
    </cfRule>
    <cfRule type="expression" dxfId="2700" priority="13276">
      <formula>IF(RIGHT(TEXT(AE102,"0.#"),1)=".",TRUE,FALSE)</formula>
    </cfRule>
  </conditionalFormatting>
  <conditionalFormatting sqref="AI102">
    <cfRule type="expression" dxfId="2699" priority="13273">
      <formula>IF(RIGHT(TEXT(AI102,"0.#"),1)=".",FALSE,TRUE)</formula>
    </cfRule>
    <cfRule type="expression" dxfId="2698" priority="13274">
      <formula>IF(RIGHT(TEXT(AI102,"0.#"),1)=".",TRUE,FALSE)</formula>
    </cfRule>
  </conditionalFormatting>
  <conditionalFormatting sqref="AM102">
    <cfRule type="expression" dxfId="2697" priority="13271">
      <formula>IF(RIGHT(TEXT(AM102,"0.#"),1)=".",FALSE,TRUE)</formula>
    </cfRule>
    <cfRule type="expression" dxfId="2696" priority="13272">
      <formula>IF(RIGHT(TEXT(AM102,"0.#"),1)=".",TRUE,FALSE)</formula>
    </cfRule>
  </conditionalFormatting>
  <conditionalFormatting sqref="AQ102">
    <cfRule type="expression" dxfId="2695" priority="13269">
      <formula>IF(RIGHT(TEXT(AQ102,"0.#"),1)=".",FALSE,TRUE)</formula>
    </cfRule>
    <cfRule type="expression" dxfId="2694" priority="13270">
      <formula>IF(RIGHT(TEXT(AQ102,"0.#"),1)=".",TRUE,FALSE)</formula>
    </cfRule>
  </conditionalFormatting>
  <conditionalFormatting sqref="AE104">
    <cfRule type="expression" dxfId="2693" priority="13267">
      <formula>IF(RIGHT(TEXT(AE104,"0.#"),1)=".",FALSE,TRUE)</formula>
    </cfRule>
    <cfRule type="expression" dxfId="2692" priority="13268">
      <formula>IF(RIGHT(TEXT(AE104,"0.#"),1)=".",TRUE,FALSE)</formula>
    </cfRule>
  </conditionalFormatting>
  <conditionalFormatting sqref="AI104">
    <cfRule type="expression" dxfId="2691" priority="13265">
      <formula>IF(RIGHT(TEXT(AI104,"0.#"),1)=".",FALSE,TRUE)</formula>
    </cfRule>
    <cfRule type="expression" dxfId="2690" priority="13266">
      <formula>IF(RIGHT(TEXT(AI104,"0.#"),1)=".",TRUE,FALSE)</formula>
    </cfRule>
  </conditionalFormatting>
  <conditionalFormatting sqref="AM104">
    <cfRule type="expression" dxfId="2689" priority="13263">
      <formula>IF(RIGHT(TEXT(AM104,"0.#"),1)=".",FALSE,TRUE)</formula>
    </cfRule>
    <cfRule type="expression" dxfId="2688" priority="13264">
      <formula>IF(RIGHT(TEXT(AM104,"0.#"),1)=".",TRUE,FALSE)</formula>
    </cfRule>
  </conditionalFormatting>
  <conditionalFormatting sqref="AE105">
    <cfRule type="expression" dxfId="2687" priority="13261">
      <formula>IF(RIGHT(TEXT(AE105,"0.#"),1)=".",FALSE,TRUE)</formula>
    </cfRule>
    <cfRule type="expression" dxfId="2686" priority="13262">
      <formula>IF(RIGHT(TEXT(AE105,"0.#"),1)=".",TRUE,FALSE)</formula>
    </cfRule>
  </conditionalFormatting>
  <conditionalFormatting sqref="AI105">
    <cfRule type="expression" dxfId="2685" priority="13259">
      <formula>IF(RIGHT(TEXT(AI105,"0.#"),1)=".",FALSE,TRUE)</formula>
    </cfRule>
    <cfRule type="expression" dxfId="2684" priority="13260">
      <formula>IF(RIGHT(TEXT(AI105,"0.#"),1)=".",TRUE,FALSE)</formula>
    </cfRule>
  </conditionalFormatting>
  <conditionalFormatting sqref="AM105">
    <cfRule type="expression" dxfId="2683" priority="13257">
      <formula>IF(RIGHT(TEXT(AM105,"0.#"),1)=".",FALSE,TRUE)</formula>
    </cfRule>
    <cfRule type="expression" dxfId="2682" priority="13258">
      <formula>IF(RIGHT(TEXT(AM105,"0.#"),1)=".",TRUE,FALSE)</formula>
    </cfRule>
  </conditionalFormatting>
  <conditionalFormatting sqref="AE107">
    <cfRule type="expression" dxfId="2681" priority="13253">
      <formula>IF(RIGHT(TEXT(AE107,"0.#"),1)=".",FALSE,TRUE)</formula>
    </cfRule>
    <cfRule type="expression" dxfId="2680" priority="13254">
      <formula>IF(RIGHT(TEXT(AE107,"0.#"),1)=".",TRUE,FALSE)</formula>
    </cfRule>
  </conditionalFormatting>
  <conditionalFormatting sqref="AI107">
    <cfRule type="expression" dxfId="2679" priority="13251">
      <formula>IF(RIGHT(TEXT(AI107,"0.#"),1)=".",FALSE,TRUE)</formula>
    </cfRule>
    <cfRule type="expression" dxfId="2678" priority="13252">
      <formula>IF(RIGHT(TEXT(AI107,"0.#"),1)=".",TRUE,FALSE)</formula>
    </cfRule>
  </conditionalFormatting>
  <conditionalFormatting sqref="AM107">
    <cfRule type="expression" dxfId="2677" priority="13249">
      <formula>IF(RIGHT(TEXT(AM107,"0.#"),1)=".",FALSE,TRUE)</formula>
    </cfRule>
    <cfRule type="expression" dxfId="2676" priority="13250">
      <formula>IF(RIGHT(TEXT(AM107,"0.#"),1)=".",TRUE,FALSE)</formula>
    </cfRule>
  </conditionalFormatting>
  <conditionalFormatting sqref="AE108">
    <cfRule type="expression" dxfId="2675" priority="13247">
      <formula>IF(RIGHT(TEXT(AE108,"0.#"),1)=".",FALSE,TRUE)</formula>
    </cfRule>
    <cfRule type="expression" dxfId="2674" priority="13248">
      <formula>IF(RIGHT(TEXT(AE108,"0.#"),1)=".",TRUE,FALSE)</formula>
    </cfRule>
  </conditionalFormatting>
  <conditionalFormatting sqref="AI108">
    <cfRule type="expression" dxfId="2673" priority="13245">
      <formula>IF(RIGHT(TEXT(AI108,"0.#"),1)=".",FALSE,TRUE)</formula>
    </cfRule>
    <cfRule type="expression" dxfId="2672" priority="13246">
      <formula>IF(RIGHT(TEXT(AI108,"0.#"),1)=".",TRUE,FALSE)</formula>
    </cfRule>
  </conditionalFormatting>
  <conditionalFormatting sqref="AM108">
    <cfRule type="expression" dxfId="2671" priority="13243">
      <formula>IF(RIGHT(TEXT(AM108,"0.#"),1)=".",FALSE,TRUE)</formula>
    </cfRule>
    <cfRule type="expression" dxfId="2670" priority="13244">
      <formula>IF(RIGHT(TEXT(AM108,"0.#"),1)=".",TRUE,FALSE)</formula>
    </cfRule>
  </conditionalFormatting>
  <conditionalFormatting sqref="AE110">
    <cfRule type="expression" dxfId="2669" priority="13239">
      <formula>IF(RIGHT(TEXT(AE110,"0.#"),1)=".",FALSE,TRUE)</formula>
    </cfRule>
    <cfRule type="expression" dxfId="2668" priority="13240">
      <formula>IF(RIGHT(TEXT(AE110,"0.#"),1)=".",TRUE,FALSE)</formula>
    </cfRule>
  </conditionalFormatting>
  <conditionalFormatting sqref="AI110">
    <cfRule type="expression" dxfId="2667" priority="13237">
      <formula>IF(RIGHT(TEXT(AI110,"0.#"),1)=".",FALSE,TRUE)</formula>
    </cfRule>
    <cfRule type="expression" dxfId="2666" priority="13238">
      <formula>IF(RIGHT(TEXT(AI110,"0.#"),1)=".",TRUE,FALSE)</formula>
    </cfRule>
  </conditionalFormatting>
  <conditionalFormatting sqref="AM110">
    <cfRule type="expression" dxfId="2665" priority="13235">
      <formula>IF(RIGHT(TEXT(AM110,"0.#"),1)=".",FALSE,TRUE)</formula>
    </cfRule>
    <cfRule type="expression" dxfId="2664" priority="13236">
      <formula>IF(RIGHT(TEXT(AM110,"0.#"),1)=".",TRUE,FALSE)</formula>
    </cfRule>
  </conditionalFormatting>
  <conditionalFormatting sqref="AE111">
    <cfRule type="expression" dxfId="2663" priority="13233">
      <formula>IF(RIGHT(TEXT(AE111,"0.#"),1)=".",FALSE,TRUE)</formula>
    </cfRule>
    <cfRule type="expression" dxfId="2662" priority="13234">
      <formula>IF(RIGHT(TEXT(AE111,"0.#"),1)=".",TRUE,FALSE)</formula>
    </cfRule>
  </conditionalFormatting>
  <conditionalFormatting sqref="AI111">
    <cfRule type="expression" dxfId="2661" priority="13231">
      <formula>IF(RIGHT(TEXT(AI111,"0.#"),1)=".",FALSE,TRUE)</formula>
    </cfRule>
    <cfRule type="expression" dxfId="2660" priority="13232">
      <formula>IF(RIGHT(TEXT(AI111,"0.#"),1)=".",TRUE,FALSE)</formula>
    </cfRule>
  </conditionalFormatting>
  <conditionalFormatting sqref="AM111">
    <cfRule type="expression" dxfId="2659" priority="13229">
      <formula>IF(RIGHT(TEXT(AM111,"0.#"),1)=".",FALSE,TRUE)</formula>
    </cfRule>
    <cfRule type="expression" dxfId="2658" priority="13230">
      <formula>IF(RIGHT(TEXT(AM111,"0.#"),1)=".",TRUE,FALSE)</formula>
    </cfRule>
  </conditionalFormatting>
  <conditionalFormatting sqref="AE113">
    <cfRule type="expression" dxfId="2657" priority="13225">
      <formula>IF(RIGHT(TEXT(AE113,"0.#"),1)=".",FALSE,TRUE)</formula>
    </cfRule>
    <cfRule type="expression" dxfId="2656" priority="13226">
      <formula>IF(RIGHT(TEXT(AE113,"0.#"),1)=".",TRUE,FALSE)</formula>
    </cfRule>
  </conditionalFormatting>
  <conditionalFormatting sqref="AI113">
    <cfRule type="expression" dxfId="2655" priority="13223">
      <formula>IF(RIGHT(TEXT(AI113,"0.#"),1)=".",FALSE,TRUE)</formula>
    </cfRule>
    <cfRule type="expression" dxfId="2654" priority="13224">
      <formula>IF(RIGHT(TEXT(AI113,"0.#"),1)=".",TRUE,FALSE)</formula>
    </cfRule>
  </conditionalFormatting>
  <conditionalFormatting sqref="AM113">
    <cfRule type="expression" dxfId="2653" priority="13221">
      <formula>IF(RIGHT(TEXT(AM113,"0.#"),1)=".",FALSE,TRUE)</formula>
    </cfRule>
    <cfRule type="expression" dxfId="2652" priority="13222">
      <formula>IF(RIGHT(TEXT(AM113,"0.#"),1)=".",TRUE,FALSE)</formula>
    </cfRule>
  </conditionalFormatting>
  <conditionalFormatting sqref="AE114">
    <cfRule type="expression" dxfId="2651" priority="13219">
      <formula>IF(RIGHT(TEXT(AE114,"0.#"),1)=".",FALSE,TRUE)</formula>
    </cfRule>
    <cfRule type="expression" dxfId="2650" priority="13220">
      <formula>IF(RIGHT(TEXT(AE114,"0.#"),1)=".",TRUE,FALSE)</formula>
    </cfRule>
  </conditionalFormatting>
  <conditionalFormatting sqref="AI114">
    <cfRule type="expression" dxfId="2649" priority="13217">
      <formula>IF(RIGHT(TEXT(AI114,"0.#"),1)=".",FALSE,TRUE)</formula>
    </cfRule>
    <cfRule type="expression" dxfId="2648" priority="13218">
      <formula>IF(RIGHT(TEXT(AI114,"0.#"),1)=".",TRUE,FALSE)</formula>
    </cfRule>
  </conditionalFormatting>
  <conditionalFormatting sqref="AM114">
    <cfRule type="expression" dxfId="2647" priority="13215">
      <formula>IF(RIGHT(TEXT(AM114,"0.#"),1)=".",FALSE,TRUE)</formula>
    </cfRule>
    <cfRule type="expression" dxfId="2646" priority="13216">
      <formula>IF(RIGHT(TEXT(AM114,"0.#"),1)=".",TRUE,FALSE)</formula>
    </cfRule>
  </conditionalFormatting>
  <conditionalFormatting sqref="AE116 AQ116">
    <cfRule type="expression" dxfId="2645" priority="13211">
      <formula>IF(RIGHT(TEXT(AE116,"0.#"),1)=".",FALSE,TRUE)</formula>
    </cfRule>
    <cfRule type="expression" dxfId="2644" priority="13212">
      <formula>IF(RIGHT(TEXT(AE116,"0.#"),1)=".",TRUE,FALSE)</formula>
    </cfRule>
  </conditionalFormatting>
  <conditionalFormatting sqref="AI116">
    <cfRule type="expression" dxfId="2643" priority="13209">
      <formula>IF(RIGHT(TEXT(AI116,"0.#"),1)=".",FALSE,TRUE)</formula>
    </cfRule>
    <cfRule type="expression" dxfId="2642" priority="13210">
      <formula>IF(RIGHT(TEXT(AI116,"0.#"),1)=".",TRUE,FALSE)</formula>
    </cfRule>
  </conditionalFormatting>
  <conditionalFormatting sqref="AM116">
    <cfRule type="expression" dxfId="2641" priority="13207">
      <formula>IF(RIGHT(TEXT(AM116,"0.#"),1)=".",FALSE,TRUE)</formula>
    </cfRule>
    <cfRule type="expression" dxfId="2640" priority="13208">
      <formula>IF(RIGHT(TEXT(AM116,"0.#"),1)=".",TRUE,FALSE)</formula>
    </cfRule>
  </conditionalFormatting>
  <conditionalFormatting sqref="AE117 AM117">
    <cfRule type="expression" dxfId="2639" priority="13205">
      <formula>IF(RIGHT(TEXT(AE117,"0.#"),1)=".",FALSE,TRUE)</formula>
    </cfRule>
    <cfRule type="expression" dxfId="2638" priority="13206">
      <formula>IF(RIGHT(TEXT(AE117,"0.#"),1)=".",TRUE,FALSE)</formula>
    </cfRule>
  </conditionalFormatting>
  <conditionalFormatting sqref="AI117">
    <cfRule type="expression" dxfId="2637" priority="13203">
      <formula>IF(RIGHT(TEXT(AI117,"0.#"),1)=".",FALSE,TRUE)</formula>
    </cfRule>
    <cfRule type="expression" dxfId="2636" priority="13204">
      <formula>IF(RIGHT(TEXT(AI117,"0.#"),1)=".",TRUE,FALSE)</formula>
    </cfRule>
  </conditionalFormatting>
  <conditionalFormatting sqref="AQ117">
    <cfRule type="expression" dxfId="2635" priority="13199">
      <formula>IF(RIGHT(TEXT(AQ117,"0.#"),1)=".",FALSE,TRUE)</formula>
    </cfRule>
    <cfRule type="expression" dxfId="2634" priority="13200">
      <formula>IF(RIGHT(TEXT(AQ117,"0.#"),1)=".",TRUE,FALSE)</formula>
    </cfRule>
  </conditionalFormatting>
  <conditionalFormatting sqref="AE119 AQ119">
    <cfRule type="expression" dxfId="2633" priority="13197">
      <formula>IF(RIGHT(TEXT(AE119,"0.#"),1)=".",FALSE,TRUE)</formula>
    </cfRule>
    <cfRule type="expression" dxfId="2632" priority="13198">
      <formula>IF(RIGHT(TEXT(AE119,"0.#"),1)=".",TRUE,FALSE)</formula>
    </cfRule>
  </conditionalFormatting>
  <conditionalFormatting sqref="AI119">
    <cfRule type="expression" dxfId="2631" priority="13195">
      <formula>IF(RIGHT(TEXT(AI119,"0.#"),1)=".",FALSE,TRUE)</formula>
    </cfRule>
    <cfRule type="expression" dxfId="2630" priority="13196">
      <formula>IF(RIGHT(TEXT(AI119,"0.#"),1)=".",TRUE,FALSE)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E134:AE135 AI134:AI135 AM134:AM135 AQ134:AQ135 AU134:AU135">
    <cfRule type="expression" dxfId="2583" priority="13111">
      <formula>IF(RIGHT(TEXT(AE134,"0.#"),1)=".",FALSE,TRUE)</formula>
    </cfRule>
    <cfRule type="expression" dxfId="2582" priority="13112">
      <formula>IF(RIGHT(TEXT(AE134,"0.#"),1)=".",TRUE,FALSE)</formula>
    </cfRule>
  </conditionalFormatting>
  <conditionalFormatting sqref="AE433">
    <cfRule type="expression" dxfId="2581" priority="13081">
      <formula>IF(RIGHT(TEXT(AE433,"0.#"),1)=".",FALSE,TRUE)</formula>
    </cfRule>
    <cfRule type="expression" dxfId="2580" priority="13082">
      <formula>IF(RIGHT(TEXT(AE433,"0.#"),1)=".",TRUE,FALSE)</formula>
    </cfRule>
  </conditionalFormatting>
  <conditionalFormatting sqref="AM435">
    <cfRule type="expression" dxfId="2579" priority="13065">
      <formula>IF(RIGHT(TEXT(AM435,"0.#"),1)=".",FALSE,TRUE)</formula>
    </cfRule>
    <cfRule type="expression" dxfId="2578" priority="13066">
      <formula>IF(RIGHT(TEXT(AM435,"0.#"),1)=".",TRUE,FALSE)</formula>
    </cfRule>
  </conditionalFormatting>
  <conditionalFormatting sqref="AE434">
    <cfRule type="expression" dxfId="2577" priority="13079">
      <formula>IF(RIGHT(TEXT(AE434,"0.#"),1)=".",FALSE,TRUE)</formula>
    </cfRule>
    <cfRule type="expression" dxfId="2576" priority="13080">
      <formula>IF(RIGHT(TEXT(AE434,"0.#"),1)=".",TRUE,FALSE)</formula>
    </cfRule>
  </conditionalFormatting>
  <conditionalFormatting sqref="AE435">
    <cfRule type="expression" dxfId="2575" priority="13077">
      <formula>IF(RIGHT(TEXT(AE435,"0.#"),1)=".",FALSE,TRUE)</formula>
    </cfRule>
    <cfRule type="expression" dxfId="2574" priority="13078">
      <formula>IF(RIGHT(TEXT(AE435,"0.#"),1)=".",TRUE,FALSE)</formula>
    </cfRule>
  </conditionalFormatting>
  <conditionalFormatting sqref="AM433">
    <cfRule type="expression" dxfId="2573" priority="13069">
      <formula>IF(RIGHT(TEXT(AM433,"0.#"),1)=".",FALSE,TRUE)</formula>
    </cfRule>
    <cfRule type="expression" dxfId="2572" priority="13070">
      <formula>IF(RIGHT(TEXT(AM433,"0.#"),1)=".",TRUE,FALSE)</formula>
    </cfRule>
  </conditionalFormatting>
  <conditionalFormatting sqref="AM434">
    <cfRule type="expression" dxfId="2571" priority="13067">
      <formula>IF(RIGHT(TEXT(AM434,"0.#"),1)=".",FALSE,TRUE)</formula>
    </cfRule>
    <cfRule type="expression" dxfId="2570" priority="13068">
      <formula>IF(RIGHT(TEXT(AM434,"0.#"),1)=".",TRUE,FALSE)</formula>
    </cfRule>
  </conditionalFormatting>
  <conditionalFormatting sqref="AU433">
    <cfRule type="expression" dxfId="2569" priority="13057">
      <formula>IF(RIGHT(TEXT(AU433,"0.#"),1)=".",FALSE,TRUE)</formula>
    </cfRule>
    <cfRule type="expression" dxfId="2568" priority="13058">
      <formula>IF(RIGHT(TEXT(AU433,"0.#"),1)=".",TRUE,FALSE)</formula>
    </cfRule>
  </conditionalFormatting>
  <conditionalFormatting sqref="AU434">
    <cfRule type="expression" dxfId="2567" priority="13055">
      <formula>IF(RIGHT(TEXT(AU434,"0.#"),1)=".",FALSE,TRUE)</formula>
    </cfRule>
    <cfRule type="expression" dxfId="2566" priority="13056">
      <formula>IF(RIGHT(TEXT(AU434,"0.#"),1)=".",TRUE,FALSE)</formula>
    </cfRule>
  </conditionalFormatting>
  <conditionalFormatting sqref="AU435">
    <cfRule type="expression" dxfId="2565" priority="13053">
      <formula>IF(RIGHT(TEXT(AU435,"0.#"),1)=".",FALSE,TRUE)</formula>
    </cfRule>
    <cfRule type="expression" dxfId="2564" priority="13054">
      <formula>IF(RIGHT(TEXT(AU435,"0.#"),1)=".",TRUE,FALSE)</formula>
    </cfRule>
  </conditionalFormatting>
  <conditionalFormatting sqref="AI435">
    <cfRule type="expression" dxfId="2563" priority="12987">
      <formula>IF(RIGHT(TEXT(AI435,"0.#"),1)=".",FALSE,TRUE)</formula>
    </cfRule>
    <cfRule type="expression" dxfId="2562" priority="12988">
      <formula>IF(RIGHT(TEXT(AI435,"0.#"),1)=".",TRUE,FALSE)</formula>
    </cfRule>
  </conditionalFormatting>
  <conditionalFormatting sqref="AI433">
    <cfRule type="expression" dxfId="2561" priority="12991">
      <formula>IF(RIGHT(TEXT(AI433,"0.#"),1)=".",FALSE,TRUE)</formula>
    </cfRule>
    <cfRule type="expression" dxfId="2560" priority="12992">
      <formula>IF(RIGHT(TEXT(AI433,"0.#"),1)=".",TRUE,FALSE)</formula>
    </cfRule>
  </conditionalFormatting>
  <conditionalFormatting sqref="AI434">
    <cfRule type="expression" dxfId="2559" priority="12989">
      <formula>IF(RIGHT(TEXT(AI434,"0.#"),1)=".",FALSE,TRUE)</formula>
    </cfRule>
    <cfRule type="expression" dxfId="2558" priority="12990">
      <formula>IF(RIGHT(TEXT(AI434,"0.#"),1)=".",TRUE,FALSE)</formula>
    </cfRule>
  </conditionalFormatting>
  <conditionalFormatting sqref="AQ434">
    <cfRule type="expression" dxfId="2557" priority="12973">
      <formula>IF(RIGHT(TEXT(AQ434,"0.#"),1)=".",FALSE,TRUE)</formula>
    </cfRule>
    <cfRule type="expression" dxfId="2556" priority="12974">
      <formula>IF(RIGHT(TEXT(AQ434,"0.#"),1)=".",TRUE,FALSE)</formula>
    </cfRule>
  </conditionalFormatting>
  <conditionalFormatting sqref="AQ435">
    <cfRule type="expression" dxfId="2555" priority="12959">
      <formula>IF(RIGHT(TEXT(AQ435,"0.#"),1)=".",FALSE,TRUE)</formula>
    </cfRule>
    <cfRule type="expression" dxfId="2554" priority="12960">
      <formula>IF(RIGHT(TEXT(AQ435,"0.#"),1)=".",TRUE,FALSE)</formula>
    </cfRule>
  </conditionalFormatting>
  <conditionalFormatting sqref="AQ433">
    <cfRule type="expression" dxfId="2553" priority="12957">
      <formula>IF(RIGHT(TEXT(AQ433,"0.#"),1)=".",FALSE,TRUE)</formula>
    </cfRule>
    <cfRule type="expression" dxfId="2552" priority="12958">
      <formula>IF(RIGHT(TEXT(AQ433,"0.#"),1)=".",TRUE,FALSE)</formula>
    </cfRule>
  </conditionalFormatting>
  <conditionalFormatting sqref="AL839:AO866">
    <cfRule type="expression" dxfId="2551" priority="6681">
      <formula>IF(AND(AL839&gt;=0, RIGHT(TEXT(AL839,"0.#"),1)&lt;&gt;"."),TRUE,FALSE)</formula>
    </cfRule>
    <cfRule type="expression" dxfId="2550" priority="6682">
      <formula>IF(AND(AL839&gt;=0, RIGHT(TEXT(AL839,"0.#"),1)="."),TRUE,FALSE)</formula>
    </cfRule>
    <cfRule type="expression" dxfId="2549" priority="6683">
      <formula>IF(AND(AL839&lt;0, RIGHT(TEXT(AL839,"0.#"),1)&lt;&gt;"."),TRUE,FALSE)</formula>
    </cfRule>
    <cfRule type="expression" dxfId="2548" priority="6684">
      <formula>IF(AND(AL839&lt;0, RIGHT(TEXT(AL839,"0.#"),1)="."),TRUE,FALSE)</formula>
    </cfRule>
  </conditionalFormatting>
  <conditionalFormatting sqref="AQ53:AQ55">
    <cfRule type="expression" dxfId="2547" priority="4703">
      <formula>IF(RIGHT(TEXT(AQ53,"0.#"),1)=".",FALSE,TRUE)</formula>
    </cfRule>
    <cfRule type="expression" dxfId="2546" priority="4704">
      <formula>IF(RIGHT(TEXT(AQ53,"0.#"),1)=".",TRUE,FALSE)</formula>
    </cfRule>
  </conditionalFormatting>
  <conditionalFormatting sqref="AU53:AU55">
    <cfRule type="expression" dxfId="2545" priority="4701">
      <formula>IF(RIGHT(TEXT(AU53,"0.#"),1)=".",FALSE,TRUE)</formula>
    </cfRule>
    <cfRule type="expression" dxfId="2544" priority="4702">
      <formula>IF(RIGHT(TEXT(AU53,"0.#"),1)=".",TRUE,FALSE)</formula>
    </cfRule>
  </conditionalFormatting>
  <conditionalFormatting sqref="AQ60:AQ62">
    <cfRule type="expression" dxfId="2543" priority="4699">
      <formula>IF(RIGHT(TEXT(AQ60,"0.#"),1)=".",FALSE,TRUE)</formula>
    </cfRule>
    <cfRule type="expression" dxfId="2542" priority="4700">
      <formula>IF(RIGHT(TEXT(AQ60,"0.#"),1)=".",TRUE,FALSE)</formula>
    </cfRule>
  </conditionalFormatting>
  <conditionalFormatting sqref="AU60:AU62">
    <cfRule type="expression" dxfId="2541" priority="4697">
      <formula>IF(RIGHT(TEXT(AU60,"0.#"),1)=".",FALSE,TRUE)</formula>
    </cfRule>
    <cfRule type="expression" dxfId="2540" priority="4698">
      <formula>IF(RIGHT(TEXT(AU60,"0.#"),1)=".",TRUE,FALSE)</formula>
    </cfRule>
  </conditionalFormatting>
  <conditionalFormatting sqref="AQ75:AQ77">
    <cfRule type="expression" dxfId="2539" priority="4695">
      <formula>IF(RIGHT(TEXT(AQ75,"0.#"),1)=".",FALSE,TRUE)</formula>
    </cfRule>
    <cfRule type="expression" dxfId="2538" priority="4696">
      <formula>IF(RIGHT(TEXT(AQ75,"0.#"),1)=".",TRUE,FALSE)</formula>
    </cfRule>
  </conditionalFormatting>
  <conditionalFormatting sqref="AU75:AU77">
    <cfRule type="expression" dxfId="2537" priority="4693">
      <formula>IF(RIGHT(TEXT(AU75,"0.#"),1)=".",FALSE,TRUE)</formula>
    </cfRule>
    <cfRule type="expression" dxfId="2536" priority="4694">
      <formula>IF(RIGHT(TEXT(AU75,"0.#"),1)=".",TRUE,FALSE)</formula>
    </cfRule>
  </conditionalFormatting>
  <conditionalFormatting sqref="AQ87:AQ89">
    <cfRule type="expression" dxfId="2535" priority="4691">
      <formula>IF(RIGHT(TEXT(AQ87,"0.#"),1)=".",FALSE,TRUE)</formula>
    </cfRule>
    <cfRule type="expression" dxfId="2534" priority="4692">
      <formula>IF(RIGHT(TEXT(AQ87,"0.#"),1)=".",TRUE,FALSE)</formula>
    </cfRule>
  </conditionalFormatting>
  <conditionalFormatting sqref="AU87:AU89">
    <cfRule type="expression" dxfId="2533" priority="4689">
      <formula>IF(RIGHT(TEXT(AU87,"0.#"),1)=".",FALSE,TRUE)</formula>
    </cfRule>
    <cfRule type="expression" dxfId="2532" priority="4690">
      <formula>IF(RIGHT(TEXT(AU87,"0.#"),1)=".",TRUE,FALSE)</formula>
    </cfRule>
  </conditionalFormatting>
  <conditionalFormatting sqref="AQ92:AQ94">
    <cfRule type="expression" dxfId="2531" priority="4687">
      <formula>IF(RIGHT(TEXT(AQ92,"0.#"),1)=".",FALSE,TRUE)</formula>
    </cfRule>
    <cfRule type="expression" dxfId="2530" priority="4688">
      <formula>IF(RIGHT(TEXT(AQ92,"0.#"),1)=".",TRUE,FALSE)</formula>
    </cfRule>
  </conditionalFormatting>
  <conditionalFormatting sqref="AU92:AU94">
    <cfRule type="expression" dxfId="2529" priority="4685">
      <formula>IF(RIGHT(TEXT(AU92,"0.#"),1)=".",FALSE,TRUE)</formula>
    </cfRule>
    <cfRule type="expression" dxfId="2528" priority="4686">
      <formula>IF(RIGHT(TEXT(AU92,"0.#"),1)=".",TRUE,FALSE)</formula>
    </cfRule>
  </conditionalFormatting>
  <conditionalFormatting sqref="AQ97:AQ99">
    <cfRule type="expression" dxfId="2527" priority="4683">
      <formula>IF(RIGHT(TEXT(AQ97,"0.#"),1)=".",FALSE,TRUE)</formula>
    </cfRule>
    <cfRule type="expression" dxfId="2526" priority="4684">
      <formula>IF(RIGHT(TEXT(AQ97,"0.#"),1)=".",TRUE,FALSE)</formula>
    </cfRule>
  </conditionalFormatting>
  <conditionalFormatting sqref="AU97:AU99">
    <cfRule type="expression" dxfId="2525" priority="4681">
      <formula>IF(RIGHT(TEXT(AU97,"0.#"),1)=".",FALSE,TRUE)</formula>
    </cfRule>
    <cfRule type="expression" dxfId="2524" priority="4682">
      <formula>IF(RIGHT(TEXT(AU97,"0.#"),1)=".",TRUE,FALSE)</formula>
    </cfRule>
  </conditionalFormatting>
  <conditionalFormatting sqref="AE458">
    <cfRule type="expression" dxfId="2523" priority="4375">
      <formula>IF(RIGHT(TEXT(AE458,"0.#"),1)=".",FALSE,TRUE)</formula>
    </cfRule>
    <cfRule type="expression" dxfId="2522" priority="4376">
      <formula>IF(RIGHT(TEXT(AE458,"0.#"),1)=".",TRUE,FALSE)</formula>
    </cfRule>
  </conditionalFormatting>
  <conditionalFormatting sqref="AM460">
    <cfRule type="expression" dxfId="2521" priority="4365">
      <formula>IF(RIGHT(TEXT(AM460,"0.#"),1)=".",FALSE,TRUE)</formula>
    </cfRule>
    <cfRule type="expression" dxfId="2520" priority="4366">
      <formula>IF(RIGHT(TEXT(AM460,"0.#"),1)=".",TRUE,FALSE)</formula>
    </cfRule>
  </conditionalFormatting>
  <conditionalFormatting sqref="AE459">
    <cfRule type="expression" dxfId="2519" priority="4373">
      <formula>IF(RIGHT(TEXT(AE459,"0.#"),1)=".",FALSE,TRUE)</formula>
    </cfRule>
    <cfRule type="expression" dxfId="2518" priority="4374">
      <formula>IF(RIGHT(TEXT(AE459,"0.#"),1)=".",TRUE,FALSE)</formula>
    </cfRule>
  </conditionalFormatting>
  <conditionalFormatting sqref="AE460">
    <cfRule type="expression" dxfId="2517" priority="4371">
      <formula>IF(RIGHT(TEXT(AE460,"0.#"),1)=".",FALSE,TRUE)</formula>
    </cfRule>
    <cfRule type="expression" dxfId="2516" priority="4372">
      <formula>IF(RIGHT(TEXT(AE460,"0.#"),1)=".",TRUE,FALSE)</formula>
    </cfRule>
  </conditionalFormatting>
  <conditionalFormatting sqref="AM458">
    <cfRule type="expression" dxfId="2515" priority="4369">
      <formula>IF(RIGHT(TEXT(AM458,"0.#"),1)=".",FALSE,TRUE)</formula>
    </cfRule>
    <cfRule type="expression" dxfId="2514" priority="4370">
      <formula>IF(RIGHT(TEXT(AM458,"0.#"),1)=".",TRUE,FALSE)</formula>
    </cfRule>
  </conditionalFormatting>
  <conditionalFormatting sqref="AM459">
    <cfRule type="expression" dxfId="2513" priority="4367">
      <formula>IF(RIGHT(TEXT(AM459,"0.#"),1)=".",FALSE,TRUE)</formula>
    </cfRule>
    <cfRule type="expression" dxfId="2512" priority="4368">
      <formula>IF(RIGHT(TEXT(AM459,"0.#"),1)=".",TRUE,FALSE)</formula>
    </cfRule>
  </conditionalFormatting>
  <conditionalFormatting sqref="AU458">
    <cfRule type="expression" dxfId="2511" priority="4363">
      <formula>IF(RIGHT(TEXT(AU458,"0.#"),1)=".",FALSE,TRUE)</formula>
    </cfRule>
    <cfRule type="expression" dxfId="2510" priority="4364">
      <formula>IF(RIGHT(TEXT(AU458,"0.#"),1)=".",TRUE,FALSE)</formula>
    </cfRule>
  </conditionalFormatting>
  <conditionalFormatting sqref="AU460">
    <cfRule type="expression" dxfId="2509" priority="4359">
      <formula>IF(RIGHT(TEXT(AU460,"0.#"),1)=".",FALSE,TRUE)</formula>
    </cfRule>
    <cfRule type="expression" dxfId="2508" priority="4360">
      <formula>IF(RIGHT(TEXT(AU460,"0.#"),1)=".",TRUE,FALSE)</formula>
    </cfRule>
  </conditionalFormatting>
  <conditionalFormatting sqref="AI460">
    <cfRule type="expression" dxfId="2507" priority="4353">
      <formula>IF(RIGHT(TEXT(AI460,"0.#"),1)=".",FALSE,TRUE)</formula>
    </cfRule>
    <cfRule type="expression" dxfId="2506" priority="4354">
      <formula>IF(RIGHT(TEXT(AI460,"0.#"),1)=".",TRUE,FALSE)</formula>
    </cfRule>
  </conditionalFormatting>
  <conditionalFormatting sqref="AI458">
    <cfRule type="expression" dxfId="2505" priority="4357">
      <formula>IF(RIGHT(TEXT(AI458,"0.#"),1)=".",FALSE,TRUE)</formula>
    </cfRule>
    <cfRule type="expression" dxfId="2504" priority="4358">
      <formula>IF(RIGHT(TEXT(AI458,"0.#"),1)=".",TRUE,FALSE)</formula>
    </cfRule>
  </conditionalFormatting>
  <conditionalFormatting sqref="AI459">
    <cfRule type="expression" dxfId="2503" priority="4355">
      <formula>IF(RIGHT(TEXT(AI459,"0.#"),1)=".",FALSE,TRUE)</formula>
    </cfRule>
    <cfRule type="expression" dxfId="2502" priority="4356">
      <formula>IF(RIGHT(TEXT(AI459,"0.#"),1)=".",TRUE,FALSE)</formula>
    </cfRule>
  </conditionalFormatting>
  <conditionalFormatting sqref="AQ459">
    <cfRule type="expression" dxfId="2501" priority="4351">
      <formula>IF(RIGHT(TEXT(AQ459,"0.#"),1)=".",FALSE,TRUE)</formula>
    </cfRule>
    <cfRule type="expression" dxfId="2500" priority="4352">
      <formula>IF(RIGHT(TEXT(AQ459,"0.#"),1)=".",TRUE,FALSE)</formula>
    </cfRule>
  </conditionalFormatting>
  <conditionalFormatting sqref="AQ460">
    <cfRule type="expression" dxfId="2499" priority="4349">
      <formula>IF(RIGHT(TEXT(AQ460,"0.#"),1)=".",FALSE,TRUE)</formula>
    </cfRule>
    <cfRule type="expression" dxfId="2498" priority="4350">
      <formula>IF(RIGHT(TEXT(AQ460,"0.#"),1)=".",TRUE,FALSE)</formula>
    </cfRule>
  </conditionalFormatting>
  <conditionalFormatting sqref="AQ458">
    <cfRule type="expression" dxfId="2497" priority="4347">
      <formula>IF(RIGHT(TEXT(AQ458,"0.#"),1)=".",FALSE,TRUE)</formula>
    </cfRule>
    <cfRule type="expression" dxfId="2496" priority="4348">
      <formula>IF(RIGHT(TEXT(AQ458,"0.#"),1)=".",TRUE,FALSE)</formula>
    </cfRule>
  </conditionalFormatting>
  <conditionalFormatting sqref="AE120 AM120">
    <cfRule type="expression" dxfId="2495" priority="3025">
      <formula>IF(RIGHT(TEXT(AE120,"0.#"),1)=".",FALSE,TRUE)</formula>
    </cfRule>
    <cfRule type="expression" dxfId="2494" priority="3026">
      <formula>IF(RIGHT(TEXT(AE120,"0.#"),1)=".",TRUE,FALSE)</formula>
    </cfRule>
  </conditionalFormatting>
  <conditionalFormatting sqref="AI126">
    <cfRule type="expression" dxfId="2493" priority="3015">
      <formula>IF(RIGHT(TEXT(AI126,"0.#"),1)=".",FALSE,TRUE)</formula>
    </cfRule>
    <cfRule type="expression" dxfId="2492" priority="3016">
      <formula>IF(RIGHT(TEXT(AI126,"0.#"),1)=".",TRUE,FALSE)</formula>
    </cfRule>
  </conditionalFormatting>
  <conditionalFormatting sqref="AI120">
    <cfRule type="expression" dxfId="2491" priority="3023">
      <formula>IF(RIGHT(TEXT(AI120,"0.#"),1)=".",FALSE,TRUE)</formula>
    </cfRule>
    <cfRule type="expression" dxfId="2490" priority="3024">
      <formula>IF(RIGHT(TEXT(AI120,"0.#"),1)=".",TRUE,FALSE)</formula>
    </cfRule>
  </conditionalFormatting>
  <conditionalFormatting sqref="AE123 AM123">
    <cfRule type="expression" dxfId="2489" priority="3021">
      <formula>IF(RIGHT(TEXT(AE123,"0.#"),1)=".",FALSE,TRUE)</formula>
    </cfRule>
    <cfRule type="expression" dxfId="2488" priority="3022">
      <formula>IF(RIGHT(TEXT(AE123,"0.#"),1)=".",TRUE,FALSE)</formula>
    </cfRule>
  </conditionalFormatting>
  <conditionalFormatting sqref="AI123">
    <cfRule type="expression" dxfId="2487" priority="3019">
      <formula>IF(RIGHT(TEXT(AI123,"0.#"),1)=".",FALSE,TRUE)</formula>
    </cfRule>
    <cfRule type="expression" dxfId="2486" priority="3020">
      <formula>IF(RIGHT(TEXT(AI123,"0.#"),1)=".",TRUE,FALSE)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7:AO838">
    <cfRule type="expression" dxfId="2435" priority="2867">
      <formula>IF(AND(AL837&gt;=0, RIGHT(TEXT(AL837,"0.#"),1)&lt;&gt;"."),TRUE,FALSE)</formula>
    </cfRule>
    <cfRule type="expression" dxfId="2434" priority="2868">
      <formula>IF(AND(AL837&gt;=0, RIGHT(TEXT(AL837,"0.#"),1)="."),TRUE,FALSE)</formula>
    </cfRule>
    <cfRule type="expression" dxfId="2433" priority="2869">
      <formula>IF(AND(AL837&lt;0, RIGHT(TEXT(AL837,"0.#"),1)&lt;&gt;"."),TRUE,FALSE)</formula>
    </cfRule>
    <cfRule type="expression" dxfId="2432" priority="2870">
      <formula>IF(AND(AL837&lt;0, RIGHT(TEXT(AL837,"0.#"),1)="."),TRUE,FALSE)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E194:AE195 AI194:AI195 AM194:AM195 AQ194:AQ195 AU194:AU195">
    <cfRule type="expression" dxfId="2211" priority="1993">
      <formula>IF(RIGHT(TEXT(AE194,"0.#"),1)=".",FALSE,TRUE)</formula>
    </cfRule>
    <cfRule type="expression" dxfId="2210" priority="1994">
      <formula>IF(RIGHT(TEXT(AE194,"0.#"),1)=".",TRUE,FALSE)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0:Y871">
    <cfRule type="expression" dxfId="2111" priority="2119">
      <formula>IF(RIGHT(TEXT(Y870,"0.#"),1)=".",FALSE,TRUE)</formula>
    </cfRule>
    <cfRule type="expression" dxfId="2110" priority="2120">
      <formula>IF(RIGHT(TEXT(Y870,"0.#"),1)=".",TRUE,FALSE)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46:Y965">
    <cfRule type="expression" dxfId="2105" priority="2101">
      <formula>IF(RIGHT(TEXT(Y946,"0.#"),1)=".",FALSE,TRUE)</formula>
    </cfRule>
    <cfRule type="expression" dxfId="2104" priority="2102">
      <formula>IF(RIGHT(TEXT(Y946,"0.#"),1)=".",TRUE,FALSE)</formula>
    </cfRule>
  </conditionalFormatting>
  <conditionalFormatting sqref="Y936">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46:AO965">
    <cfRule type="expression" dxfId="1999" priority="2103">
      <formula>IF(AND(AL946&gt;=0, RIGHT(TEXT(AL946,"0.#"),1)&lt;&gt;"."),TRUE,FALSE)</formula>
    </cfRule>
    <cfRule type="expression" dxfId="1998" priority="2104">
      <formula>IF(AND(AL946&gt;=0, RIGHT(TEXT(AL946,"0.#"),1)="."),TRUE,FALSE)</formula>
    </cfRule>
    <cfRule type="expression" dxfId="1997" priority="2105">
      <formula>IF(AND(AL946&lt;0, RIGHT(TEXT(AL946,"0.#"),1)&lt;&gt;"."),TRUE,FALSE)</formula>
    </cfRule>
    <cfRule type="expression" dxfId="1996" priority="2106">
      <formula>IF(AND(AL946&lt;0, RIGHT(TEXT(AL946,"0.#"),1)="."),TRUE,FALSE)</formula>
    </cfRule>
  </conditionalFormatting>
  <conditionalFormatting sqref="AL936:AO936">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Y937">
    <cfRule type="expression" dxfId="755" priority="51">
      <formula>IF(RIGHT(TEXT(Y937,"0.#"),1)=".",FALSE,TRUE)</formula>
    </cfRule>
    <cfRule type="expression" dxfId="754" priority="52">
      <formula>IF(RIGHT(TEXT(Y937,"0.#"),1)=".",TRUE,FALSE)</formula>
    </cfRule>
  </conditionalFormatting>
  <conditionalFormatting sqref="AL937:AO937">
    <cfRule type="expression" dxfId="753" priority="53">
      <formula>IF(AND(AL937&gt;=0, RIGHT(TEXT(AL937,"0.#"),1)&lt;&gt;"."),TRUE,FALSE)</formula>
    </cfRule>
    <cfRule type="expression" dxfId="752" priority="54">
      <formula>IF(AND(AL937&gt;=0, RIGHT(TEXT(AL937,"0.#"),1)="."),TRUE,FALSE)</formula>
    </cfRule>
    <cfRule type="expression" dxfId="751" priority="55">
      <formula>IF(AND(AL937&lt;0, RIGHT(TEXT(AL937,"0.#"),1)&lt;&gt;"."),TRUE,FALSE)</formula>
    </cfRule>
    <cfRule type="expression" dxfId="750" priority="56">
      <formula>IF(AND(AL937&lt;0, RIGHT(TEXT(AL937,"0.#"),1)="."),TRUE,FALSE)</formula>
    </cfRule>
  </conditionalFormatting>
  <conditionalFormatting sqref="Y938">
    <cfRule type="expression" dxfId="749" priority="45">
      <formula>IF(RIGHT(TEXT(Y938,"0.#"),1)=".",FALSE,TRUE)</formula>
    </cfRule>
    <cfRule type="expression" dxfId="748" priority="46">
      <formula>IF(RIGHT(TEXT(Y938,"0.#"),1)=".",TRUE,FALSE)</formula>
    </cfRule>
  </conditionalFormatting>
  <conditionalFormatting sqref="AL938:AO938">
    <cfRule type="expression" dxfId="747" priority="47">
      <formula>IF(AND(AL938&gt;=0, RIGHT(TEXT(AL938,"0.#"),1)&lt;&gt;"."),TRUE,FALSE)</formula>
    </cfRule>
    <cfRule type="expression" dxfId="746" priority="48">
      <formula>IF(AND(AL938&gt;=0, RIGHT(TEXT(AL938,"0.#"),1)="."),TRUE,FALSE)</formula>
    </cfRule>
    <cfRule type="expression" dxfId="745" priority="49">
      <formula>IF(AND(AL938&lt;0, RIGHT(TEXT(AL938,"0.#"),1)&lt;&gt;"."),TRUE,FALSE)</formula>
    </cfRule>
    <cfRule type="expression" dxfId="744" priority="50">
      <formula>IF(AND(AL938&lt;0, RIGHT(TEXT(AL938,"0.#"),1)="."),TRUE,FALSE)</formula>
    </cfRule>
  </conditionalFormatting>
  <conditionalFormatting sqref="Y939">
    <cfRule type="expression" dxfId="743" priority="39">
      <formula>IF(RIGHT(TEXT(Y939,"0.#"),1)=".",FALSE,TRUE)</formula>
    </cfRule>
    <cfRule type="expression" dxfId="742" priority="40">
      <formula>IF(RIGHT(TEXT(Y939,"0.#"),1)=".",TRUE,FALSE)</formula>
    </cfRule>
  </conditionalFormatting>
  <conditionalFormatting sqref="AL939:AO939">
    <cfRule type="expression" dxfId="741" priority="41">
      <formula>IF(AND(AL939&gt;=0, RIGHT(TEXT(AL939,"0.#"),1)&lt;&gt;"."),TRUE,FALSE)</formula>
    </cfRule>
    <cfRule type="expression" dxfId="740" priority="42">
      <formula>IF(AND(AL939&gt;=0, RIGHT(TEXT(AL939,"0.#"),1)="."),TRUE,FALSE)</formula>
    </cfRule>
    <cfRule type="expression" dxfId="739" priority="43">
      <formula>IF(AND(AL939&lt;0, RIGHT(TEXT(AL939,"0.#"),1)&lt;&gt;"."),TRUE,FALSE)</formula>
    </cfRule>
    <cfRule type="expression" dxfId="738" priority="44">
      <formula>IF(AND(AL939&lt;0, RIGHT(TEXT(AL939,"0.#"),1)="."),TRUE,FALSE)</formula>
    </cfRule>
  </conditionalFormatting>
  <conditionalFormatting sqref="Y940">
    <cfRule type="expression" dxfId="737" priority="33">
      <formula>IF(RIGHT(TEXT(Y940,"0.#"),1)=".",FALSE,TRUE)</formula>
    </cfRule>
    <cfRule type="expression" dxfId="736" priority="34">
      <formula>IF(RIGHT(TEXT(Y940,"0.#"),1)=".",TRUE,FALSE)</formula>
    </cfRule>
  </conditionalFormatting>
  <conditionalFormatting sqref="AL940:AO940">
    <cfRule type="expression" dxfId="735" priority="35">
      <formula>IF(AND(AL940&gt;=0, RIGHT(TEXT(AL940,"0.#"),1)&lt;&gt;"."),TRUE,FALSE)</formula>
    </cfRule>
    <cfRule type="expression" dxfId="734" priority="36">
      <formula>IF(AND(AL940&gt;=0, RIGHT(TEXT(AL940,"0.#"),1)="."),TRUE,FALSE)</formula>
    </cfRule>
    <cfRule type="expression" dxfId="733" priority="37">
      <formula>IF(AND(AL940&lt;0, RIGHT(TEXT(AL940,"0.#"),1)&lt;&gt;"."),TRUE,FALSE)</formula>
    </cfRule>
    <cfRule type="expression" dxfId="732" priority="38">
      <formula>IF(AND(AL940&lt;0, RIGHT(TEXT(AL940,"0.#"),1)="."),TRUE,FALSE)</formula>
    </cfRule>
  </conditionalFormatting>
  <conditionalFormatting sqref="Y941">
    <cfRule type="expression" dxfId="731" priority="27">
      <formula>IF(RIGHT(TEXT(Y941,"0.#"),1)=".",FALSE,TRUE)</formula>
    </cfRule>
    <cfRule type="expression" dxfId="730" priority="28">
      <formula>IF(RIGHT(TEXT(Y941,"0.#"),1)=".",TRUE,FALSE)</formula>
    </cfRule>
  </conditionalFormatting>
  <conditionalFormatting sqref="AL941:AO941">
    <cfRule type="expression" dxfId="729" priority="29">
      <formula>IF(AND(AL941&gt;=0, RIGHT(TEXT(AL941,"0.#"),1)&lt;&gt;"."),TRUE,FALSE)</formula>
    </cfRule>
    <cfRule type="expression" dxfId="728" priority="30">
      <formula>IF(AND(AL941&gt;=0, RIGHT(TEXT(AL941,"0.#"),1)="."),TRUE,FALSE)</formula>
    </cfRule>
    <cfRule type="expression" dxfId="727" priority="31">
      <formula>IF(AND(AL941&lt;0, RIGHT(TEXT(AL941,"0.#"),1)&lt;&gt;"."),TRUE,FALSE)</formula>
    </cfRule>
    <cfRule type="expression" dxfId="726" priority="32">
      <formula>IF(AND(AL941&lt;0, RIGHT(TEXT(AL941,"0.#"),1)="."),TRUE,FALSE)</formula>
    </cfRule>
  </conditionalFormatting>
  <conditionalFormatting sqref="Y942">
    <cfRule type="expression" dxfId="725" priority="21">
      <formula>IF(RIGHT(TEXT(Y942,"0.#"),1)=".",FALSE,TRUE)</formula>
    </cfRule>
    <cfRule type="expression" dxfId="724" priority="22">
      <formula>IF(RIGHT(TEXT(Y942,"0.#"),1)=".",TRUE,FALSE)</formula>
    </cfRule>
  </conditionalFormatting>
  <conditionalFormatting sqref="AL942:AO942">
    <cfRule type="expression" dxfId="723" priority="23">
      <formula>IF(AND(AL942&gt;=0, RIGHT(TEXT(AL942,"0.#"),1)&lt;&gt;"."),TRUE,FALSE)</formula>
    </cfRule>
    <cfRule type="expression" dxfId="722" priority="24">
      <formula>IF(AND(AL942&gt;=0, RIGHT(TEXT(AL942,"0.#"),1)="."),TRUE,FALSE)</formula>
    </cfRule>
    <cfRule type="expression" dxfId="721" priority="25">
      <formula>IF(AND(AL942&lt;0, RIGHT(TEXT(AL942,"0.#"),1)&lt;&gt;"."),TRUE,FALSE)</formula>
    </cfRule>
    <cfRule type="expression" dxfId="720" priority="26">
      <formula>IF(AND(AL942&lt;0, RIGHT(TEXT(AL942,"0.#"),1)="."),TRUE,FALSE)</formula>
    </cfRule>
  </conditionalFormatting>
  <conditionalFormatting sqref="Y943">
    <cfRule type="expression" dxfId="719" priority="15">
      <formula>IF(RIGHT(TEXT(Y943,"0.#"),1)=".",FALSE,TRUE)</formula>
    </cfRule>
    <cfRule type="expression" dxfId="718" priority="16">
      <formula>IF(RIGHT(TEXT(Y943,"0.#"),1)=".",TRUE,FALSE)</formula>
    </cfRule>
  </conditionalFormatting>
  <conditionalFormatting sqref="AL943:AO943">
    <cfRule type="expression" dxfId="717" priority="17">
      <formula>IF(AND(AL943&gt;=0, RIGHT(TEXT(AL943,"0.#"),1)&lt;&gt;"."),TRUE,FALSE)</formula>
    </cfRule>
    <cfRule type="expression" dxfId="716" priority="18">
      <formula>IF(AND(AL943&gt;=0, RIGHT(TEXT(AL943,"0.#"),1)="."),TRUE,FALSE)</formula>
    </cfRule>
    <cfRule type="expression" dxfId="715" priority="19">
      <formula>IF(AND(AL943&lt;0, RIGHT(TEXT(AL943,"0.#"),1)&lt;&gt;"."),TRUE,FALSE)</formula>
    </cfRule>
    <cfRule type="expression" dxfId="714" priority="20">
      <formula>IF(AND(AL943&lt;0, RIGHT(TEXT(AL943,"0.#"),1)="."),TRUE,FALSE)</formula>
    </cfRule>
  </conditionalFormatting>
  <conditionalFormatting sqref="Y944">
    <cfRule type="expression" dxfId="713" priority="9">
      <formula>IF(RIGHT(TEXT(Y944,"0.#"),1)=".",FALSE,TRUE)</formula>
    </cfRule>
    <cfRule type="expression" dxfId="712" priority="10">
      <formula>IF(RIGHT(TEXT(Y944,"0.#"),1)=".",TRUE,FALSE)</formula>
    </cfRule>
  </conditionalFormatting>
  <conditionalFormatting sqref="AL944:AO944">
    <cfRule type="expression" dxfId="711" priority="11">
      <formula>IF(AND(AL944&gt;=0, RIGHT(TEXT(AL944,"0.#"),1)&lt;&gt;"."),TRUE,FALSE)</formula>
    </cfRule>
    <cfRule type="expression" dxfId="710" priority="12">
      <formula>IF(AND(AL944&gt;=0, RIGHT(TEXT(AL944,"0.#"),1)="."),TRUE,FALSE)</formula>
    </cfRule>
    <cfRule type="expression" dxfId="709" priority="13">
      <formula>IF(AND(AL944&lt;0, RIGHT(TEXT(AL944,"0.#"),1)&lt;&gt;"."),TRUE,FALSE)</formula>
    </cfRule>
    <cfRule type="expression" dxfId="708" priority="14">
      <formula>IF(AND(AL944&lt;0, RIGHT(TEXT(AL944,"0.#"),1)="."),TRUE,FALSE)</formula>
    </cfRule>
  </conditionalFormatting>
  <conditionalFormatting sqref="Y945">
    <cfRule type="expression" dxfId="707" priority="3">
      <formula>IF(RIGHT(TEXT(Y945,"0.#"),1)=".",FALSE,TRUE)</formula>
    </cfRule>
    <cfRule type="expression" dxfId="706" priority="4">
      <formula>IF(RIGHT(TEXT(Y945,"0.#"),1)=".",TRUE,FALSE)</formula>
    </cfRule>
  </conditionalFormatting>
  <conditionalFormatting sqref="AL945:AO945">
    <cfRule type="expression" dxfId="705" priority="5">
      <formula>IF(AND(AL945&gt;=0, RIGHT(TEXT(AL945,"0.#"),1)&lt;&gt;"."),TRUE,FALSE)</formula>
    </cfRule>
    <cfRule type="expression" dxfId="704" priority="6">
      <formula>IF(AND(AL945&gt;=0, RIGHT(TEXT(AL945,"0.#"),1)="."),TRUE,FALSE)</formula>
    </cfRule>
    <cfRule type="expression" dxfId="703" priority="7">
      <formula>IF(AND(AL945&lt;0, RIGHT(TEXT(AL945,"0.#"),1)&lt;&gt;"."),TRUE,FALSE)</formula>
    </cfRule>
    <cfRule type="expression" dxfId="702" priority="8">
      <formula>IF(AND(AL945&lt;0, RIGHT(TEXT(AL945,"0.#"),1)="."),TRUE,FALSE)</formula>
    </cfRule>
  </conditionalFormatting>
  <conditionalFormatting sqref="AU459">
    <cfRule type="expression" dxfId="701" priority="1">
      <formula>IF(RIGHT(TEXT(AU459,"0.#"),1)=".",FALSE,TRUE)</formula>
    </cfRule>
    <cfRule type="expression" dxfId="700" priority="2">
      <formula>IF(RIGHT(TEXT(AU459,"0.#"),1)=".",TRUE,FALSE)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900"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571</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471</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554</v>
      </c>
      <c r="AF2" s="1004"/>
      <c r="AG2" s="1004"/>
      <c r="AH2" s="1004"/>
      <c r="AI2" s="1004" t="s">
        <v>551</v>
      </c>
      <c r="AJ2" s="1004"/>
      <c r="AK2" s="1004"/>
      <c r="AL2" s="1004"/>
      <c r="AM2" s="1004" t="s">
        <v>525</v>
      </c>
      <c r="AN2" s="1004"/>
      <c r="AO2" s="1004"/>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22"/>
      <c r="I4" s="1022"/>
      <c r="J4" s="1022"/>
      <c r="K4" s="1022"/>
      <c r="L4" s="1022"/>
      <c r="M4" s="1022"/>
      <c r="N4" s="1022"/>
      <c r="O4" s="1023"/>
      <c r="P4" s="161"/>
      <c r="Q4" s="1030"/>
      <c r="R4" s="1030"/>
      <c r="S4" s="1030"/>
      <c r="T4" s="1030"/>
      <c r="U4" s="1030"/>
      <c r="V4" s="1030"/>
      <c r="W4" s="1030"/>
      <c r="X4" s="1031"/>
      <c r="Y4" s="1008" t="s">
        <v>12</v>
      </c>
      <c r="Z4" s="1009"/>
      <c r="AA4" s="1010"/>
      <c r="AB4" s="555"/>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3" t="s">
        <v>54</v>
      </c>
      <c r="Z5" s="1005"/>
      <c r="AA5" s="1006"/>
      <c r="AB5" s="526"/>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471</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555</v>
      </c>
      <c r="AF9" s="1004"/>
      <c r="AG9" s="1004"/>
      <c r="AH9" s="1004"/>
      <c r="AI9" s="1004" t="s">
        <v>551</v>
      </c>
      <c r="AJ9" s="1004"/>
      <c r="AK9" s="1004"/>
      <c r="AL9" s="1004"/>
      <c r="AM9" s="1004" t="s">
        <v>525</v>
      </c>
      <c r="AN9" s="1004"/>
      <c r="AO9" s="1004"/>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5"/>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6"/>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471</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554</v>
      </c>
      <c r="AF16" s="1004"/>
      <c r="AG16" s="1004"/>
      <c r="AH16" s="1004"/>
      <c r="AI16" s="1004" t="s">
        <v>552</v>
      </c>
      <c r="AJ16" s="1004"/>
      <c r="AK16" s="1004"/>
      <c r="AL16" s="1004"/>
      <c r="AM16" s="1004" t="s">
        <v>525</v>
      </c>
      <c r="AN16" s="1004"/>
      <c r="AO16" s="1004"/>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5"/>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6"/>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471</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556</v>
      </c>
      <c r="AF23" s="1004"/>
      <c r="AG23" s="1004"/>
      <c r="AH23" s="1004"/>
      <c r="AI23" s="1004" t="s">
        <v>551</v>
      </c>
      <c r="AJ23" s="1004"/>
      <c r="AK23" s="1004"/>
      <c r="AL23" s="1004"/>
      <c r="AM23" s="1004" t="s">
        <v>525</v>
      </c>
      <c r="AN23" s="1004"/>
      <c r="AO23" s="1004"/>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5"/>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6"/>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471</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554</v>
      </c>
      <c r="AF30" s="1004"/>
      <c r="AG30" s="1004"/>
      <c r="AH30" s="1004"/>
      <c r="AI30" s="1004" t="s">
        <v>551</v>
      </c>
      <c r="AJ30" s="1004"/>
      <c r="AK30" s="1004"/>
      <c r="AL30" s="1004"/>
      <c r="AM30" s="1004" t="s">
        <v>549</v>
      </c>
      <c r="AN30" s="1004"/>
      <c r="AO30" s="1004"/>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5"/>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6"/>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471</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556</v>
      </c>
      <c r="AF37" s="1004"/>
      <c r="AG37" s="1004"/>
      <c r="AH37" s="1004"/>
      <c r="AI37" s="1004" t="s">
        <v>553</v>
      </c>
      <c r="AJ37" s="1004"/>
      <c r="AK37" s="1004"/>
      <c r="AL37" s="1004"/>
      <c r="AM37" s="1004" t="s">
        <v>550</v>
      </c>
      <c r="AN37" s="1004"/>
      <c r="AO37" s="1004"/>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5"/>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6"/>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471</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554</v>
      </c>
      <c r="AF44" s="1004"/>
      <c r="AG44" s="1004"/>
      <c r="AH44" s="1004"/>
      <c r="AI44" s="1004" t="s">
        <v>551</v>
      </c>
      <c r="AJ44" s="1004"/>
      <c r="AK44" s="1004"/>
      <c r="AL44" s="1004"/>
      <c r="AM44" s="1004" t="s">
        <v>525</v>
      </c>
      <c r="AN44" s="1004"/>
      <c r="AO44" s="1004"/>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5"/>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6"/>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471</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62" t="s">
        <v>11</v>
      </c>
      <c r="AC51" s="1017"/>
      <c r="AD51" s="1018"/>
      <c r="AE51" s="1004" t="s">
        <v>554</v>
      </c>
      <c r="AF51" s="1004"/>
      <c r="AG51" s="1004"/>
      <c r="AH51" s="1004"/>
      <c r="AI51" s="1004" t="s">
        <v>551</v>
      </c>
      <c r="AJ51" s="1004"/>
      <c r="AK51" s="1004"/>
      <c r="AL51" s="1004"/>
      <c r="AM51" s="1004" t="s">
        <v>525</v>
      </c>
      <c r="AN51" s="1004"/>
      <c r="AO51" s="1004"/>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5"/>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6"/>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471</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554</v>
      </c>
      <c r="AF58" s="1004"/>
      <c r="AG58" s="1004"/>
      <c r="AH58" s="1004"/>
      <c r="AI58" s="1004" t="s">
        <v>551</v>
      </c>
      <c r="AJ58" s="1004"/>
      <c r="AK58" s="1004"/>
      <c r="AL58" s="1004"/>
      <c r="AM58" s="1004" t="s">
        <v>525</v>
      </c>
      <c r="AN58" s="1004"/>
      <c r="AO58" s="1004"/>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5"/>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6"/>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471</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554</v>
      </c>
      <c r="AF65" s="1004"/>
      <c r="AG65" s="1004"/>
      <c r="AH65" s="1004"/>
      <c r="AI65" s="1004" t="s">
        <v>551</v>
      </c>
      <c r="AJ65" s="1004"/>
      <c r="AK65" s="1004"/>
      <c r="AL65" s="1004"/>
      <c r="AM65" s="1004" t="s">
        <v>525</v>
      </c>
      <c r="AN65" s="1004"/>
      <c r="AO65" s="1004"/>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5"/>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6"/>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2019-08-08T11:56:59Z</cp:lastPrinted>
  <dcterms:created xsi:type="dcterms:W3CDTF">2012-03-13T00:50:25Z</dcterms:created>
  <dcterms:modified xsi:type="dcterms:W3CDTF">2019-08-26T06:42:56Z</dcterms:modified>
</cp:coreProperties>
</file>