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令和元年度レビューシート（修正版）\"/>
    </mc:Choice>
  </mc:AlternateContent>
  <bookViews>
    <workbookView xWindow="0" yWindow="0" windowWidth="28800" windowHeight="9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I34" i="3" l="1"/>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<sst xmlns="http://schemas.openxmlformats.org/spreadsheetml/2006/main" count="2965" uniqueCount="683">
  <si>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</si>
  <si>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</si>
  <si>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</si>
  <si>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</si>
  <si>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</si>
  <si>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</si>
  <si>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</si>
  <si>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</si>
  <si>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</si>
  <si>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</si>
  <si>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</si>
  <si>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</si>
  <si>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</si>
  <si>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</si>
  <si>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</si>
  <si>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</si>
  <si>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</si>
  <si>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</si>
  <si>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</si>
  <si>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</si>
  <si>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</si>
  <si>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</si>
  <si>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</si>
  <si>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</si>
  <si>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</si>
  <si>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</si>
  <si>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</si>
  <si>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</si>
  <si>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</si>
  <si>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</si>
  <si>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</si>
  <si>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</si>
  <si>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</si>
  <si>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</si>
  <si>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</si>
  <si>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</si>
  <si>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</si>
  <si>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</si>
  <si>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</si>
  <si>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</si>
  <si>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</si>
  <si>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</si>
  <si>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</si>
  <si>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</si>
  <si>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</si>
  <si>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</si>
  <si>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</si>
  <si>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</si>
  <si>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</si>
  <si>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</si>
  <si>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</si>
  <si>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</si>
  <si>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</si>
  <si>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</si>
  <si>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</si>
  <si>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</si>
  <si>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</si>
  <si>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</si>
  <si>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</si>
  <si>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</si>
  <si>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</si>
  <si>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</si>
  <si>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</si>
  <si>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</si>
  <si>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</si>
  <si>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</si>
  <si>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</si>
  <si>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</si>
  <si>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</si>
  <si>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</si>
  <si>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</si>
  <si>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</si>
  <si>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</si>
  <si>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</si>
  <si>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</si>
  <si>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</si>
  <si>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</si>
  <si>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</si>
  <si>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</si>
  <si>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</si>
  <si>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</si>
  <si>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</si>
  <si>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</si>
  <si>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</si>
  <si>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</si>
  <si>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</si>
  <si>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</si>
  <si>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</si>
  <si>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</si>
  <si>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</si>
  <si>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</si>
  <si>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</si>
  <si>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</si>
  <si>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</si>
  <si>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</si>
  <si>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</si>
  <si>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</si>
  <si>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</si>
  <si>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</si>
  <si>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</si>
  <si>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</si>
  <si>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</si>
  <si>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</si>
  <si>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</si>
  <si>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</si>
  <si>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</si>
  <si>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</si>
  <si>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</si>
  <si>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</si>
  <si>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</si>
  <si>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</si>
  <si>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</si>
  <si>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</si>
  <si>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</si>
  <si>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</si>
  <si>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</si>
  <si>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</si>
  <si>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</si>
  <si>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</si>
  <si>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</si>
  <si>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</si>
  <si>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</si>
  <si>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</si>
  <si>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</si>
  <si>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</si>
  <si>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</si>
  <si>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</si>
  <si>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</si>
  <si>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</si>
  <si>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</si>
  <si>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</si>
  <si>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</si>
  <si>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</si>
  <si>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</si>
  <si>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</si>
  <si>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</si>
  <si>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</si>
  <si>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</si>
  <si>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</si>
  <si>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</si>
  <si>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</si>
  <si>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</si>
  <si>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</si>
  <si>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</si>
  <si>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</si>
  <si>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</si>
  <si>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</si>
  <si>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</si>
  <si>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</si>
  <si>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</si>
  <si>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</si>
  <si>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</si>
  <si>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</si>
  <si>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</si>
  <si>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</si>
  <si>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</si>
  <si>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</si>
  <si>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</si>
  <si>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</si>
  <si>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</si>
  <si>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</si>
  <si>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</si>
  <si>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</si>
  <si>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</si>
  <si>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</si>
  <si>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</si>
  <si>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</si>
  <si>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</si>
  <si>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</si>
  <si>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</si>
  <si>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</si>
  <si>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</si>
  <si>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</si>
  <si>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</si>
  <si>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</si>
  <si>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</si>
  <si>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</si>
  <si>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</si>
  <si>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</si>
  <si>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</si>
  <si>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</si>
  <si>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</si>
  <si>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</si>
  <si>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</si>
  <si>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</si>
  <si>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</si>
  <si>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</si>
  <si>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</si>
  <si>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</si>
  <si>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</si>
  <si>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</si>
  <si>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</si>
  <si>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</si>
  <si>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</si>
  <si>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</si>
  <si>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</si>
  <si>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</si>
  <si>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</si>
  <si>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</si>
  <si>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</si>
  <si>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</si>
  <si>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</si>
  <si>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</si>
  <si>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</si>
  <si>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</si>
  <si>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</si>
  <si>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</si>
  <si>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</si>
  <si>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</si>
  <si>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</si>
  <si>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</si>
  <si>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</si>
  <si>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</si>
  <si>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</si>
  <si>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</si>
  <si>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</si>
  <si>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</si>
  <si>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</si>
  <si>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</si>
  <si>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</si>
  <si>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</si>
  <si>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</si>
  <si>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</si>
  <si>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</si>
  <si>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</si>
  <si>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</si>
  <si>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</si>
  <si>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</si>
  <si>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</si>
  <si>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</si>
  <si>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</si>
  <si>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</si>
  <si>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</si>
  <si>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</si>
  <si>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</si>
  <si>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</si>
  <si>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</si>
  <si>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</si>
  <si>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</si>
  <si>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</si>
  <si>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</si>
  <si>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</si>
  <si>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</si>
  <si>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</si>
  <si>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</si>
  <si>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</si>
  <si>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</si>
  <si>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</si>
  <si>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</si>
  <si>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</si>
  <si>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</si>
  <si>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</si>
  <si>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</si>
  <si>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</si>
  <si>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</si>
  <si>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</si>
  <si>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</si>
  <si>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</si>
  <si>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</si>
  <si>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</si>
  <si>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</si>
  <si>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</si>
  <si>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</si>
  <si>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</si>
  <si>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</si>
  <si>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</si>
  <si>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</si>
  <si>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</si>
  <si>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</si>
  <si>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</si>
  <si>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</si>
  <si>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</si>
  <si>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</si>
  <si>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</si>
  <si>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</si>
  <si>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</si>
  <si>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</si>
  <si>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</si>
  <si>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</si>
  <si>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</si>
  <si>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</si>
  <si>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</si>
  <si>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</si>
  <si>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</si>
  <si>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</si>
  <si>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</si>
  <si>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</si>
  <si>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</si>
  <si>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</si>
  <si>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</si>
  <si>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</si>
  <si>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</si>
  <si>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</si>
  <si>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</si>
  <si>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</si>
  <si>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</si>
  <si>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</si>
  <si>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</si>
  <si>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</si>
  <si>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</si>
  <si>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</si>
  <si>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</si>
  <si>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</si>
  <si>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</si>
  <si>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</si>
  <si>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</si>
  <si>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</si>
  <si>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</si>
  <si>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</si>
  <si>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</si>
  <si>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</si>
  <si>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</si>
  <si>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</si>
  <si>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</si>
  <si>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</si>
  <si>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</si>
  <si>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</si>
  <si>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</si>
  <si>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</si>
  <si>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</si>
  <si>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</si>
  <si>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</si>
  <si>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</si>
  <si>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</si>
  <si>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</si>
  <si>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</si>
  <si>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</si>
  <si>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</si>
  <si>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</si>
  <si>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</si>
  <si>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</si>
  <si>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</si>
  <si>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</si>
  <si>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</si>
  <si>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</si>
  <si>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</si>
  <si>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</si>
  <si>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</si>
  <si>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</si>
  <si>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</si>
  <si>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</si>
  <si>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</si>
  <si>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</si>
  <si>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</si>
  <si>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</si>
  <si>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</si>
  <si>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</si>
  <si>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</si>
  <si>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</si>
  <si>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</si>
  <si>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</si>
  <si>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</si>
  <si>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</si>
  <si>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</si>
  <si>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</si>
  <si>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</si>
  <si>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</si>
  <si>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</si>
  <si>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</si>
  <si>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</si>
  <si>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</si>
  <si>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</si>
  <si>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</si>
  <si>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</si>
  <si>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</si>
  <si>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</si>
  <si>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</si>
  <si>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</si>
  <si>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</si>
  <si>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</si>
  <si>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</si>
  <si>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</si>
  <si>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</si>
  <si>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</si>
  <si>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</si>
  <si>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</si>
  <si>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</si>
  <si>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</si>
  <si>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</si>
  <si>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</si>
  <si>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</si>
  <si>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</si>
  <si>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</si>
  <si>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</si>
  <si>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</si>
  <si>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</si>
  <si>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</si>
  <si>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</si>
  <si>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</si>
  <si>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</si>
  <si>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</si>
  <si>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</si>
  <si>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</si>
  <si>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</si>
  <si>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</si>
  <si>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</si>
  <si>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</si>
  <si>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</si>
  <si>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</si>
  <si>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</si>
  <si>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</si>
  <si>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</si>
  <si>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</si>
  <si>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</si>
  <si>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</si>
  <si>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</si>
  <si>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</si>
  <si>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</si>
  <si>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</si>
  <si>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</si>
  <si>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</si>
  <si>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</si>
  <si>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</si>
  <si>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</si>
  <si>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</si>
  <si>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</si>
  <si>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</si>
  <si>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</si>
  <si>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</si>
  <si>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</si>
  <si>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</si>
  <si>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</si>
  <si>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</si>
  <si>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</si>
  <si>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</si>
  <si>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</si>
  <si>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</si>
  <si>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</si>
  <si>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</si>
  <si>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</si>
  <si>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</si>
  <si>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</si>
  <si>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</si>
  <si>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</si>
  <si>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</si>
  <si>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</si>
  <si>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</si>
  <si>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</si>
  <si>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</si>
  <si>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</si>
  <si>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</si>
  <si>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</si>
  <si>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</si>
  <si>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</si>
  <si>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</si>
  <si>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</si>
  <si>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</si>
  <si>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</si>
  <si>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</si>
  <si>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</si>
  <si>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</si>
  <si>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</si>
  <si>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</si>
  <si>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</si>
  <si>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</si>
  <si>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</si>
  <si>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</si>
  <si>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</si>
  <si>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</si>
  <si>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</si>
  <si>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</si>
  <si>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</si>
  <si>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</si>
  <si>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</si>
  <si>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</si>
  <si>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</si>
  <si>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</si>
  <si>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</si>
  <si>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</si>
  <si>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</si>
  <si>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</si>
  <si>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</si>
  <si>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</si>
  <si>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</si>
  <si>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</si>
  <si>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</si>
  <si>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</si>
  <si>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</si>
  <si>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</si>
  <si>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</si>
  <si>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</si>
  <si>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</si>
  <si>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</si>
  <si>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</si>
  <si>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</si>
  <si>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</si>
  <si>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</si>
  <si>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</si>
  <si>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</si>
  <si>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</si>
  <si>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</si>
  <si>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</si>
  <si>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</si>
  <si>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</si>
  <si>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</si>
  <si>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</si>
  <si>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</si>
  <si>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</si>
  <si>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</si>
  <si>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</si>
  <si>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</si>
  <si>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</si>
  <si>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</si>
  <si>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</si>
  <si>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</si>
  <si>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</si>
  <si>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</si>
  <si>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</si>
  <si>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</si>
  <si>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</si>
  <si>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</si>
  <si>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</si>
  <si>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</si>
  <si>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</si>
  <si>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</si>
  <si>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</si>
  <si>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</si>
  <si>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</si>
  <si>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</si>
  <si>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</si>
  <si>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</si>
  <si>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</si>
  <si>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</si>
  <si>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</si>
  <si>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</si>
  <si>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</si>
  <si>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</si>
  <si>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</si>
  <si>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</si>
  <si>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</si>
  <si>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</si>
  <si>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</si>
  <si>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</si>
  <si>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</si>
  <si>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</si>
  <si>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</si>
  <si>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</si>
  <si>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</si>
  <si>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</si>
  <si>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</si>
  <si>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</si>
  <si>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</si>
  <si>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</si>
  <si>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</si>
  <si>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</si>
  <si>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</si>
  <si>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</si>
  <si>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</si>
  <si>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</si>
  <si>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</si>
  <si>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</si>
  <si>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</si>
  <si>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</si>
  <si>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</si>
  <si>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</si>
  <si>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</si>
  <si>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</si>
  <si>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</si>
  <si>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</si>
  <si>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</si>
  <si>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</si>
  <si>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</si>
  <si>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</si>
  <si>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</si>
  <si>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</si>
  <si>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</si>
  <si>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</si>
  <si>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</si>
  <si>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</si>
  <si>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</si>
  <si>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地域介護・福祉空間整備等施設整備交付金</t>
    <phoneticPr fontId="5"/>
  </si>
  <si>
    <t>老健局</t>
    <phoneticPr fontId="5"/>
  </si>
  <si>
    <t>高齢者支援課</t>
    <phoneticPr fontId="5"/>
  </si>
  <si>
    <t>○</t>
  </si>
  <si>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５条</t>
    <phoneticPr fontId="5"/>
  </si>
  <si>
    <t>地域介護・福祉空間整備等施設整備交付金</t>
    <phoneticPr fontId="5"/>
  </si>
  <si>
    <t>件</t>
    <rPh sb="0" eb="1">
      <t>ケン</t>
    </rPh>
    <phoneticPr fontId="5"/>
  </si>
  <si>
    <t>－</t>
    <phoneticPr fontId="5"/>
  </si>
  <si>
    <t>－</t>
    <phoneticPr fontId="5"/>
  </si>
  <si>
    <t>-</t>
    <phoneticPr fontId="5"/>
  </si>
  <si>
    <t>-</t>
    <phoneticPr fontId="5"/>
  </si>
  <si>
    <t>百万円</t>
    <rPh sb="0" eb="1">
      <t>ヒャク</t>
    </rPh>
    <rPh sb="1" eb="3">
      <t>マンエン</t>
    </rPh>
    <phoneticPr fontId="5"/>
  </si>
  <si>
    <t>X/Y</t>
    <phoneticPr fontId="5"/>
  </si>
  <si>
    <t>-</t>
    <phoneticPr fontId="5"/>
  </si>
  <si>
    <t>-</t>
    <phoneticPr fontId="5"/>
  </si>
  <si>
    <t>基本目標Ⅺ 高齢者ができる限り自立し、生きがいを持ち、安心して暮らせる社会づくりを推進すること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</si>
  <si>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介護保険制度の適切な運営を図るとともに、質・量両面にわたり介護サービス基盤の整備を図ること（施策名：Ⅺ－１－４）</t>
    <phoneticPr fontId="5"/>
  </si>
  <si>
    <t>-</t>
    <phoneticPr fontId="5"/>
  </si>
  <si>
    <t>-</t>
    <phoneticPr fontId="5"/>
  </si>
  <si>
    <t>-</t>
  </si>
  <si>
    <t>-</t>
    <phoneticPr fontId="5"/>
  </si>
  <si>
    <t>-</t>
    <phoneticPr fontId="5"/>
  </si>
  <si>
    <t>-</t>
    <phoneticPr fontId="5"/>
  </si>
  <si>
    <t>-</t>
    <phoneticPr fontId="5"/>
  </si>
  <si>
    <t>地震や火災発生時に自力で避難することが困難な方が多く、入所する高齢者等の安全・安心を確保するため、スプリンクラー未設置施設の整備や、認知症高齢者グループホーム等の耐震化等は必要であり、優先度は高い。</t>
    <rPh sb="86" eb="88">
      <t>ヒツヨウ</t>
    </rPh>
    <rPh sb="92" eb="95">
      <t>ユウセンド</t>
    </rPh>
    <rPh sb="96" eb="97">
      <t>タカ</t>
    </rPh>
    <phoneticPr fontId="5"/>
  </si>
  <si>
    <t>‐</t>
  </si>
  <si>
    <t>無</t>
  </si>
  <si>
    <t>-</t>
    <phoneticPr fontId="5"/>
  </si>
  <si>
    <t>受益者（社福法人等）との負担関係は、一定の受益者負担があるため、妥当である。</t>
    <phoneticPr fontId="5"/>
  </si>
  <si>
    <t>-</t>
    <phoneticPr fontId="5"/>
  </si>
  <si>
    <t>544</t>
    <phoneticPr fontId="5"/>
  </si>
  <si>
    <t>495</t>
    <phoneticPr fontId="5"/>
  </si>
  <si>
    <t>439</t>
    <phoneticPr fontId="5"/>
  </si>
  <si>
    <t>825</t>
    <phoneticPr fontId="5"/>
  </si>
  <si>
    <t>826</t>
    <phoneticPr fontId="5"/>
  </si>
  <si>
    <t>837</t>
    <phoneticPr fontId="5"/>
  </si>
  <si>
    <t>799</t>
    <phoneticPr fontId="5"/>
  </si>
  <si>
    <t>799</t>
    <phoneticPr fontId="5"/>
  </si>
  <si>
    <t>補助金等交付</t>
  </si>
  <si>
    <t>-</t>
    <phoneticPr fontId="5"/>
  </si>
  <si>
    <t>-</t>
    <phoneticPr fontId="5"/>
  </si>
  <si>
    <t>-</t>
    <phoneticPr fontId="5"/>
  </si>
  <si>
    <t>旭川市</t>
    <rPh sb="0" eb="2">
      <t>アサヒカワ</t>
    </rPh>
    <rPh sb="2" eb="3">
      <t>シ</t>
    </rPh>
    <phoneticPr fontId="5"/>
  </si>
  <si>
    <t>名古屋市</t>
    <rPh sb="0" eb="4">
      <t>ナゴヤシ</t>
    </rPh>
    <phoneticPr fontId="5"/>
  </si>
  <si>
    <t>札幌市</t>
    <rPh sb="0" eb="2">
      <t>サッポロ</t>
    </rPh>
    <rPh sb="2" eb="3">
      <t>シ</t>
    </rPh>
    <phoneticPr fontId="5"/>
  </si>
  <si>
    <t>函館市</t>
    <rPh sb="0" eb="3">
      <t>ハコダテシ</t>
    </rPh>
    <phoneticPr fontId="5"/>
  </si>
  <si>
    <t>北海道厚生局</t>
    <rPh sb="0" eb="3">
      <t>ホッカイドウ</t>
    </rPh>
    <rPh sb="3" eb="6">
      <t>コウセイキョク</t>
    </rPh>
    <phoneticPr fontId="5"/>
  </si>
  <si>
    <t>九州厚生局</t>
    <rPh sb="0" eb="2">
      <t>キュウシュウ</t>
    </rPh>
    <rPh sb="2" eb="5">
      <t>コウセイキョク</t>
    </rPh>
    <phoneticPr fontId="5"/>
  </si>
  <si>
    <t>近畿厚生局</t>
    <rPh sb="0" eb="2">
      <t>キンキ</t>
    </rPh>
    <rPh sb="2" eb="5">
      <t>コウセイキョク</t>
    </rPh>
    <phoneticPr fontId="5"/>
  </si>
  <si>
    <t>中国四国厚生局</t>
    <rPh sb="0" eb="2">
      <t>チュウゴク</t>
    </rPh>
    <rPh sb="2" eb="4">
      <t>シコク</t>
    </rPh>
    <rPh sb="4" eb="7">
      <t>コウセイキョク</t>
    </rPh>
    <phoneticPr fontId="5"/>
  </si>
  <si>
    <t>-</t>
    <phoneticPr fontId="5"/>
  </si>
  <si>
    <t>-</t>
    <phoneticPr fontId="5"/>
  </si>
  <si>
    <t>-</t>
    <phoneticPr fontId="5"/>
  </si>
  <si>
    <t>-</t>
    <phoneticPr fontId="5"/>
  </si>
  <si>
    <t>補助金</t>
    <rPh sb="0" eb="3">
      <t>ホジョキン</t>
    </rPh>
    <phoneticPr fontId="5"/>
  </si>
  <si>
    <t>補助金</t>
    <rPh sb="0" eb="3">
      <t>ホジョキン</t>
    </rPh>
    <phoneticPr fontId="5"/>
  </si>
  <si>
    <t>既存介護施設等のスプリンクラー整備支援事業</t>
  </si>
  <si>
    <t>東海北陸厚生局</t>
    <rPh sb="0" eb="7">
      <t>トウカイホクリクコウセイキョク</t>
    </rPh>
    <phoneticPr fontId="5"/>
  </si>
  <si>
    <t>関東信越厚生局</t>
    <rPh sb="0" eb="7">
      <t>カントウシンエツコウセイキョク</t>
    </rPh>
    <phoneticPr fontId="5"/>
  </si>
  <si>
    <t>東北厚生局</t>
    <rPh sb="0" eb="5">
      <t>トウホクコウセイキョク</t>
    </rPh>
    <phoneticPr fontId="5"/>
  </si>
  <si>
    <t>熊本市</t>
    <rPh sb="0" eb="2">
      <t>クマモト</t>
    </rPh>
    <rPh sb="2" eb="3">
      <t>シ</t>
    </rPh>
    <phoneticPr fontId="5"/>
  </si>
  <si>
    <t>岐阜市</t>
    <rPh sb="0" eb="3">
      <t>ギフシ</t>
    </rPh>
    <phoneticPr fontId="5"/>
  </si>
  <si>
    <t>北海道</t>
    <rPh sb="0" eb="3">
      <t>ホッカイドウ</t>
    </rPh>
    <phoneticPr fontId="5"/>
  </si>
  <si>
    <t>北九州市</t>
    <rPh sb="0" eb="3">
      <t>キタキュウシュウ</t>
    </rPh>
    <rPh sb="3" eb="4">
      <t>シ</t>
    </rPh>
    <phoneticPr fontId="5"/>
  </si>
  <si>
    <t>鹿児島市</t>
    <rPh sb="0" eb="3">
      <t>カゴシマ</t>
    </rPh>
    <rPh sb="3" eb="4">
      <t>シ</t>
    </rPh>
    <phoneticPr fontId="5"/>
  </si>
  <si>
    <t>和歌山市</t>
    <rPh sb="0" eb="3">
      <t>ワカヤマ</t>
    </rPh>
    <rPh sb="3" eb="4">
      <t>シ</t>
    </rPh>
    <phoneticPr fontId="5"/>
  </si>
  <si>
    <t>A.九州厚生局</t>
    <rPh sb="2" eb="4">
      <t>キュウシュウ</t>
    </rPh>
    <rPh sb="4" eb="7">
      <t>コウセイキョク</t>
    </rPh>
    <phoneticPr fontId="5"/>
  </si>
  <si>
    <t>B.旭川市</t>
    <rPh sb="2" eb="4">
      <t>アサヒカワ</t>
    </rPh>
    <rPh sb="4" eb="5">
      <t>シ</t>
    </rPh>
    <phoneticPr fontId="5"/>
  </si>
  <si>
    <t>地域介護・福祉空間整備等施設整備交付金及び地域介護・福祉空間整備推進交付金の交付について（平成24年７月17日厚生労働省発老0717第２号厚生労働事務次官通知）
地域介護・福祉空間整備等整備交付金の実施について（平成18年５月29日老発第0529001号厚生労働省老健局長通知）</t>
    <phoneticPr fontId="5"/>
  </si>
  <si>
    <t>高齢者施設等の防災・減災対策を推進するため、スプリンクラーの整備、耐震化整備等のほか、倒壊の危険性のあるブロック塀等の改修、非常用自家発電設備の整備の対策を講じる。</t>
    <rPh sb="0" eb="6">
      <t>コウレイシャシセツトウ</t>
    </rPh>
    <rPh sb="7" eb="9">
      <t>ボウサイ</t>
    </rPh>
    <rPh sb="10" eb="14">
      <t>ゲンサイタイサク</t>
    </rPh>
    <rPh sb="15" eb="17">
      <t>スイシン</t>
    </rPh>
    <rPh sb="30" eb="32">
      <t>セイビ</t>
    </rPh>
    <rPh sb="33" eb="36">
      <t>タイシンカ</t>
    </rPh>
    <rPh sb="36" eb="38">
      <t>セイビ</t>
    </rPh>
    <rPh sb="38" eb="39">
      <t>トウ</t>
    </rPh>
    <rPh sb="43" eb="45">
      <t>トウカイ</t>
    </rPh>
    <rPh sb="46" eb="49">
      <t>キケンセイ</t>
    </rPh>
    <rPh sb="56" eb="58">
      <t>ベイトウ</t>
    </rPh>
    <rPh sb="59" eb="61">
      <t>カイシュウ</t>
    </rPh>
    <rPh sb="62" eb="71">
      <t>ヒジョウヨウジカハツデンセツビ</t>
    </rPh>
    <rPh sb="72" eb="74">
      <t>セイビ</t>
    </rPh>
    <rPh sb="75" eb="77">
      <t>タイサク</t>
    </rPh>
    <rPh sb="78" eb="79">
      <t>コウ</t>
    </rPh>
    <phoneticPr fontId="5"/>
  </si>
  <si>
    <t>都道府県(又は市町村）が地域の実情に合わせて作成した整備計画に対する助成を行うものであり、国民への福祉サービスの向上を図るため、国費を投入して推進すべき事業である。</t>
    <rPh sb="0" eb="4">
      <t>トドウフケン</t>
    </rPh>
    <rPh sb="5" eb="6">
      <t>マタ</t>
    </rPh>
    <phoneticPr fontId="5"/>
  </si>
  <si>
    <t>全国的に介護施設の防災・減災対策を推進させるためには、国が助成を行う必要がある。</t>
    <rPh sb="6" eb="8">
      <t>シセツ</t>
    </rPh>
    <rPh sb="9" eb="11">
      <t>ボウサイ</t>
    </rPh>
    <rPh sb="12" eb="16">
      <t>ゲンサイタイサク</t>
    </rPh>
    <rPh sb="17" eb="19">
      <t>スイシン</t>
    </rPh>
    <phoneticPr fontId="5"/>
  </si>
  <si>
    <t>都道府県（又は市町村）の整備事業について、入札により予定価格を下回る契約額となり、交付申請額を下回った計画等があったため。</t>
    <rPh sb="0" eb="4">
      <t>トドウフケン</t>
    </rPh>
    <rPh sb="5" eb="6">
      <t>マタ</t>
    </rPh>
    <rPh sb="53" eb="54">
      <t>ナド</t>
    </rPh>
    <phoneticPr fontId="5"/>
  </si>
  <si>
    <t>都道府県(又は市町村）が作成した整備計画に基づく事業の実施に要する経費に充てるため、都道府県（又は市町村）に交付することにより、災害発生時に自力で避難することが困難な者が多く利用する高齢者施設等の防災・減災対策を推進し、利用者の安全・安心を確保するために地域介護・福祉空間整備等施設整備交付金を実施するものである。</t>
    <rPh sb="0" eb="4">
      <t>トドウフケン</t>
    </rPh>
    <rPh sb="5" eb="6">
      <t>マタ</t>
    </rPh>
    <rPh sb="16" eb="18">
      <t>セイビ</t>
    </rPh>
    <rPh sb="42" eb="46">
      <t>トドウフケン</t>
    </rPh>
    <rPh sb="47" eb="48">
      <t>マタ</t>
    </rPh>
    <rPh sb="64" eb="66">
      <t>サイガイ</t>
    </rPh>
    <rPh sb="66" eb="69">
      <t>ハッセイジ</t>
    </rPh>
    <rPh sb="70" eb="72">
      <t>ジリキ</t>
    </rPh>
    <rPh sb="73" eb="75">
      <t>ヒナン</t>
    </rPh>
    <rPh sb="80" eb="82">
      <t>コンナン</t>
    </rPh>
    <rPh sb="83" eb="84">
      <t>モノ</t>
    </rPh>
    <rPh sb="85" eb="86">
      <t>オオ</t>
    </rPh>
    <rPh sb="87" eb="89">
      <t>リヨウ</t>
    </rPh>
    <rPh sb="91" eb="97">
      <t>コウレイシャシセツトウ</t>
    </rPh>
    <rPh sb="98" eb="100">
      <t>ボウサイ</t>
    </rPh>
    <rPh sb="101" eb="105">
      <t>ゲンサイタイサク</t>
    </rPh>
    <rPh sb="106" eb="108">
      <t>スイシン</t>
    </rPh>
    <rPh sb="110" eb="113">
      <t>リヨウシャ</t>
    </rPh>
    <rPh sb="114" eb="116">
      <t>アンゼン</t>
    </rPh>
    <rPh sb="117" eb="119">
      <t>アンシン</t>
    </rPh>
    <rPh sb="120" eb="122">
      <t>カクホ</t>
    </rPh>
    <rPh sb="127" eb="131">
      <t>チイキカイゴ</t>
    </rPh>
    <rPh sb="132" eb="146">
      <t>フクシクウカンセイビトウシセツセイビコウフキン</t>
    </rPh>
    <rPh sb="147" eb="149">
      <t>ジッシ</t>
    </rPh>
    <phoneticPr fontId="5"/>
  </si>
  <si>
    <t>都道府県（又は市町村）における先進的な整備計画における、必要な経費に限定している。</t>
    <rPh sb="0" eb="4">
      <t>トドウフケン</t>
    </rPh>
    <rPh sb="5" eb="6">
      <t>マタ</t>
    </rPh>
    <rPh sb="7" eb="10">
      <t>シチョウソン</t>
    </rPh>
    <rPh sb="15" eb="18">
      <t>センシンテキ</t>
    </rPh>
    <rPh sb="19" eb="21">
      <t>セイビ</t>
    </rPh>
    <rPh sb="21" eb="23">
      <t>ケイカク</t>
    </rPh>
    <rPh sb="28" eb="30">
      <t>ヒツヨウ</t>
    </rPh>
    <rPh sb="31" eb="33">
      <t>ケイヒ</t>
    </rPh>
    <rPh sb="34" eb="36">
      <t>ゲンテイ</t>
    </rPh>
    <phoneticPr fontId="5"/>
  </si>
  <si>
    <t>介護施設の防災・減災対策を推進するため、耐震化整備等に必要な経費を補正予算に計上したが、補正予算成立時期が年度の後半であったため、年度内の整備事業が完了できない自治体が多かったため。</t>
    <rPh sb="0" eb="4">
      <t>カイゴシセツ</t>
    </rPh>
    <rPh sb="5" eb="7">
      <t>ボウサイ</t>
    </rPh>
    <rPh sb="8" eb="10">
      <t>ゲンサイ</t>
    </rPh>
    <rPh sb="10" eb="12">
      <t>タイサク</t>
    </rPh>
    <rPh sb="13" eb="15">
      <t>スイシン</t>
    </rPh>
    <rPh sb="20" eb="26">
      <t>タイシンカセイビトウ</t>
    </rPh>
    <rPh sb="69" eb="71">
      <t>セイビ</t>
    </rPh>
    <rPh sb="71" eb="73">
      <t>ジギョウ</t>
    </rPh>
    <rPh sb="74" eb="76">
      <t>カンリョウ</t>
    </rPh>
    <phoneticPr fontId="5"/>
  </si>
  <si>
    <t>都道府県（又は市町村）に対し、計画策定時に十分に精査を行うことや、交付申請・実績報告時においても事業内容や今後の見通し等について精査を行うとともに、施設等整備の緊急性や必要性の高い整備計画になるよう要請しているため活用していると考える。</t>
    <rPh sb="0" eb="4">
      <t>トドウフケン</t>
    </rPh>
    <rPh sb="5" eb="6">
      <t>マタ</t>
    </rPh>
    <rPh sb="7" eb="10">
      <t>シチョウソン</t>
    </rPh>
    <rPh sb="12" eb="13">
      <t>タイ</t>
    </rPh>
    <rPh sb="15" eb="17">
      <t>ケイカク</t>
    </rPh>
    <rPh sb="17" eb="19">
      <t>サクテイ</t>
    </rPh>
    <rPh sb="19" eb="20">
      <t>ジ</t>
    </rPh>
    <rPh sb="21" eb="23">
      <t>ジュウブン</t>
    </rPh>
    <rPh sb="24" eb="26">
      <t>セイサ</t>
    </rPh>
    <rPh sb="27" eb="28">
      <t>オコナ</t>
    </rPh>
    <rPh sb="33" eb="37">
      <t>コウフシンセイ</t>
    </rPh>
    <rPh sb="38" eb="40">
      <t>ジッセキ</t>
    </rPh>
    <rPh sb="40" eb="42">
      <t>ホウコク</t>
    </rPh>
    <rPh sb="42" eb="43">
      <t>ジ</t>
    </rPh>
    <rPh sb="48" eb="50">
      <t>ジギョウ</t>
    </rPh>
    <rPh sb="50" eb="52">
      <t>ナイヨウ</t>
    </rPh>
    <rPh sb="53" eb="55">
      <t>コンゴ</t>
    </rPh>
    <rPh sb="56" eb="58">
      <t>ミトオ</t>
    </rPh>
    <rPh sb="59" eb="60">
      <t>トウ</t>
    </rPh>
    <rPh sb="64" eb="66">
      <t>セイサ</t>
    </rPh>
    <rPh sb="67" eb="68">
      <t>オコナ</t>
    </rPh>
    <rPh sb="74" eb="79">
      <t>シセツトウセイビ</t>
    </rPh>
    <rPh sb="80" eb="83">
      <t>キンキュウセイ</t>
    </rPh>
    <rPh sb="84" eb="87">
      <t>ヒツヨウセイ</t>
    </rPh>
    <rPh sb="88" eb="89">
      <t>タカ</t>
    </rPh>
    <rPh sb="90" eb="92">
      <t>セイビ</t>
    </rPh>
    <rPh sb="92" eb="94">
      <t>ケイカク</t>
    </rPh>
    <rPh sb="99" eb="101">
      <t>ヨウセイ</t>
    </rPh>
    <rPh sb="107" eb="109">
      <t>カツヨウ</t>
    </rPh>
    <rPh sb="114" eb="115">
      <t>カンガ</t>
    </rPh>
    <phoneticPr fontId="5"/>
  </si>
  <si>
    <t>地域介護・福祉空間整備等施設整備交付金については、高齢者施設等の防災・減災対策を推進するため、スプリンクラーの整備、耐震化整備等のほか、倒壊の危険性のあるブロック塀等の改修、非常用自家発電設備の整備に補助するものである。一方、医療介護サービスの提供体制改革のための基金については、各市町村の介護保険事業計画に基づいて介護サービス量の増加を図るための介護施設の整備に補助するものであり、役割が異なっている。</t>
    <rPh sb="25" eb="28">
      <t>コウレイシャ</t>
    </rPh>
    <rPh sb="28" eb="30">
      <t>シセツ</t>
    </rPh>
    <rPh sb="30" eb="31">
      <t>トウ</t>
    </rPh>
    <rPh sb="32" eb="34">
      <t>ボウサイ</t>
    </rPh>
    <rPh sb="35" eb="37">
      <t>ゲンサイ</t>
    </rPh>
    <rPh sb="37" eb="39">
      <t>タイサク</t>
    </rPh>
    <rPh sb="40" eb="42">
      <t>スイシン</t>
    </rPh>
    <rPh sb="55" eb="57">
      <t>セイビ</t>
    </rPh>
    <rPh sb="58" eb="61">
      <t>タイシンカ</t>
    </rPh>
    <rPh sb="61" eb="63">
      <t>セイビ</t>
    </rPh>
    <rPh sb="63" eb="64">
      <t>トウ</t>
    </rPh>
    <rPh sb="68" eb="70">
      <t>トウカイ</t>
    </rPh>
    <rPh sb="71" eb="74">
      <t>キケンセイ</t>
    </rPh>
    <rPh sb="81" eb="82">
      <t>ベイ</t>
    </rPh>
    <rPh sb="82" eb="83">
      <t>トウ</t>
    </rPh>
    <rPh sb="84" eb="86">
      <t>カイシュウ</t>
    </rPh>
    <rPh sb="87" eb="96">
      <t>ヒジョウヨウジカハツデンセツビ</t>
    </rPh>
    <rPh sb="97" eb="99">
      <t>セイビ</t>
    </rPh>
    <rPh sb="100" eb="102">
      <t>ホジョ</t>
    </rPh>
    <rPh sb="110" eb="112">
      <t>イッポウ</t>
    </rPh>
    <rPh sb="113" eb="115">
      <t>イリョウ</t>
    </rPh>
    <rPh sb="115" eb="117">
      <t>カイゴ</t>
    </rPh>
    <rPh sb="122" eb="124">
      <t>テイキョウ</t>
    </rPh>
    <rPh sb="124" eb="126">
      <t>タイセイ</t>
    </rPh>
    <rPh sb="126" eb="128">
      <t>カイカク</t>
    </rPh>
    <rPh sb="132" eb="134">
      <t>キキン</t>
    </rPh>
    <rPh sb="174" eb="176">
      <t>カイゴ</t>
    </rPh>
    <rPh sb="176" eb="178">
      <t>シセツ</t>
    </rPh>
    <rPh sb="182" eb="184">
      <t>ホジョ</t>
    </rPh>
    <phoneticPr fontId="5"/>
  </si>
  <si>
    <t>国は都道府県(又は市町村)に対し、
・整備計画策定時に事業実施に必要となる施設等について十分に精査を行うこと
・交付申請や事業実績報告時においても、事業内容や今後の見通し等について精査を行うとともに施設等整備の緊急性や必要性の高い整備計画になっているか厳格に審査を行うこと
を要請しており、今後とも十分活用される施設等が整備されるように努めていく。</t>
    <rPh sb="0" eb="1">
      <t>クニ</t>
    </rPh>
    <rPh sb="2" eb="6">
      <t>トドウフケン</t>
    </rPh>
    <rPh sb="7" eb="8">
      <t>マタ</t>
    </rPh>
    <rPh sb="9" eb="12">
      <t>シチョウソン</t>
    </rPh>
    <rPh sb="14" eb="15">
      <t>タイ</t>
    </rPh>
    <rPh sb="19" eb="23">
      <t>セイビケイカク</t>
    </rPh>
    <rPh sb="23" eb="25">
      <t>サクテイ</t>
    </rPh>
    <rPh sb="25" eb="26">
      <t>ジ</t>
    </rPh>
    <rPh sb="27" eb="29">
      <t>ジギョウ</t>
    </rPh>
    <rPh sb="29" eb="31">
      <t>ジッシ</t>
    </rPh>
    <rPh sb="32" eb="34">
      <t>ヒツヨウ</t>
    </rPh>
    <rPh sb="37" eb="39">
      <t>シセツ</t>
    </rPh>
    <rPh sb="39" eb="40">
      <t>トウ</t>
    </rPh>
    <rPh sb="44" eb="46">
      <t>ジュウブン</t>
    </rPh>
    <rPh sb="47" eb="49">
      <t>セイサ</t>
    </rPh>
    <rPh sb="50" eb="51">
      <t>オコナ</t>
    </rPh>
    <rPh sb="56" eb="60">
      <t>コウフシンセイ</t>
    </rPh>
    <rPh sb="61" eb="68">
      <t>ジギョウジッセキホウコクジ</t>
    </rPh>
    <rPh sb="74" eb="76">
      <t>ジギョウ</t>
    </rPh>
    <rPh sb="76" eb="78">
      <t>ナイヨウ</t>
    </rPh>
    <rPh sb="79" eb="81">
      <t>コンゴ</t>
    </rPh>
    <rPh sb="82" eb="84">
      <t>ミトオ</t>
    </rPh>
    <rPh sb="85" eb="86">
      <t>トウ</t>
    </rPh>
    <rPh sb="90" eb="92">
      <t>セイサ</t>
    </rPh>
    <rPh sb="93" eb="94">
      <t>オコナ</t>
    </rPh>
    <rPh sb="99" eb="101">
      <t>シセツ</t>
    </rPh>
    <rPh sb="101" eb="102">
      <t>トウ</t>
    </rPh>
    <rPh sb="102" eb="104">
      <t>セイビ</t>
    </rPh>
    <rPh sb="105" eb="107">
      <t>キンキュウ</t>
    </rPh>
    <rPh sb="107" eb="108">
      <t>セイ</t>
    </rPh>
    <rPh sb="109" eb="112">
      <t>ヒツヨウセイ</t>
    </rPh>
    <rPh sb="113" eb="114">
      <t>タカ</t>
    </rPh>
    <rPh sb="115" eb="119">
      <t>セイビケイカク</t>
    </rPh>
    <rPh sb="126" eb="128">
      <t>ゲンカク</t>
    </rPh>
    <rPh sb="129" eb="131">
      <t>シンサ</t>
    </rPh>
    <rPh sb="132" eb="133">
      <t>オコナ</t>
    </rPh>
    <rPh sb="138" eb="140">
      <t>ヨウセイ</t>
    </rPh>
    <rPh sb="145" eb="147">
      <t>コンゴ</t>
    </rPh>
    <rPh sb="149" eb="151">
      <t>ジュウブン</t>
    </rPh>
    <rPh sb="151" eb="153">
      <t>カツヨウ</t>
    </rPh>
    <rPh sb="156" eb="158">
      <t>シセツ</t>
    </rPh>
    <rPh sb="158" eb="159">
      <t>トウ</t>
    </rPh>
    <phoneticPr fontId="5"/>
  </si>
  <si>
    <t>既存介護施設等のスプリンクラー整備支援事業、高齢者施設等のブロック塀改修支援事業、高齢者施設等の非常用自家発電設備整備事業</t>
    <rPh sb="22" eb="25">
      <t>コウレイシャ</t>
    </rPh>
    <rPh sb="25" eb="27">
      <t>シセツ</t>
    </rPh>
    <rPh sb="27" eb="28">
      <t>トウ</t>
    </rPh>
    <rPh sb="33" eb="34">
      <t>ベイ</t>
    </rPh>
    <rPh sb="34" eb="36">
      <t>カイシュウ</t>
    </rPh>
    <rPh sb="36" eb="38">
      <t>シエン</t>
    </rPh>
    <rPh sb="38" eb="40">
      <t>ジギョウ</t>
    </rPh>
    <rPh sb="41" eb="44">
      <t>コウレイシャ</t>
    </rPh>
    <rPh sb="44" eb="46">
      <t>シセツ</t>
    </rPh>
    <rPh sb="46" eb="47">
      <t>トウ</t>
    </rPh>
    <rPh sb="48" eb="61">
      <t>ヒジョウヨウジカハツデンセツビセイビジギョウ</t>
    </rPh>
    <phoneticPr fontId="5"/>
  </si>
  <si>
    <t>高齢者施設等の非常用自家発電設備整備事業、認知症高齢者グループホーム等防災改修等支援事業</t>
    <rPh sb="0" eb="6">
      <t>コウレイシャシセツトウ</t>
    </rPh>
    <rPh sb="7" eb="20">
      <t>ヒジョウヨウジカハツデンセツビセイビジギョウ</t>
    </rPh>
    <rPh sb="21" eb="24">
      <t>ニンチショウ</t>
    </rPh>
    <rPh sb="24" eb="27">
      <t>コウレイシャ</t>
    </rPh>
    <rPh sb="34" eb="35">
      <t>トウ</t>
    </rPh>
    <rPh sb="35" eb="44">
      <t>ボウサイカイシュウトウシエンジギョウ</t>
    </rPh>
    <phoneticPr fontId="5"/>
  </si>
  <si>
    <t>高齢者施設等の非常用自家発電設備整備事業</t>
    <rPh sb="0" eb="6">
      <t>コウレイシャシセツトウ</t>
    </rPh>
    <rPh sb="7" eb="20">
      <t>ヒジョウヨウジカハツデンセツビセイビジギョウ</t>
    </rPh>
    <phoneticPr fontId="5"/>
  </si>
  <si>
    <t>既存介護施設等のスプリンクラー整備支援事業、認知症高齢者グループホーム等防災改修等支援事業</t>
    <rPh sb="22" eb="28">
      <t>ニンチショウコウレイシャ</t>
    </rPh>
    <rPh sb="35" eb="36">
      <t>ナド</t>
    </rPh>
    <rPh sb="36" eb="38">
      <t>ボウサイ</t>
    </rPh>
    <rPh sb="38" eb="41">
      <t>カイシュウナド</t>
    </rPh>
    <rPh sb="41" eb="43">
      <t>シエン</t>
    </rPh>
    <rPh sb="43" eb="45">
      <t>ジギョウ</t>
    </rPh>
    <phoneticPr fontId="5"/>
  </si>
  <si>
    <t>既存介護施設等のスプリンクラー整備支援事業、認知症高齢者グループホーム等防災改修等支援事業</t>
    <rPh sb="22" eb="28">
      <t>ニンチショウコウレイシャ</t>
    </rPh>
    <rPh sb="35" eb="45">
      <t>トウボウサイカイシュウトウシエンジギョウ</t>
    </rPh>
    <phoneticPr fontId="5"/>
  </si>
  <si>
    <t>既存介護施設等のスプリンクラー整備支援事業、認知症高齢者グループホーム等防災改修等支援事業</t>
    <rPh sb="22" eb="28">
      <t>ニンチショウコウレイシャ</t>
    </rPh>
    <rPh sb="35" eb="36">
      <t>トウ</t>
    </rPh>
    <rPh sb="36" eb="45">
      <t>ボウサイカイシュウトウシエンジギョウ</t>
    </rPh>
    <phoneticPr fontId="5"/>
  </si>
  <si>
    <t>既存介護施設等のスプリンクラー整備支援事業、認知症高齢者グループホーム等防災改修等支援事業、高齢者施設等の非常用自家発電設備整備事業、高齢者施設等のブロック塀改修支援事業</t>
    <rPh sb="22" eb="25">
      <t>ニンチショウ</t>
    </rPh>
    <rPh sb="25" eb="28">
      <t>コウレイシャ</t>
    </rPh>
    <rPh sb="35" eb="36">
      <t>トウ</t>
    </rPh>
    <rPh sb="36" eb="38">
      <t>ボウサイ</t>
    </rPh>
    <rPh sb="38" eb="40">
      <t>カイシュウ</t>
    </rPh>
    <rPh sb="40" eb="41">
      <t>トウ</t>
    </rPh>
    <rPh sb="41" eb="43">
      <t>シエン</t>
    </rPh>
    <rPh sb="43" eb="45">
      <t>ジギョウ</t>
    </rPh>
    <rPh sb="46" eb="49">
      <t>コウレイシャ</t>
    </rPh>
    <rPh sb="49" eb="51">
      <t>シセツ</t>
    </rPh>
    <rPh sb="51" eb="52">
      <t>トウ</t>
    </rPh>
    <rPh sb="53" eb="56">
      <t>ヒジョウヨウ</t>
    </rPh>
    <rPh sb="56" eb="58">
      <t>ジカ</t>
    </rPh>
    <rPh sb="58" eb="60">
      <t>ハツデン</t>
    </rPh>
    <rPh sb="60" eb="62">
      <t>セツビ</t>
    </rPh>
    <rPh sb="62" eb="64">
      <t>セイビ</t>
    </rPh>
    <rPh sb="64" eb="66">
      <t>ジギョウ</t>
    </rPh>
    <rPh sb="67" eb="73">
      <t>コウレイシャシセツトウ</t>
    </rPh>
    <rPh sb="78" eb="85">
      <t>ベイカイシュウシエンジギョウ</t>
    </rPh>
    <phoneticPr fontId="5"/>
  </si>
  <si>
    <t>-</t>
    <phoneticPr fontId="5"/>
  </si>
  <si>
    <t>-</t>
    <phoneticPr fontId="5"/>
  </si>
  <si>
    <t>-</t>
    <phoneticPr fontId="5"/>
  </si>
  <si>
    <t>-</t>
    <phoneticPr fontId="5"/>
  </si>
  <si>
    <t>交付先の都道府県（又は市町村）において入札差額により不用が生じているが、既存介護施設等のスプリンクラー整備支援事業等に対して効果的に活用されている。</t>
    <phoneticPr fontId="5"/>
  </si>
  <si>
    <t>都道府県（又は各市町村）が策定する整備計画に基づく以下の施設等整備事業に要する費用について、国が都道府県（又は市町村）へ交付金を交付する。
　○既存介護施設等のスプリンクラー整備支援事業（国１０／１０（定額補助））
　○認知症高齢者グループホーム等防災改修等支援事業（国１０／１０（定額補助））
　○高齢者施設等の非常用自家発電設備整備（国１／２、事業者１／２）
　○高齢者施設等のブロック塀改修支援事業（国１／２、自治体１／４、事業者１／４）
　（注）　（　）内は補助率</t>
    <rPh sb="0" eb="4">
      <t>トドウフケン</t>
    </rPh>
    <rPh sb="5" eb="6">
      <t>マタ</t>
    </rPh>
    <rPh sb="7" eb="8">
      <t>カク</t>
    </rPh>
    <rPh sb="8" eb="11">
      <t>シチョウソン</t>
    </rPh>
    <rPh sb="13" eb="15">
      <t>サクテイ</t>
    </rPh>
    <rPh sb="17" eb="19">
      <t>セイビ</t>
    </rPh>
    <rPh sb="19" eb="21">
      <t>ケイカク</t>
    </rPh>
    <rPh sb="22" eb="23">
      <t>モト</t>
    </rPh>
    <rPh sb="25" eb="27">
      <t>イカ</t>
    </rPh>
    <rPh sb="28" eb="30">
      <t>シセツ</t>
    </rPh>
    <rPh sb="30" eb="31">
      <t>トウ</t>
    </rPh>
    <rPh sb="31" eb="33">
      <t>セイビ</t>
    </rPh>
    <rPh sb="33" eb="35">
      <t>ジギョウ</t>
    </rPh>
    <rPh sb="36" eb="37">
      <t>ヨウ</t>
    </rPh>
    <rPh sb="39" eb="41">
      <t>ヒヨウ</t>
    </rPh>
    <rPh sb="46" eb="47">
      <t>クニ</t>
    </rPh>
    <rPh sb="48" eb="52">
      <t>トドウフケン</t>
    </rPh>
    <rPh sb="53" eb="54">
      <t>マタ</t>
    </rPh>
    <rPh sb="55" eb="58">
      <t>シチョウソン</t>
    </rPh>
    <rPh sb="60" eb="63">
      <t>コウフキン</t>
    </rPh>
    <rPh sb="64" eb="66">
      <t>コウフ</t>
    </rPh>
    <rPh sb="73" eb="75">
      <t>キゾン</t>
    </rPh>
    <rPh sb="75" eb="77">
      <t>カイゴ</t>
    </rPh>
    <rPh sb="77" eb="79">
      <t>シセツ</t>
    </rPh>
    <rPh sb="79" eb="80">
      <t>ナド</t>
    </rPh>
    <rPh sb="88" eb="90">
      <t>セイビ</t>
    </rPh>
    <rPh sb="90" eb="92">
      <t>シエン</t>
    </rPh>
    <rPh sb="92" eb="94">
      <t>ジギョウ</t>
    </rPh>
    <rPh sb="95" eb="96">
      <t>クニ</t>
    </rPh>
    <rPh sb="102" eb="104">
      <t>テイガク</t>
    </rPh>
    <rPh sb="104" eb="106">
      <t>ホジョ</t>
    </rPh>
    <rPh sb="111" eb="114">
      <t>ニンチショウ</t>
    </rPh>
    <rPh sb="114" eb="117">
      <t>コウレイシャ</t>
    </rPh>
    <rPh sb="124" eb="125">
      <t>ナド</t>
    </rPh>
    <rPh sb="125" eb="127">
      <t>ボウサイ</t>
    </rPh>
    <rPh sb="127" eb="129">
      <t>カイシュウ</t>
    </rPh>
    <rPh sb="129" eb="130">
      <t>ナド</t>
    </rPh>
    <rPh sb="130" eb="132">
      <t>シエン</t>
    </rPh>
    <rPh sb="132" eb="134">
      <t>ジギョウ</t>
    </rPh>
    <rPh sb="151" eb="154">
      <t>コウレイシャ</t>
    </rPh>
    <rPh sb="154" eb="156">
      <t>シセツ</t>
    </rPh>
    <rPh sb="156" eb="157">
      <t>トウ</t>
    </rPh>
    <rPh sb="158" eb="167">
      <t>ヒジョウヨウジカハツデンセツビ</t>
    </rPh>
    <rPh sb="167" eb="169">
      <t>セイビ</t>
    </rPh>
    <rPh sb="175" eb="178">
      <t>ジギョウシャ</t>
    </rPh>
    <rPh sb="185" eb="188">
      <t>コウレイシャ</t>
    </rPh>
    <rPh sb="188" eb="190">
      <t>シセツ</t>
    </rPh>
    <rPh sb="190" eb="191">
      <t>トウ</t>
    </rPh>
    <rPh sb="196" eb="197">
      <t>ベイ</t>
    </rPh>
    <rPh sb="197" eb="199">
      <t>カイシュウ</t>
    </rPh>
    <rPh sb="199" eb="201">
      <t>シエン</t>
    </rPh>
    <rPh sb="201" eb="203">
      <t>ジギョウ</t>
    </rPh>
    <rPh sb="209" eb="212">
      <t>ジチタイ</t>
    </rPh>
    <rPh sb="216" eb="219">
      <t>ジギョウシャ</t>
    </rPh>
    <rPh sb="232" eb="233">
      <t>ナイ</t>
    </rPh>
    <phoneticPr fontId="5"/>
  </si>
  <si>
    <t>単位当たりコスト＝Ｘ／Ｙ
　Ｘ：執行額（百万円）
　Ｙ：整備計画数</t>
    <rPh sb="17" eb="19">
      <t>シッコウ</t>
    </rPh>
    <rPh sb="19" eb="20">
      <t>ガク</t>
    </rPh>
    <rPh sb="21" eb="23">
      <t>ヒャクマン</t>
    </rPh>
    <rPh sb="23" eb="24">
      <t>エン</t>
    </rPh>
    <rPh sb="29" eb="31">
      <t>セイビ</t>
    </rPh>
    <rPh sb="31" eb="34">
      <t>ケイカクスウ</t>
    </rPh>
    <phoneticPr fontId="5"/>
  </si>
  <si>
    <t>1,954（百万円）
/630件</t>
    <rPh sb="6" eb="8">
      <t>ヒャクマン</t>
    </rPh>
    <rPh sb="8" eb="9">
      <t>エン</t>
    </rPh>
    <rPh sb="15" eb="16">
      <t>ケン</t>
    </rPh>
    <phoneticPr fontId="5"/>
  </si>
  <si>
    <t>3,779（百万円）/1,669件</t>
    <rPh sb="6" eb="8">
      <t>ヒャクマン</t>
    </rPh>
    <rPh sb="8" eb="9">
      <t>エン</t>
    </rPh>
    <rPh sb="16" eb="17">
      <t>ケン</t>
    </rPh>
    <phoneticPr fontId="5"/>
  </si>
  <si>
    <t>3,817(百万円）
/1,284件</t>
    <rPh sb="6" eb="8">
      <t>ヒャクマン</t>
    </rPh>
    <rPh sb="8" eb="9">
      <t>エン</t>
    </rPh>
    <rPh sb="17" eb="18">
      <t>ケン</t>
    </rPh>
    <phoneticPr fontId="5"/>
  </si>
  <si>
    <t>都道府県又は市町村における高齢者施設等の防災・減災対策に関する施設等整備の推進</t>
    <rPh sb="0" eb="4">
      <t>トドウフケン</t>
    </rPh>
    <rPh sb="4" eb="5">
      <t>マタ</t>
    </rPh>
    <rPh sb="6" eb="9">
      <t>シチョウソン</t>
    </rPh>
    <rPh sb="13" eb="16">
      <t>コウレイシャ</t>
    </rPh>
    <rPh sb="16" eb="18">
      <t>シセツ</t>
    </rPh>
    <rPh sb="18" eb="19">
      <t>トウ</t>
    </rPh>
    <rPh sb="20" eb="22">
      <t>ボウサイ</t>
    </rPh>
    <rPh sb="23" eb="25">
      <t>ゲンサイ</t>
    </rPh>
    <rPh sb="25" eb="27">
      <t>タイサク</t>
    </rPh>
    <rPh sb="28" eb="29">
      <t>カン</t>
    </rPh>
    <rPh sb="31" eb="34">
      <t>シセツナド</t>
    </rPh>
    <rPh sb="34" eb="36">
      <t>セイビ</t>
    </rPh>
    <rPh sb="37" eb="39">
      <t>スイシン</t>
    </rPh>
    <phoneticPr fontId="5"/>
  </si>
  <si>
    <t>先進的都道府県・市町村事業整備計画数</t>
    <rPh sb="0" eb="3">
      <t>センシンテキ</t>
    </rPh>
    <rPh sb="3" eb="7">
      <t>トドウフケン</t>
    </rPh>
    <rPh sb="8" eb="11">
      <t>シチョウソン</t>
    </rPh>
    <rPh sb="11" eb="13">
      <t>ジギョウ</t>
    </rPh>
    <rPh sb="13" eb="15">
      <t>セイビ</t>
    </rPh>
    <rPh sb="15" eb="18">
      <t>ケイカクスウ</t>
    </rPh>
    <phoneticPr fontId="5"/>
  </si>
  <si>
    <t>先進的都道府県・市町村事業整備計画数</t>
    <rPh sb="0" eb="3">
      <t>センシンテキ</t>
    </rPh>
    <rPh sb="3" eb="7">
      <t>トドウフケン</t>
    </rPh>
    <rPh sb="8" eb="11">
      <t>シチョウソン</t>
    </rPh>
    <rPh sb="11" eb="13">
      <t>ジギョウ</t>
    </rPh>
    <rPh sb="13" eb="15">
      <t>セイビ</t>
    </rPh>
    <rPh sb="15" eb="17">
      <t>ケイカク</t>
    </rPh>
    <rPh sb="17" eb="18">
      <t>カズ</t>
    </rPh>
    <phoneticPr fontId="5"/>
  </si>
  <si>
    <t>医療介護サービスの提供体制改革のための基金</t>
    <phoneticPr fontId="5"/>
  </si>
  <si>
    <t>外部有識者点検対象外</t>
    <rPh sb="0" eb="10">
      <t>ガイブユウシキシャテンケンタイショウガイ</t>
    </rPh>
    <phoneticPr fontId="5"/>
  </si>
  <si>
    <t>高齢者施設等の防災・減災対策を推進するための事業であり、引き続き、必要な予算額を確保し、適正な執行に努めること。</t>
    <rPh sb="22" eb="24">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5"/>
  </si>
  <si>
    <t>-</t>
    <phoneticPr fontId="5"/>
  </si>
  <si>
    <t>-</t>
    <phoneticPr fontId="5"/>
  </si>
  <si>
    <t>-</t>
    <phoneticPr fontId="5"/>
  </si>
  <si>
    <t>-</t>
    <phoneticPr fontId="5"/>
  </si>
  <si>
    <t>-</t>
    <phoneticPr fontId="5"/>
  </si>
  <si>
    <t>-</t>
    <phoneticPr fontId="5"/>
  </si>
  <si>
    <t>高齢者支援課長
齋藤　良太</t>
    <rPh sb="8" eb="10">
      <t>サイトウ</t>
    </rPh>
    <rPh sb="11" eb="13">
      <t>リョウタ</t>
    </rPh>
    <phoneticPr fontId="5"/>
  </si>
  <si>
    <t>-</t>
    <phoneticPr fontId="5"/>
  </si>
  <si>
    <t>介護施設等のスプリンクラー整備、耐震化等をより進めるため。（31年度）
臨時・特別の措置については予算編成過程で検討。（32年度）
「新しい日本のための優先課題推進枠」1,167百万円</t>
    <rPh sb="0" eb="2">
      <t>カイゴ</t>
    </rPh>
    <rPh sb="2" eb="4">
      <t>シセツ</t>
    </rPh>
    <rPh sb="4" eb="5">
      <t>トウ</t>
    </rPh>
    <rPh sb="13" eb="15">
      <t>セイビ</t>
    </rPh>
    <rPh sb="16" eb="19">
      <t>タイシンカ</t>
    </rPh>
    <rPh sb="19" eb="20">
      <t>トウ</t>
    </rPh>
    <rPh sb="23" eb="24">
      <t>スス</t>
    </rPh>
    <rPh sb="32" eb="34">
      <t>ネンド</t>
    </rPh>
    <rPh sb="62" eb="64">
      <t>ネンド</t>
    </rPh>
    <rPh sb="89" eb="91">
      <t>ヒャクマン</t>
    </rPh>
    <rPh sb="91" eb="92">
      <t>エン</t>
    </rPh>
    <phoneticPr fontId="5"/>
  </si>
  <si>
    <t>既存介護施設等のスプリンクラー整備支援事業、認知症高齢者グループホーム等防災改修等支援事業、高齢者施設等の非常用自家発電設備整備事業</t>
    <rPh sb="22" eb="25">
      <t>ニンチショウ</t>
    </rPh>
    <rPh sb="25" eb="28">
      <t>コウレイシャ</t>
    </rPh>
    <rPh sb="35" eb="36">
      <t>トウ</t>
    </rPh>
    <rPh sb="36" eb="38">
      <t>ボウサイ</t>
    </rPh>
    <rPh sb="38" eb="40">
      <t>カイシュウ</t>
    </rPh>
    <rPh sb="40" eb="41">
      <t>トウ</t>
    </rPh>
    <rPh sb="41" eb="43">
      <t>シエン</t>
    </rPh>
    <rPh sb="43" eb="45">
      <t>ジギョウ</t>
    </rPh>
    <rPh sb="46" eb="49">
      <t>コウレイシャ</t>
    </rPh>
    <rPh sb="49" eb="51">
      <t>シセツ</t>
    </rPh>
    <rPh sb="51" eb="52">
      <t>トウ</t>
    </rPh>
    <rPh sb="53" eb="56">
      <t>ヒジョウヨウ</t>
    </rPh>
    <rPh sb="56" eb="58">
      <t>ジカ</t>
    </rPh>
    <rPh sb="58" eb="60">
      <t>ハツデン</t>
    </rPh>
    <rPh sb="60" eb="62">
      <t>セツビ</t>
    </rPh>
    <rPh sb="62" eb="64">
      <t>セイビ</t>
    </rPh>
    <rPh sb="64" eb="66">
      <t>ジギョウ</t>
    </rPh>
    <phoneticPr fontId="5"/>
  </si>
  <si>
    <t>四国厚生支局</t>
    <rPh sb="0" eb="2">
      <t>シコク</t>
    </rPh>
    <rPh sb="2" eb="4">
      <t>コウセイ</t>
    </rPh>
    <rPh sb="4" eb="6">
      <t>シキョク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</si>
</sst>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32</xdr:col>
      <xdr:colOff>182030</xdr:colOff>
      <xdr:row>744</xdr:row>
      <xdr:rowOff>176491</xdr:rowOff>
    </xdr:to>
    <xdr:sp macro="" textlink="">
      <xdr:nvSpPr>
        <xdr:cNvPr id="3" name="テキスト ボックス 2"/>
        <xdr:cNvSpPr txBox="1"/>
      </xdr:nvSpPr>
      <xdr:spPr>
        <a:xfrm>
          <a:off x="4452938" y="41552813"/>
          <a:ext cx="2206092" cy="89086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４，９１８</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clientData/>
  </xdr:twoCellAnchor>
  <xdr:twoCellAnchor>
    <xdr:from>
      <xdr:col>22</xdr:col>
      <xdr:colOff>0</xdr:colOff>
      <xdr:row>744</xdr:row>
      <xdr:rowOff>226214</xdr:rowOff>
    </xdr:from>
    <xdr:to>
      <xdr:col>32</xdr:col>
      <xdr:colOff>167767</xdr:colOff>
      <xdr:row>745</xdr:row>
      <xdr:rowOff>29221</xdr:rowOff>
    </xdr:to>
    <xdr:sp macro="" textlink="">
      <xdr:nvSpPr>
        <xdr:cNvPr id="4" name="大かっこ 3"/>
        <xdr:cNvSpPr/>
      </xdr:nvSpPr>
      <xdr:spPr>
        <a:xfrm>
          <a:off x="4452938" y="42493402"/>
          <a:ext cx="2191829" cy="160194"/>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23812</xdr:colOff>
      <xdr:row>744</xdr:row>
      <xdr:rowOff>214315</xdr:rowOff>
    </xdr:from>
    <xdr:to>
      <xdr:col>32</xdr:col>
      <xdr:colOff>77429</xdr:colOff>
      <xdr:row>745</xdr:row>
      <xdr:rowOff>16455</xdr:rowOff>
    </xdr:to>
    <xdr:sp macro="" textlink="">
      <xdr:nvSpPr>
        <xdr:cNvPr id="5" name="テキスト ボックス 4"/>
        <xdr:cNvSpPr txBox="1"/>
      </xdr:nvSpPr>
      <xdr:spPr>
        <a:xfrm>
          <a:off x="4476750" y="42481503"/>
          <a:ext cx="2077679" cy="1593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clientData/>
  </xdr:twoCellAnchor>
  <xdr:twoCellAnchor>
    <xdr:from>
      <xdr:col>27</xdr:col>
      <xdr:colOff>0</xdr:colOff>
      <xdr:row>745</xdr:row>
      <xdr:rowOff>35718</xdr:rowOff>
    </xdr:from>
    <xdr:to>
      <xdr:col>27</xdr:col>
      <xdr:colOff>0</xdr:colOff>
      <xdr:row>746</xdr:row>
      <xdr:rowOff>33920</xdr:rowOff>
    </xdr:to>
    <xdr:cxnSp macro="">
      <xdr:nvCxnSpPr>
        <xdr:cNvPr id="6" name="直線矢印コネクタ 5"/>
        <xdr:cNvCxnSpPr/>
      </xdr:nvCxnSpPr>
      <xdr:spPr>
        <a:xfrm>
          <a:off x="5464969" y="42660093"/>
          <a:ext cx="0" cy="355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23821</xdr:colOff>
      <xdr:row>746</xdr:row>
      <xdr:rowOff>107153</xdr:rowOff>
    </xdr:from>
    <xdr:to>
      <xdr:col>33</xdr:col>
      <xdr:colOff>5828</xdr:colOff>
      <xdr:row>748</xdr:row>
      <xdr:rowOff>42766</xdr:rowOff>
    </xdr:to>
    <xdr:sp macro="" textlink="">
      <xdr:nvSpPr>
        <xdr:cNvPr id="7" name="テキスト ボックス 6"/>
        <xdr:cNvSpPr txBox="1"/>
      </xdr:nvSpPr>
      <xdr:spPr>
        <a:xfrm>
          <a:off x="4476759" y="43088716"/>
          <a:ext cx="2208475" cy="64998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en-US" sz="1400">
              <a:solidFill>
                <a:sysClr val="windowText" lastClr="000000"/>
              </a:solidFill>
              <a:effectLst/>
              <a:latin typeface="+mn-lt"/>
              <a:ea typeface="+mn-ea"/>
              <a:cs typeface="+mn-cs"/>
            </a:rPr>
            <a:t>４，９１８</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22</xdr:col>
      <xdr:colOff>0</xdr:colOff>
      <xdr:row>748</xdr:row>
      <xdr:rowOff>95255</xdr:rowOff>
    </xdr:from>
    <xdr:to>
      <xdr:col>32</xdr:col>
      <xdr:colOff>167768</xdr:colOff>
      <xdr:row>749</xdr:row>
      <xdr:rowOff>41137</xdr:rowOff>
    </xdr:to>
    <xdr:sp macro="" textlink="">
      <xdr:nvSpPr>
        <xdr:cNvPr id="9" name="大かっこ 8"/>
        <xdr:cNvSpPr/>
      </xdr:nvSpPr>
      <xdr:spPr>
        <a:xfrm>
          <a:off x="4452938" y="43791193"/>
          <a:ext cx="2191830" cy="30306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142872</xdr:colOff>
      <xdr:row>748</xdr:row>
      <xdr:rowOff>107154</xdr:rowOff>
    </xdr:from>
    <xdr:to>
      <xdr:col>32</xdr:col>
      <xdr:colOff>8847</xdr:colOff>
      <xdr:row>749</xdr:row>
      <xdr:rowOff>61694</xdr:rowOff>
    </xdr:to>
    <xdr:sp macro="" textlink="">
      <xdr:nvSpPr>
        <xdr:cNvPr id="8" name="テキスト ボックス 7"/>
        <xdr:cNvSpPr txBox="1"/>
      </xdr:nvSpPr>
      <xdr:spPr>
        <a:xfrm>
          <a:off x="4595810" y="43803092"/>
          <a:ext cx="1890037" cy="3117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26</xdr:col>
      <xdr:colOff>202402</xdr:colOff>
      <xdr:row>749</xdr:row>
      <xdr:rowOff>47624</xdr:rowOff>
    </xdr:from>
    <xdr:to>
      <xdr:col>26</xdr:col>
      <xdr:colOff>202402</xdr:colOff>
      <xdr:row>750</xdr:row>
      <xdr:rowOff>55351</xdr:rowOff>
    </xdr:to>
    <xdr:cxnSp macro="">
      <xdr:nvCxnSpPr>
        <xdr:cNvPr id="10" name="直線矢印コネクタ 9"/>
        <xdr:cNvCxnSpPr/>
      </xdr:nvCxnSpPr>
      <xdr:spPr>
        <a:xfrm>
          <a:off x="5464965" y="44100749"/>
          <a:ext cx="0" cy="364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142876</xdr:colOff>
      <xdr:row>750</xdr:row>
      <xdr:rowOff>107154</xdr:rowOff>
    </xdr:from>
    <xdr:to>
      <xdr:col>29</xdr:col>
      <xdr:colOff>89073</xdr:colOff>
      <xdr:row>751</xdr:row>
      <xdr:rowOff>43162</xdr:rowOff>
    </xdr:to>
    <xdr:sp macro="" textlink="">
      <xdr:nvSpPr>
        <xdr:cNvPr id="11" name="テキスト ボックス 10"/>
        <xdr:cNvSpPr txBox="1"/>
      </xdr:nvSpPr>
      <xdr:spPr>
        <a:xfrm>
          <a:off x="5000626" y="44517467"/>
          <a:ext cx="958228" cy="29319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21</xdr:col>
      <xdr:colOff>190501</xdr:colOff>
      <xdr:row>751</xdr:row>
      <xdr:rowOff>23820</xdr:rowOff>
    </xdr:from>
    <xdr:to>
      <xdr:col>32</xdr:col>
      <xdr:colOff>172509</xdr:colOff>
      <xdr:row>753</xdr:row>
      <xdr:rowOff>329986</xdr:rowOff>
    </xdr:to>
    <xdr:sp macro="" textlink="">
      <xdr:nvSpPr>
        <xdr:cNvPr id="13" name="テキスト ボックス 12"/>
        <xdr:cNvSpPr txBox="1"/>
      </xdr:nvSpPr>
      <xdr:spPr>
        <a:xfrm>
          <a:off x="4441032" y="44791320"/>
          <a:ext cx="2208477" cy="1020541"/>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Ｂ．都道府県、指定都市、中核市、市区町村</a:t>
          </a:r>
          <a:endParaRPr lang="en-US" altLang="ja-JP" sz="1400">
            <a:solidFill>
              <a:sysClr val="windowText" lastClr="000000"/>
            </a:solidFill>
            <a:effectLst/>
            <a:latin typeface="+mn-lt"/>
            <a:ea typeface="+mn-ea"/>
            <a:cs typeface="+mn-cs"/>
          </a:endParaRPr>
        </a:p>
        <a:p>
          <a:pPr algn="ctr"/>
          <a:r>
            <a:rPr lang="ja-JP" altLang="en-US" sz="1100">
              <a:solidFill>
                <a:schemeClr val="dk1"/>
              </a:solidFill>
              <a:effectLst/>
              <a:latin typeface="+mn-lt"/>
              <a:ea typeface="+mn-ea"/>
              <a:cs typeface="+mn-cs"/>
            </a:rPr>
            <a:t>１，９５４</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27</xdr:col>
      <xdr:colOff>0</xdr:colOff>
      <xdr:row>754</xdr:row>
      <xdr:rowOff>35718</xdr:rowOff>
    </xdr:from>
    <xdr:to>
      <xdr:col>27</xdr:col>
      <xdr:colOff>0</xdr:colOff>
      <xdr:row>755</xdr:row>
      <xdr:rowOff>128324</xdr:rowOff>
    </xdr:to>
    <xdr:cxnSp macro="">
      <xdr:nvCxnSpPr>
        <xdr:cNvPr id="14" name="直線矢印コネクタ 13"/>
        <xdr:cNvCxnSpPr/>
      </xdr:nvCxnSpPr>
      <xdr:spPr>
        <a:xfrm flipH="1">
          <a:off x="5464969" y="45874781"/>
          <a:ext cx="0" cy="449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755</xdr:row>
      <xdr:rowOff>0</xdr:rowOff>
    </xdr:from>
    <xdr:to>
      <xdr:col>21</xdr:col>
      <xdr:colOff>84668</xdr:colOff>
      <xdr:row>755</xdr:row>
      <xdr:rowOff>250826</xdr:rowOff>
    </xdr:to>
    <xdr:sp macro="" textlink="">
      <xdr:nvSpPr>
        <xdr:cNvPr id="15" name="テキスト ボックス 14"/>
        <xdr:cNvSpPr txBox="1"/>
      </xdr:nvSpPr>
      <xdr:spPr>
        <a:xfrm>
          <a:off x="3643313" y="46196250"/>
          <a:ext cx="691886" cy="250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lientData/>
  </xdr:twoCellAnchor>
  <xdr:twoCellAnchor>
    <xdr:from>
      <xdr:col>19</xdr:col>
      <xdr:colOff>0</xdr:colOff>
      <xdr:row>756</xdr:row>
      <xdr:rowOff>0</xdr:rowOff>
    </xdr:from>
    <xdr:to>
      <xdr:col>46</xdr:col>
      <xdr:colOff>31752</xdr:colOff>
      <xdr:row>759</xdr:row>
      <xdr:rowOff>4235</xdr:rowOff>
    </xdr:to>
    <xdr:sp macro="" textlink="">
      <xdr:nvSpPr>
        <xdr:cNvPr id="16" name="大かっこ 15"/>
        <xdr:cNvSpPr/>
      </xdr:nvSpPr>
      <xdr:spPr>
        <a:xfrm>
          <a:off x="3845719" y="46553438"/>
          <a:ext cx="5496721" cy="2004485"/>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clientData/>
  </xdr:twoCellAnchor>
  <xdr:twoCellAnchor>
    <xdr:from>
      <xdr:col>20</xdr:col>
      <xdr:colOff>47620</xdr:colOff>
      <xdr:row>756</xdr:row>
      <xdr:rowOff>71436</xdr:rowOff>
    </xdr:from>
    <xdr:to>
      <xdr:col>29</xdr:col>
      <xdr:colOff>40999</xdr:colOff>
      <xdr:row>757</xdr:row>
      <xdr:rowOff>435520</xdr:rowOff>
    </xdr:to>
    <xdr:sp macro="" textlink="">
      <xdr:nvSpPr>
        <xdr:cNvPr id="18" name="大かっこ 17"/>
        <xdr:cNvSpPr/>
      </xdr:nvSpPr>
      <xdr:spPr>
        <a:xfrm>
          <a:off x="4095745" y="46624874"/>
          <a:ext cx="1815035" cy="1030834"/>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書類審査、助成の決定</a:t>
          </a:r>
        </a:p>
      </xdr:txBody>
    </xdr:sp>
    <xdr:clientData/>
  </xdr:twoCellAnchor>
  <xdr:twoCellAnchor>
    <xdr:from>
      <xdr:col>22</xdr:col>
      <xdr:colOff>10950</xdr:colOff>
      <xdr:row>758</xdr:row>
      <xdr:rowOff>83342</xdr:rowOff>
    </xdr:from>
    <xdr:to>
      <xdr:col>31</xdr:col>
      <xdr:colOff>63490</xdr:colOff>
      <xdr:row>758</xdr:row>
      <xdr:rowOff>293421</xdr:rowOff>
    </xdr:to>
    <xdr:sp macro="" textlink="">
      <xdr:nvSpPr>
        <xdr:cNvPr id="19" name="正方形/長方形 18"/>
        <xdr:cNvSpPr/>
      </xdr:nvSpPr>
      <xdr:spPr>
        <a:xfrm>
          <a:off x="4463888" y="47970280"/>
          <a:ext cx="1874196" cy="210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clientData/>
  </xdr:twoCellAnchor>
  <xdr:twoCellAnchor>
    <xdr:from>
      <xdr:col>31</xdr:col>
      <xdr:colOff>182929</xdr:colOff>
      <xdr:row>758</xdr:row>
      <xdr:rowOff>198928</xdr:rowOff>
    </xdr:from>
    <xdr:to>
      <xdr:col>34</xdr:col>
      <xdr:colOff>77097</xdr:colOff>
      <xdr:row>758</xdr:row>
      <xdr:rowOff>198928</xdr:rowOff>
    </xdr:to>
    <xdr:cxnSp macro="">
      <xdr:nvCxnSpPr>
        <xdr:cNvPr id="20" name="直線矢印コネクタ 19"/>
        <xdr:cNvCxnSpPr/>
      </xdr:nvCxnSpPr>
      <xdr:spPr>
        <a:xfrm>
          <a:off x="6457523" y="48085866"/>
          <a:ext cx="5013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74072</xdr:colOff>
      <xdr:row>758</xdr:row>
      <xdr:rowOff>86759</xdr:rowOff>
    </xdr:from>
    <xdr:to>
      <xdr:col>40</xdr:col>
      <xdr:colOff>161763</xdr:colOff>
      <xdr:row>758</xdr:row>
      <xdr:rowOff>306084</xdr:rowOff>
    </xdr:to>
    <xdr:sp macro="" textlink="">
      <xdr:nvSpPr>
        <xdr:cNvPr id="21" name="正方形/長方形 20"/>
        <xdr:cNvSpPr/>
      </xdr:nvSpPr>
      <xdr:spPr>
        <a:xfrm>
          <a:off x="7158291" y="47973697"/>
          <a:ext cx="1099722" cy="219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施工業者</a:t>
          </a:r>
        </a:p>
      </xdr:txBody>
    </xdr:sp>
    <xdr:clientData/>
  </xdr:twoCellAnchor>
  <xdr:twoCellAnchor editAs="oneCell">
    <xdr:from>
      <xdr:col>22</xdr:col>
      <xdr:colOff>60273</xdr:colOff>
      <xdr:row>758</xdr:row>
      <xdr:rowOff>284879</xdr:rowOff>
    </xdr:from>
    <xdr:to>
      <xdr:col>30</xdr:col>
      <xdr:colOff>146637</xdr:colOff>
      <xdr:row>758</xdr:row>
      <xdr:rowOff>589704</xdr:rowOff>
    </xdr:to>
    <xdr:pic>
      <xdr:nvPicPr>
        <xdr:cNvPr id="22" name="図 21"/>
        <xdr:cNvPicPr>
          <a:picLocks noChangeAspect="1"/>
        </xdr:cNvPicPr>
      </xdr:nvPicPr>
      <xdr:blipFill>
        <a:blip xmlns:r="http://schemas.openxmlformats.org/officeDocument/2006/relationships" r:embed="rId1"/>
        <a:stretch>
          <a:fillRect/>
        </a:stretch>
      </xdr:blipFill>
      <xdr:spPr>
        <a:xfrm>
          <a:off x="4513211" y="48171817"/>
          <a:ext cx="1705614" cy="304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82" zoomScaleNormal="75" zoomScaleSheetLayoutView="82" zoomScalePageLayoutView="85" workbookViewId="0">
      <selection activeCell="P871" sqref="P871:X87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807</v>
      </c>
      <c r="AT2" s="223"/>
      <c r="AU2" s="223"/>
      <c r="AV2" s="52" t="str">
        <f>IF(AW2="", "", "-")</f>
        <v/>
      </c>
      <c r="AW2" s="404"/>
      <c r="AX2" s="404"/>
    </row>
    <row r="3" spans="1:50" ht="21" customHeight="1" thickBot="1" x14ac:dyDescent="0.25">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569</v>
      </c>
      <c r="AK3" s="532"/>
      <c r="AL3" s="532"/>
      <c r="AM3" s="532"/>
      <c r="AN3" s="532"/>
      <c r="AO3" s="532"/>
      <c r="AP3" s="532"/>
      <c r="AQ3" s="532"/>
      <c r="AR3" s="532"/>
      <c r="AS3" s="532"/>
      <c r="AT3" s="532"/>
      <c r="AU3" s="532"/>
      <c r="AV3" s="532"/>
      <c r="AW3" s="532"/>
      <c r="AX3" s="24" t="s">
        <v>65</v>
      </c>
    </row>
    <row r="4" spans="1:50" ht="24.75" customHeight="1" x14ac:dyDescent="0.2">
      <c r="A4" s="729" t="s">
        <v>25</v>
      </c>
      <c r="B4" s="730"/>
      <c r="C4" s="730"/>
      <c r="D4" s="730"/>
      <c r="E4" s="730"/>
      <c r="F4" s="730"/>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5" t="s">
        <v>180</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572</v>
      </c>
      <c r="AF5" s="724"/>
      <c r="AG5" s="724"/>
      <c r="AH5" s="724"/>
      <c r="AI5" s="724"/>
      <c r="AJ5" s="724"/>
      <c r="AK5" s="724"/>
      <c r="AL5" s="724"/>
      <c r="AM5" s="724"/>
      <c r="AN5" s="724"/>
      <c r="AO5" s="724"/>
      <c r="AP5" s="725"/>
      <c r="AQ5" s="726" t="s">
        <v>678</v>
      </c>
      <c r="AR5" s="727"/>
      <c r="AS5" s="727"/>
      <c r="AT5" s="727"/>
      <c r="AU5" s="727"/>
      <c r="AV5" s="727"/>
      <c r="AW5" s="727"/>
      <c r="AX5" s="728"/>
    </row>
    <row r="6" spans="1:50" ht="39" customHeight="1" x14ac:dyDescent="0.2">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97.5" customHeight="1" x14ac:dyDescent="0.2">
      <c r="A7" s="836" t="s">
        <v>22</v>
      </c>
      <c r="B7" s="837"/>
      <c r="C7" s="837"/>
      <c r="D7" s="837"/>
      <c r="E7" s="837"/>
      <c r="F7" s="838"/>
      <c r="G7" s="839" t="s">
        <v>574</v>
      </c>
      <c r="H7" s="840"/>
      <c r="I7" s="840"/>
      <c r="J7" s="840"/>
      <c r="K7" s="840"/>
      <c r="L7" s="840"/>
      <c r="M7" s="840"/>
      <c r="N7" s="840"/>
      <c r="O7" s="840"/>
      <c r="P7" s="840"/>
      <c r="Q7" s="840"/>
      <c r="R7" s="840"/>
      <c r="S7" s="840"/>
      <c r="T7" s="840"/>
      <c r="U7" s="840"/>
      <c r="V7" s="840"/>
      <c r="W7" s="840"/>
      <c r="X7" s="841"/>
      <c r="Y7" s="402" t="s">
        <v>515</v>
      </c>
      <c r="Z7" s="299"/>
      <c r="AA7" s="299"/>
      <c r="AB7" s="299"/>
      <c r="AC7" s="299"/>
      <c r="AD7" s="403"/>
      <c r="AE7" s="390" t="s">
        <v>638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36" t="s">
        <v>378</v>
      </c>
      <c r="B8" s="837"/>
      <c r="C8" s="837"/>
      <c r="D8" s="837"/>
      <c r="E8" s="837"/>
      <c r="F8" s="838"/>
      <c r="G8" s="236" t="str">
        <f>入力規則等!A28</f>
        <v>高齢社会対策</v>
      </c>
      <c r="H8" s="237"/>
      <c r="I8" s="237"/>
      <c r="J8" s="237"/>
      <c r="K8" s="237"/>
      <c r="L8" s="237"/>
      <c r="M8" s="237"/>
      <c r="N8" s="237"/>
      <c r="O8" s="237"/>
      <c r="P8" s="237"/>
      <c r="Q8" s="237"/>
      <c r="R8" s="237"/>
      <c r="S8" s="237"/>
      <c r="T8" s="237"/>
      <c r="U8" s="237"/>
      <c r="V8" s="237"/>
      <c r="W8" s="237"/>
      <c r="X8" s="238"/>
      <c r="Y8" s="576" t="s">
        <v>379</v>
      </c>
      <c r="Z8" s="577"/>
      <c r="AA8" s="577"/>
      <c r="AB8" s="577"/>
      <c r="AC8" s="577"/>
      <c r="AD8" s="578"/>
      <c r="AE8" s="744" t="str">
        <f>入力規則等!K13</f>
        <v>社会保障</v>
      </c>
      <c r="AF8" s="237"/>
      <c r="AG8" s="237"/>
      <c r="AH8" s="237"/>
      <c r="AI8" s="237"/>
      <c r="AJ8" s="237"/>
      <c r="AK8" s="237"/>
      <c r="AL8" s="237"/>
      <c r="AM8" s="237"/>
      <c r="AN8" s="237"/>
      <c r="AO8" s="237"/>
      <c r="AP8" s="237"/>
      <c r="AQ8" s="237"/>
      <c r="AR8" s="237"/>
      <c r="AS8" s="237"/>
      <c r="AT8" s="237"/>
      <c r="AU8" s="237"/>
      <c r="AV8" s="237"/>
      <c r="AW8" s="237"/>
      <c r="AX8" s="745"/>
    </row>
    <row r="9" spans="1:50" ht="58.5" customHeight="1" x14ac:dyDescent="0.2">
      <c r="A9" s="148" t="s">
        <v>23</v>
      </c>
      <c r="B9" s="149"/>
      <c r="C9" s="149"/>
      <c r="D9" s="149"/>
      <c r="E9" s="149"/>
      <c r="F9" s="149"/>
      <c r="G9" s="579" t="s">
        <v>639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99" customHeight="1" x14ac:dyDescent="0.2">
      <c r="A10" s="746" t="s">
        <v>30</v>
      </c>
      <c r="B10" s="747"/>
      <c r="C10" s="747"/>
      <c r="D10" s="747"/>
      <c r="E10" s="747"/>
      <c r="F10" s="747"/>
      <c r="G10" s="679" t="s">
        <v>661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2" t="s">
        <v>24</v>
      </c>
      <c r="B12" s="143"/>
      <c r="C12" s="143"/>
      <c r="D12" s="143"/>
      <c r="E12" s="143"/>
      <c r="F12" s="144"/>
      <c r="G12" s="685"/>
      <c r="H12" s="686"/>
      <c r="I12" s="686"/>
      <c r="J12" s="686"/>
      <c r="K12" s="686"/>
      <c r="L12" s="686"/>
      <c r="M12" s="686"/>
      <c r="N12" s="686"/>
      <c r="O12" s="686"/>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8"/>
    </row>
    <row r="13" spans="1:50" ht="21" customHeight="1" x14ac:dyDescent="0.2">
      <c r="A13" s="145"/>
      <c r="B13" s="146"/>
      <c r="C13" s="146"/>
      <c r="D13" s="146"/>
      <c r="E13" s="146"/>
      <c r="F13" s="147"/>
      <c r="G13" s="749" t="s">
        <v>6</v>
      </c>
      <c r="H13" s="750"/>
      <c r="I13" s="642" t="s">
        <v>7</v>
      </c>
      <c r="J13" s="643"/>
      <c r="K13" s="643"/>
      <c r="L13" s="643"/>
      <c r="M13" s="643"/>
      <c r="N13" s="643"/>
      <c r="O13" s="644"/>
      <c r="P13" s="111">
        <v>2066</v>
      </c>
      <c r="Q13" s="112"/>
      <c r="R13" s="112"/>
      <c r="S13" s="112"/>
      <c r="T13" s="112"/>
      <c r="U13" s="112"/>
      <c r="V13" s="113"/>
      <c r="W13" s="111">
        <v>2272</v>
      </c>
      <c r="X13" s="112"/>
      <c r="Y13" s="112"/>
      <c r="Z13" s="112"/>
      <c r="AA13" s="112"/>
      <c r="AB13" s="112"/>
      <c r="AC13" s="113"/>
      <c r="AD13" s="111">
        <v>1870</v>
      </c>
      <c r="AE13" s="112"/>
      <c r="AF13" s="112"/>
      <c r="AG13" s="112"/>
      <c r="AH13" s="112"/>
      <c r="AI13" s="112"/>
      <c r="AJ13" s="113"/>
      <c r="AK13" s="111">
        <v>6436</v>
      </c>
      <c r="AL13" s="112"/>
      <c r="AM13" s="112"/>
      <c r="AN13" s="112"/>
      <c r="AO13" s="112"/>
      <c r="AP13" s="112"/>
      <c r="AQ13" s="113"/>
      <c r="AR13" s="108">
        <v>1167</v>
      </c>
      <c r="AS13" s="109"/>
      <c r="AT13" s="109"/>
      <c r="AU13" s="109"/>
      <c r="AV13" s="109"/>
      <c r="AW13" s="109"/>
      <c r="AX13" s="401"/>
    </row>
    <row r="14" spans="1:50" ht="21" customHeight="1" x14ac:dyDescent="0.2">
      <c r="A14" s="145"/>
      <c r="B14" s="146"/>
      <c r="C14" s="146"/>
      <c r="D14" s="146"/>
      <c r="E14" s="146"/>
      <c r="F14" s="147"/>
      <c r="G14" s="751"/>
      <c r="H14" s="752"/>
      <c r="I14" s="582" t="s">
        <v>8</v>
      </c>
      <c r="J14" s="636"/>
      <c r="K14" s="636"/>
      <c r="L14" s="636"/>
      <c r="M14" s="636"/>
      <c r="N14" s="636"/>
      <c r="O14" s="637"/>
      <c r="P14" s="111">
        <v>3404</v>
      </c>
      <c r="Q14" s="112"/>
      <c r="R14" s="112"/>
      <c r="S14" s="112"/>
      <c r="T14" s="112"/>
      <c r="U14" s="112"/>
      <c r="V14" s="113"/>
      <c r="W14" s="111">
        <v>995</v>
      </c>
      <c r="X14" s="112"/>
      <c r="Y14" s="112"/>
      <c r="Z14" s="112"/>
      <c r="AA14" s="112"/>
      <c r="AB14" s="112"/>
      <c r="AC14" s="113"/>
      <c r="AD14" s="111">
        <v>2757</v>
      </c>
      <c r="AE14" s="112"/>
      <c r="AF14" s="112"/>
      <c r="AG14" s="112"/>
      <c r="AH14" s="112"/>
      <c r="AI14" s="112"/>
      <c r="AJ14" s="113"/>
      <c r="AK14" s="111">
        <v>0</v>
      </c>
      <c r="AL14" s="112"/>
      <c r="AM14" s="112"/>
      <c r="AN14" s="112"/>
      <c r="AO14" s="112"/>
      <c r="AP14" s="112"/>
      <c r="AQ14" s="113"/>
      <c r="AR14" s="669"/>
      <c r="AS14" s="669"/>
      <c r="AT14" s="669"/>
      <c r="AU14" s="669"/>
      <c r="AV14" s="669"/>
      <c r="AW14" s="669"/>
      <c r="AX14" s="670"/>
    </row>
    <row r="15" spans="1:50" ht="21" customHeight="1" x14ac:dyDescent="0.2">
      <c r="A15" s="145"/>
      <c r="B15" s="146"/>
      <c r="C15" s="146"/>
      <c r="D15" s="146"/>
      <c r="E15" s="146"/>
      <c r="F15" s="147"/>
      <c r="G15" s="751"/>
      <c r="H15" s="752"/>
      <c r="I15" s="582" t="s">
        <v>51</v>
      </c>
      <c r="J15" s="583"/>
      <c r="K15" s="583"/>
      <c r="L15" s="583"/>
      <c r="M15" s="583"/>
      <c r="N15" s="583"/>
      <c r="O15" s="584"/>
      <c r="P15" s="111">
        <v>1815</v>
      </c>
      <c r="Q15" s="112"/>
      <c r="R15" s="112"/>
      <c r="S15" s="112"/>
      <c r="T15" s="112"/>
      <c r="U15" s="112"/>
      <c r="V15" s="113"/>
      <c r="W15" s="111">
        <v>2557</v>
      </c>
      <c r="X15" s="112"/>
      <c r="Y15" s="112"/>
      <c r="Z15" s="112"/>
      <c r="AA15" s="112"/>
      <c r="AB15" s="112"/>
      <c r="AC15" s="113"/>
      <c r="AD15" s="111">
        <v>1021</v>
      </c>
      <c r="AE15" s="112"/>
      <c r="AF15" s="112"/>
      <c r="AG15" s="112"/>
      <c r="AH15" s="112"/>
      <c r="AI15" s="112"/>
      <c r="AJ15" s="113"/>
      <c r="AK15" s="111">
        <v>2947</v>
      </c>
      <c r="AL15" s="112"/>
      <c r="AM15" s="112"/>
      <c r="AN15" s="112"/>
      <c r="AO15" s="112"/>
      <c r="AP15" s="112"/>
      <c r="AQ15" s="113"/>
      <c r="AR15" s="111" t="s">
        <v>659</v>
      </c>
      <c r="AS15" s="112"/>
      <c r="AT15" s="112"/>
      <c r="AU15" s="112"/>
      <c r="AV15" s="112"/>
      <c r="AW15" s="112"/>
      <c r="AX15" s="635"/>
    </row>
    <row r="16" spans="1:50" ht="21" customHeight="1" x14ac:dyDescent="0.2">
      <c r="A16" s="145"/>
      <c r="B16" s="146"/>
      <c r="C16" s="146"/>
      <c r="D16" s="146"/>
      <c r="E16" s="146"/>
      <c r="F16" s="147"/>
      <c r="G16" s="751"/>
      <c r="H16" s="752"/>
      <c r="I16" s="582" t="s">
        <v>52</v>
      </c>
      <c r="J16" s="583"/>
      <c r="K16" s="583"/>
      <c r="L16" s="583"/>
      <c r="M16" s="583"/>
      <c r="N16" s="583"/>
      <c r="O16" s="584"/>
      <c r="P16" s="111">
        <v>-2557</v>
      </c>
      <c r="Q16" s="112"/>
      <c r="R16" s="112"/>
      <c r="S16" s="112"/>
      <c r="T16" s="112"/>
      <c r="U16" s="112"/>
      <c r="V16" s="113"/>
      <c r="W16" s="111">
        <v>-1021</v>
      </c>
      <c r="X16" s="112"/>
      <c r="Y16" s="112"/>
      <c r="Z16" s="112"/>
      <c r="AA16" s="112"/>
      <c r="AB16" s="112"/>
      <c r="AC16" s="113"/>
      <c r="AD16" s="111">
        <v>-2947</v>
      </c>
      <c r="AE16" s="112"/>
      <c r="AF16" s="112"/>
      <c r="AG16" s="112"/>
      <c r="AH16" s="112"/>
      <c r="AI16" s="112"/>
      <c r="AJ16" s="113"/>
      <c r="AK16" s="111">
        <v>0</v>
      </c>
      <c r="AL16" s="112"/>
      <c r="AM16" s="112"/>
      <c r="AN16" s="112"/>
      <c r="AO16" s="112"/>
      <c r="AP16" s="112"/>
      <c r="AQ16" s="113"/>
      <c r="AR16" s="682"/>
      <c r="AS16" s="683"/>
      <c r="AT16" s="683"/>
      <c r="AU16" s="683"/>
      <c r="AV16" s="683"/>
      <c r="AW16" s="683"/>
      <c r="AX16" s="684"/>
    </row>
    <row r="17" spans="1:50" ht="24.75" customHeight="1" x14ac:dyDescent="0.2">
      <c r="A17" s="145"/>
      <c r="B17" s="146"/>
      <c r="C17" s="146"/>
      <c r="D17" s="146"/>
      <c r="E17" s="146"/>
      <c r="F17" s="147"/>
      <c r="G17" s="751"/>
      <c r="H17" s="752"/>
      <c r="I17" s="582" t="s">
        <v>50</v>
      </c>
      <c r="J17" s="636"/>
      <c r="K17" s="636"/>
      <c r="L17" s="636"/>
      <c r="M17" s="636"/>
      <c r="N17" s="636"/>
      <c r="O17" s="637"/>
      <c r="P17" s="111">
        <v>0</v>
      </c>
      <c r="Q17" s="112"/>
      <c r="R17" s="112"/>
      <c r="S17" s="112"/>
      <c r="T17" s="112"/>
      <c r="U17" s="112"/>
      <c r="V17" s="113"/>
      <c r="W17" s="111">
        <v>-22</v>
      </c>
      <c r="X17" s="112"/>
      <c r="Y17" s="112"/>
      <c r="Z17" s="112"/>
      <c r="AA17" s="112"/>
      <c r="AB17" s="112"/>
      <c r="AC17" s="113"/>
      <c r="AD17" s="111">
        <v>0</v>
      </c>
      <c r="AE17" s="112"/>
      <c r="AF17" s="112"/>
      <c r="AG17" s="112"/>
      <c r="AH17" s="112"/>
      <c r="AI17" s="112"/>
      <c r="AJ17" s="113"/>
      <c r="AK17" s="111">
        <v>0</v>
      </c>
      <c r="AL17" s="112"/>
      <c r="AM17" s="112"/>
      <c r="AN17" s="112"/>
      <c r="AO17" s="112"/>
      <c r="AP17" s="112"/>
      <c r="AQ17" s="113"/>
      <c r="AR17" s="399"/>
      <c r="AS17" s="399"/>
      <c r="AT17" s="399"/>
      <c r="AU17" s="399"/>
      <c r="AV17" s="399"/>
      <c r="AW17" s="399"/>
      <c r="AX17" s="400"/>
    </row>
    <row r="18" spans="1:50" ht="24.75" customHeight="1" x14ac:dyDescent="0.2">
      <c r="A18" s="145"/>
      <c r="B18" s="146"/>
      <c r="C18" s="146"/>
      <c r="D18" s="146"/>
      <c r="E18" s="146"/>
      <c r="F18" s="147"/>
      <c r="G18" s="753"/>
      <c r="H18" s="754"/>
      <c r="I18" s="741" t="s">
        <v>20</v>
      </c>
      <c r="J18" s="742"/>
      <c r="K18" s="742"/>
      <c r="L18" s="742"/>
      <c r="M18" s="742"/>
      <c r="N18" s="742"/>
      <c r="O18" s="743"/>
      <c r="P18" s="117">
        <f>SUM(P13:V17)</f>
        <v>4728</v>
      </c>
      <c r="Q18" s="118"/>
      <c r="R18" s="118"/>
      <c r="S18" s="118"/>
      <c r="T18" s="118"/>
      <c r="U18" s="118"/>
      <c r="V18" s="119"/>
      <c r="W18" s="117">
        <f>SUM(W13:AC17)</f>
        <v>4781</v>
      </c>
      <c r="X18" s="118"/>
      <c r="Y18" s="118"/>
      <c r="Z18" s="118"/>
      <c r="AA18" s="118"/>
      <c r="AB18" s="118"/>
      <c r="AC18" s="119"/>
      <c r="AD18" s="117">
        <f>SUM(AD13:AJ17)</f>
        <v>2701</v>
      </c>
      <c r="AE18" s="118"/>
      <c r="AF18" s="118"/>
      <c r="AG18" s="118"/>
      <c r="AH18" s="118"/>
      <c r="AI18" s="118"/>
      <c r="AJ18" s="119"/>
      <c r="AK18" s="117">
        <f>SUM(AK13:AQ17)</f>
        <v>9383</v>
      </c>
      <c r="AL18" s="118"/>
      <c r="AM18" s="118"/>
      <c r="AN18" s="118"/>
      <c r="AO18" s="118"/>
      <c r="AP18" s="118"/>
      <c r="AQ18" s="119"/>
      <c r="AR18" s="117">
        <f>SUM(AR13:AX17)</f>
        <v>1167</v>
      </c>
      <c r="AS18" s="118"/>
      <c r="AT18" s="118"/>
      <c r="AU18" s="118"/>
      <c r="AV18" s="118"/>
      <c r="AW18" s="118"/>
      <c r="AX18" s="544"/>
    </row>
    <row r="19" spans="1:50" ht="24.75" customHeight="1" x14ac:dyDescent="0.2">
      <c r="A19" s="145"/>
      <c r="B19" s="146"/>
      <c r="C19" s="146"/>
      <c r="D19" s="146"/>
      <c r="E19" s="146"/>
      <c r="F19" s="147"/>
      <c r="G19" s="542" t="s">
        <v>9</v>
      </c>
      <c r="H19" s="543"/>
      <c r="I19" s="543"/>
      <c r="J19" s="543"/>
      <c r="K19" s="543"/>
      <c r="L19" s="543"/>
      <c r="M19" s="543"/>
      <c r="N19" s="543"/>
      <c r="O19" s="543"/>
      <c r="P19" s="111">
        <v>3779</v>
      </c>
      <c r="Q19" s="112"/>
      <c r="R19" s="112"/>
      <c r="S19" s="112"/>
      <c r="T19" s="112"/>
      <c r="U19" s="112"/>
      <c r="V19" s="113"/>
      <c r="W19" s="111">
        <v>3817</v>
      </c>
      <c r="X19" s="112"/>
      <c r="Y19" s="112"/>
      <c r="Z19" s="112"/>
      <c r="AA19" s="112"/>
      <c r="AB19" s="112"/>
      <c r="AC19" s="113"/>
      <c r="AD19" s="111">
        <v>1944</v>
      </c>
      <c r="AE19" s="112"/>
      <c r="AF19" s="112"/>
      <c r="AG19" s="112"/>
      <c r="AH19" s="112"/>
      <c r="AI19" s="112"/>
      <c r="AJ19" s="113"/>
      <c r="AK19" s="493"/>
      <c r="AL19" s="493"/>
      <c r="AM19" s="493"/>
      <c r="AN19" s="493"/>
      <c r="AO19" s="493"/>
      <c r="AP19" s="493"/>
      <c r="AQ19" s="493"/>
      <c r="AR19" s="493"/>
      <c r="AS19" s="493"/>
      <c r="AT19" s="493"/>
      <c r="AU19" s="493"/>
      <c r="AV19" s="493"/>
      <c r="AW19" s="493"/>
      <c r="AX19" s="545"/>
    </row>
    <row r="20" spans="1:50" ht="24.75" customHeight="1" x14ac:dyDescent="0.2">
      <c r="A20" s="145"/>
      <c r="B20" s="146"/>
      <c r="C20" s="146"/>
      <c r="D20" s="146"/>
      <c r="E20" s="146"/>
      <c r="F20" s="147"/>
      <c r="G20" s="542" t="s">
        <v>10</v>
      </c>
      <c r="H20" s="543"/>
      <c r="I20" s="543"/>
      <c r="J20" s="543"/>
      <c r="K20" s="543"/>
      <c r="L20" s="543"/>
      <c r="M20" s="543"/>
      <c r="N20" s="543"/>
      <c r="O20" s="543"/>
      <c r="P20" s="546">
        <f>IF(P18=0, "-", SUM(P19)/P18)</f>
        <v>0.79928087986463625</v>
      </c>
      <c r="Q20" s="546"/>
      <c r="R20" s="546"/>
      <c r="S20" s="546"/>
      <c r="T20" s="546"/>
      <c r="U20" s="546"/>
      <c r="V20" s="546"/>
      <c r="W20" s="546">
        <f>IF(W18=0, "-", SUM(W19)/W18)</f>
        <v>0.79836854214599451</v>
      </c>
      <c r="X20" s="546"/>
      <c r="Y20" s="546"/>
      <c r="Z20" s="546"/>
      <c r="AA20" s="546"/>
      <c r="AB20" s="546"/>
      <c r="AC20" s="546"/>
      <c r="AD20" s="546">
        <f>IF(AD18=0, "-", SUM(AD19)/AD18)</f>
        <v>0.7197334320621992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2">
      <c r="A21" s="148"/>
      <c r="B21" s="149"/>
      <c r="C21" s="149"/>
      <c r="D21" s="149"/>
      <c r="E21" s="149"/>
      <c r="F21" s="150"/>
      <c r="G21" s="936" t="s">
        <v>478</v>
      </c>
      <c r="H21" s="937"/>
      <c r="I21" s="937"/>
      <c r="J21" s="937"/>
      <c r="K21" s="937"/>
      <c r="L21" s="937"/>
      <c r="M21" s="937"/>
      <c r="N21" s="937"/>
      <c r="O21" s="937"/>
      <c r="P21" s="546">
        <f>IF(P19=0, "-", SUM(P19)/SUM(P13,P14))</f>
        <v>0.69085923217550271</v>
      </c>
      <c r="Q21" s="546"/>
      <c r="R21" s="546"/>
      <c r="S21" s="546"/>
      <c r="T21" s="546"/>
      <c r="U21" s="546"/>
      <c r="V21" s="546"/>
      <c r="W21" s="546">
        <f>IF(W19=0, "-", SUM(W19)/SUM(W13,W14))</f>
        <v>1.1683501683501682</v>
      </c>
      <c r="X21" s="546"/>
      <c r="Y21" s="546"/>
      <c r="Z21" s="546"/>
      <c r="AA21" s="546"/>
      <c r="AB21" s="546"/>
      <c r="AC21" s="546"/>
      <c r="AD21" s="546">
        <f>IF(AD19=0, "-", SUM(AD19)/SUM(AD13,AD14))</f>
        <v>0.42014264102009941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2">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7" customHeight="1" x14ac:dyDescent="0.2">
      <c r="A23" s="204"/>
      <c r="B23" s="205"/>
      <c r="C23" s="205"/>
      <c r="D23" s="205"/>
      <c r="E23" s="205"/>
      <c r="F23" s="206"/>
      <c r="G23" s="189" t="s">
        <v>575</v>
      </c>
      <c r="H23" s="190"/>
      <c r="I23" s="190"/>
      <c r="J23" s="190"/>
      <c r="K23" s="190"/>
      <c r="L23" s="190"/>
      <c r="M23" s="190"/>
      <c r="N23" s="190"/>
      <c r="O23" s="191"/>
      <c r="P23" s="108">
        <v>6436</v>
      </c>
      <c r="Q23" s="109"/>
      <c r="R23" s="109"/>
      <c r="S23" s="109"/>
      <c r="T23" s="109"/>
      <c r="U23" s="109"/>
      <c r="V23" s="110"/>
      <c r="W23" s="108">
        <v>1167</v>
      </c>
      <c r="X23" s="109"/>
      <c r="Y23" s="109"/>
      <c r="Z23" s="109"/>
      <c r="AA23" s="109"/>
      <c r="AB23" s="109"/>
      <c r="AC23" s="110"/>
      <c r="AD23" s="212" t="s">
        <v>680</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2">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2">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2">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2">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2">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5">
      <c r="A29" s="207"/>
      <c r="B29" s="208"/>
      <c r="C29" s="208"/>
      <c r="D29" s="208"/>
      <c r="E29" s="208"/>
      <c r="F29" s="209"/>
      <c r="G29" s="198" t="s">
        <v>458</v>
      </c>
      <c r="H29" s="199"/>
      <c r="I29" s="199"/>
      <c r="J29" s="199"/>
      <c r="K29" s="199"/>
      <c r="L29" s="199"/>
      <c r="M29" s="199"/>
      <c r="N29" s="199"/>
      <c r="O29" s="200"/>
      <c r="P29" s="111">
        <f>AK13</f>
        <v>6436</v>
      </c>
      <c r="Q29" s="112"/>
      <c r="R29" s="112"/>
      <c r="S29" s="112"/>
      <c r="T29" s="112"/>
      <c r="U29" s="112"/>
      <c r="V29" s="113"/>
      <c r="W29" s="225">
        <f>AR13</f>
        <v>1167</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2">
      <c r="A30" s="516" t="s">
        <v>473</v>
      </c>
      <c r="B30" s="517"/>
      <c r="C30" s="517"/>
      <c r="D30" s="517"/>
      <c r="E30" s="517"/>
      <c r="F30" s="518"/>
      <c r="G30" s="654" t="s">
        <v>265</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535</v>
      </c>
      <c r="AF30" s="394"/>
      <c r="AG30" s="394"/>
      <c r="AH30" s="395"/>
      <c r="AI30" s="393" t="s">
        <v>532</v>
      </c>
      <c r="AJ30" s="394"/>
      <c r="AK30" s="394"/>
      <c r="AL30" s="395"/>
      <c r="AM30" s="396" t="s">
        <v>527</v>
      </c>
      <c r="AN30" s="396"/>
      <c r="AO30" s="396"/>
      <c r="AP30" s="393"/>
      <c r="AQ30" s="645" t="s">
        <v>354</v>
      </c>
      <c r="AR30" s="646"/>
      <c r="AS30" s="646"/>
      <c r="AT30" s="647"/>
      <c r="AU30" s="397" t="s">
        <v>253</v>
      </c>
      <c r="AV30" s="397"/>
      <c r="AW30" s="397"/>
      <c r="AX30" s="398"/>
    </row>
    <row r="31" spans="1:50" ht="18.75" customHeight="1" x14ac:dyDescent="0.2">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20" t="s">
        <v>620</v>
      </c>
      <c r="AR31" s="139"/>
      <c r="AS31" s="140" t="s">
        <v>355</v>
      </c>
      <c r="AT31" s="175"/>
      <c r="AU31" s="274" t="s">
        <v>620</v>
      </c>
      <c r="AV31" s="274"/>
      <c r="AW31" s="386" t="s">
        <v>300</v>
      </c>
      <c r="AX31" s="387"/>
    </row>
    <row r="32" spans="1:50" ht="23.25" customHeight="1" x14ac:dyDescent="0.2">
      <c r="A32" s="522"/>
      <c r="B32" s="520"/>
      <c r="C32" s="520"/>
      <c r="D32" s="520"/>
      <c r="E32" s="520"/>
      <c r="F32" s="521"/>
      <c r="G32" s="229" t="s">
        <v>666</v>
      </c>
      <c r="H32" s="164"/>
      <c r="I32" s="164"/>
      <c r="J32" s="164"/>
      <c r="K32" s="164"/>
      <c r="L32" s="164"/>
      <c r="M32" s="164"/>
      <c r="N32" s="164"/>
      <c r="O32" s="230"/>
      <c r="P32" s="164" t="s">
        <v>667</v>
      </c>
      <c r="Q32" s="164"/>
      <c r="R32" s="164"/>
      <c r="S32" s="164"/>
      <c r="T32" s="164"/>
      <c r="U32" s="164"/>
      <c r="V32" s="164"/>
      <c r="W32" s="164"/>
      <c r="X32" s="230"/>
      <c r="Y32" s="345" t="s">
        <v>12</v>
      </c>
      <c r="Z32" s="556"/>
      <c r="AA32" s="557"/>
      <c r="AB32" s="558" t="s">
        <v>576</v>
      </c>
      <c r="AC32" s="558"/>
      <c r="AD32" s="558"/>
      <c r="AE32" s="371">
        <v>1669</v>
      </c>
      <c r="AF32" s="372"/>
      <c r="AG32" s="372"/>
      <c r="AH32" s="372"/>
      <c r="AI32" s="371">
        <v>1284</v>
      </c>
      <c r="AJ32" s="372"/>
      <c r="AK32" s="372"/>
      <c r="AL32" s="372"/>
      <c r="AM32" s="371">
        <v>630</v>
      </c>
      <c r="AN32" s="372"/>
      <c r="AO32" s="372"/>
      <c r="AP32" s="372"/>
      <c r="AQ32" s="114" t="s">
        <v>621</v>
      </c>
      <c r="AR32" s="115"/>
      <c r="AS32" s="115"/>
      <c r="AT32" s="116"/>
      <c r="AU32" s="372" t="s">
        <v>620</v>
      </c>
      <c r="AV32" s="372"/>
      <c r="AW32" s="372"/>
      <c r="AX32" s="374"/>
    </row>
    <row r="33" spans="1:50" ht="23.25" customHeight="1" x14ac:dyDescent="0.2">
      <c r="A33" s="523"/>
      <c r="B33" s="524"/>
      <c r="C33" s="524"/>
      <c r="D33" s="524"/>
      <c r="E33" s="524"/>
      <c r="F33" s="525"/>
      <c r="G33" s="231"/>
      <c r="H33" s="232"/>
      <c r="I33" s="232"/>
      <c r="J33" s="232"/>
      <c r="K33" s="232"/>
      <c r="L33" s="232"/>
      <c r="M33" s="232"/>
      <c r="N33" s="232"/>
      <c r="O33" s="233"/>
      <c r="P33" s="232"/>
      <c r="Q33" s="232"/>
      <c r="R33" s="232"/>
      <c r="S33" s="232"/>
      <c r="T33" s="232"/>
      <c r="U33" s="232"/>
      <c r="V33" s="232"/>
      <c r="W33" s="232"/>
      <c r="X33" s="233"/>
      <c r="Y33" s="306" t="s">
        <v>54</v>
      </c>
      <c r="Z33" s="301"/>
      <c r="AA33" s="302"/>
      <c r="AB33" s="529" t="s">
        <v>576</v>
      </c>
      <c r="AC33" s="529"/>
      <c r="AD33" s="529"/>
      <c r="AE33" s="371">
        <v>1129</v>
      </c>
      <c r="AF33" s="372"/>
      <c r="AG33" s="372"/>
      <c r="AH33" s="372"/>
      <c r="AI33" s="371">
        <v>648</v>
      </c>
      <c r="AJ33" s="372"/>
      <c r="AK33" s="372"/>
      <c r="AL33" s="372"/>
      <c r="AM33" s="371">
        <v>1510</v>
      </c>
      <c r="AN33" s="372"/>
      <c r="AO33" s="372"/>
      <c r="AP33" s="372"/>
      <c r="AQ33" s="114" t="s">
        <v>621</v>
      </c>
      <c r="AR33" s="115"/>
      <c r="AS33" s="115"/>
      <c r="AT33" s="116"/>
      <c r="AU33" s="372" t="s">
        <v>622</v>
      </c>
      <c r="AV33" s="372"/>
      <c r="AW33" s="372"/>
      <c r="AX33" s="374"/>
    </row>
    <row r="34" spans="1:50" ht="23.25" customHeight="1" x14ac:dyDescent="0.2">
      <c r="A34" s="522"/>
      <c r="B34" s="520"/>
      <c r="C34" s="520"/>
      <c r="D34" s="520"/>
      <c r="E34" s="520"/>
      <c r="F34" s="521"/>
      <c r="G34" s="234"/>
      <c r="H34" s="167"/>
      <c r="I34" s="167"/>
      <c r="J34" s="167"/>
      <c r="K34" s="167"/>
      <c r="L34" s="167"/>
      <c r="M34" s="167"/>
      <c r="N34" s="167"/>
      <c r="O34" s="235"/>
      <c r="P34" s="167"/>
      <c r="Q34" s="167"/>
      <c r="R34" s="167"/>
      <c r="S34" s="167"/>
      <c r="T34" s="167"/>
      <c r="U34" s="167"/>
      <c r="V34" s="167"/>
      <c r="W34" s="167"/>
      <c r="X34" s="235"/>
      <c r="Y34" s="306" t="s">
        <v>13</v>
      </c>
      <c r="Z34" s="301"/>
      <c r="AA34" s="302"/>
      <c r="AB34" s="504" t="s">
        <v>301</v>
      </c>
      <c r="AC34" s="504"/>
      <c r="AD34" s="504"/>
      <c r="AE34" s="371">
        <f>AE32/AE33*100</f>
        <v>147.82993799822853</v>
      </c>
      <c r="AF34" s="372"/>
      <c r="AG34" s="372"/>
      <c r="AH34" s="372"/>
      <c r="AI34" s="371">
        <f>AI32/AI33*100</f>
        <v>198.14814814814815</v>
      </c>
      <c r="AJ34" s="372"/>
      <c r="AK34" s="372"/>
      <c r="AL34" s="372"/>
      <c r="AM34" s="371">
        <f>AM32/AM33*100</f>
        <v>41.721854304635762</v>
      </c>
      <c r="AN34" s="372"/>
      <c r="AO34" s="372"/>
      <c r="AP34" s="372"/>
      <c r="AQ34" s="114" t="s">
        <v>620</v>
      </c>
      <c r="AR34" s="115"/>
      <c r="AS34" s="115"/>
      <c r="AT34" s="116"/>
      <c r="AU34" s="372" t="s">
        <v>623</v>
      </c>
      <c r="AV34" s="372"/>
      <c r="AW34" s="372"/>
      <c r="AX34" s="374"/>
    </row>
    <row r="35" spans="1:50" ht="23.25" customHeight="1" x14ac:dyDescent="0.2">
      <c r="A35" s="910" t="s">
        <v>505</v>
      </c>
      <c r="B35" s="911"/>
      <c r="C35" s="911"/>
      <c r="D35" s="911"/>
      <c r="E35" s="911"/>
      <c r="F35" s="912"/>
      <c r="G35" s="916" t="s">
        <v>577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648" t="s">
        <v>473</v>
      </c>
      <c r="B37" s="649"/>
      <c r="C37" s="649"/>
      <c r="D37" s="649"/>
      <c r="E37" s="649"/>
      <c r="F37" s="650"/>
      <c r="G37" s="572" t="s">
        <v>265</v>
      </c>
      <c r="H37" s="388"/>
      <c r="I37" s="388"/>
      <c r="J37" s="388"/>
      <c r="K37" s="388"/>
      <c r="L37" s="388"/>
      <c r="M37" s="388"/>
      <c r="N37" s="388"/>
      <c r="O37" s="573"/>
      <c r="P37" s="638" t="s">
        <v>59</v>
      </c>
      <c r="Q37" s="388"/>
      <c r="R37" s="388"/>
      <c r="S37" s="388"/>
      <c r="T37" s="388"/>
      <c r="U37" s="388"/>
      <c r="V37" s="388"/>
      <c r="W37" s="388"/>
      <c r="X37" s="573"/>
      <c r="Y37" s="639"/>
      <c r="Z37" s="640"/>
      <c r="AA37" s="641"/>
      <c r="AB37" s="375" t="s">
        <v>11</v>
      </c>
      <c r="AC37" s="376"/>
      <c r="AD37" s="377"/>
      <c r="AE37" s="375" t="s">
        <v>535</v>
      </c>
      <c r="AF37" s="376"/>
      <c r="AG37" s="376"/>
      <c r="AH37" s="377"/>
      <c r="AI37" s="375" t="s">
        <v>532</v>
      </c>
      <c r="AJ37" s="376"/>
      <c r="AK37" s="376"/>
      <c r="AL37" s="377"/>
      <c r="AM37" s="382" t="s">
        <v>527</v>
      </c>
      <c r="AN37" s="382"/>
      <c r="AO37" s="382"/>
      <c r="AP37" s="375"/>
      <c r="AQ37" s="270" t="s">
        <v>354</v>
      </c>
      <c r="AR37" s="271"/>
      <c r="AS37" s="271"/>
      <c r="AT37" s="272"/>
      <c r="AU37" s="388" t="s">
        <v>253</v>
      </c>
      <c r="AV37" s="388"/>
      <c r="AW37" s="388"/>
      <c r="AX37" s="389"/>
    </row>
    <row r="38" spans="1:50" ht="18.75" hidden="1" customHeight="1" x14ac:dyDescent="0.2">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39"/>
      <c r="AQ38" s="220"/>
      <c r="AR38" s="139"/>
      <c r="AS38" s="140" t="s">
        <v>355</v>
      </c>
      <c r="AT38" s="175"/>
      <c r="AU38" s="274"/>
      <c r="AV38" s="274"/>
      <c r="AW38" s="386" t="s">
        <v>300</v>
      </c>
      <c r="AX38" s="387"/>
    </row>
    <row r="39" spans="1:50" ht="23.25" hidden="1" customHeight="1" x14ac:dyDescent="0.2">
      <c r="A39" s="522"/>
      <c r="B39" s="520"/>
      <c r="C39" s="520"/>
      <c r="D39" s="520"/>
      <c r="E39" s="520"/>
      <c r="F39" s="521"/>
      <c r="G39" s="547"/>
      <c r="H39" s="548"/>
      <c r="I39" s="548"/>
      <c r="J39" s="548"/>
      <c r="K39" s="548"/>
      <c r="L39" s="548"/>
      <c r="M39" s="548"/>
      <c r="N39" s="548"/>
      <c r="O39" s="549"/>
      <c r="P39" s="164"/>
      <c r="Q39" s="164"/>
      <c r="R39" s="164"/>
      <c r="S39" s="164"/>
      <c r="T39" s="164"/>
      <c r="U39" s="164"/>
      <c r="V39" s="164"/>
      <c r="W39" s="164"/>
      <c r="X39" s="230"/>
      <c r="Y39" s="345" t="s">
        <v>12</v>
      </c>
      <c r="Z39" s="556"/>
      <c r="AA39" s="557"/>
      <c r="AB39" s="558"/>
      <c r="AC39" s="558"/>
      <c r="AD39" s="558"/>
      <c r="AE39" s="371"/>
      <c r="AF39" s="372"/>
      <c r="AG39" s="372"/>
      <c r="AH39" s="372"/>
      <c r="AI39" s="371"/>
      <c r="AJ39" s="372"/>
      <c r="AK39" s="372"/>
      <c r="AL39" s="372"/>
      <c r="AM39" s="371"/>
      <c r="AN39" s="372"/>
      <c r="AO39" s="372"/>
      <c r="AP39" s="372"/>
      <c r="AQ39" s="114"/>
      <c r="AR39" s="115"/>
      <c r="AS39" s="115"/>
      <c r="AT39" s="116"/>
      <c r="AU39" s="372"/>
      <c r="AV39" s="372"/>
      <c r="AW39" s="372"/>
      <c r="AX39" s="374"/>
    </row>
    <row r="40" spans="1:50" ht="23.25" hidden="1" customHeight="1" x14ac:dyDescent="0.2">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6" t="s">
        <v>54</v>
      </c>
      <c r="Z40" s="301"/>
      <c r="AA40" s="302"/>
      <c r="AB40" s="529"/>
      <c r="AC40" s="529"/>
      <c r="AD40" s="529"/>
      <c r="AE40" s="371"/>
      <c r="AF40" s="372"/>
      <c r="AG40" s="372"/>
      <c r="AH40" s="372"/>
      <c r="AI40" s="371"/>
      <c r="AJ40" s="372"/>
      <c r="AK40" s="372"/>
      <c r="AL40" s="372"/>
      <c r="AM40" s="371"/>
      <c r="AN40" s="372"/>
      <c r="AO40" s="372"/>
      <c r="AP40" s="372"/>
      <c r="AQ40" s="114"/>
      <c r="AR40" s="115"/>
      <c r="AS40" s="115"/>
      <c r="AT40" s="116"/>
      <c r="AU40" s="372"/>
      <c r="AV40" s="372"/>
      <c r="AW40" s="372"/>
      <c r="AX40" s="374"/>
    </row>
    <row r="41" spans="1:50" ht="23.25" hidden="1" customHeight="1" x14ac:dyDescent="0.2">
      <c r="A41" s="651"/>
      <c r="B41" s="652"/>
      <c r="C41" s="652"/>
      <c r="D41" s="652"/>
      <c r="E41" s="652"/>
      <c r="F41" s="653"/>
      <c r="G41" s="553"/>
      <c r="H41" s="554"/>
      <c r="I41" s="554"/>
      <c r="J41" s="554"/>
      <c r="K41" s="554"/>
      <c r="L41" s="554"/>
      <c r="M41" s="554"/>
      <c r="N41" s="554"/>
      <c r="O41" s="555"/>
      <c r="P41" s="167"/>
      <c r="Q41" s="167"/>
      <c r="R41" s="167"/>
      <c r="S41" s="167"/>
      <c r="T41" s="167"/>
      <c r="U41" s="167"/>
      <c r="V41" s="167"/>
      <c r="W41" s="167"/>
      <c r="X41" s="235"/>
      <c r="Y41" s="306" t="s">
        <v>13</v>
      </c>
      <c r="Z41" s="301"/>
      <c r="AA41" s="302"/>
      <c r="AB41" s="504" t="s">
        <v>301</v>
      </c>
      <c r="AC41" s="504"/>
      <c r="AD41" s="504"/>
      <c r="AE41" s="371"/>
      <c r="AF41" s="372"/>
      <c r="AG41" s="372"/>
      <c r="AH41" s="372"/>
      <c r="AI41" s="371"/>
      <c r="AJ41" s="372"/>
      <c r="AK41" s="372"/>
      <c r="AL41" s="372"/>
      <c r="AM41" s="371"/>
      <c r="AN41" s="372"/>
      <c r="AO41" s="372"/>
      <c r="AP41" s="372"/>
      <c r="AQ41" s="114"/>
      <c r="AR41" s="115"/>
      <c r="AS41" s="115"/>
      <c r="AT41" s="116"/>
      <c r="AU41" s="372"/>
      <c r="AV41" s="372"/>
      <c r="AW41" s="372"/>
      <c r="AX41" s="374"/>
    </row>
    <row r="42" spans="1:50" ht="23.25" hidden="1" customHeight="1" x14ac:dyDescent="0.2">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648" t="s">
        <v>473</v>
      </c>
      <c r="B44" s="649"/>
      <c r="C44" s="649"/>
      <c r="D44" s="649"/>
      <c r="E44" s="649"/>
      <c r="F44" s="650"/>
      <c r="G44" s="572" t="s">
        <v>265</v>
      </c>
      <c r="H44" s="388"/>
      <c r="I44" s="388"/>
      <c r="J44" s="388"/>
      <c r="K44" s="388"/>
      <c r="L44" s="388"/>
      <c r="M44" s="388"/>
      <c r="N44" s="388"/>
      <c r="O44" s="573"/>
      <c r="P44" s="638" t="s">
        <v>59</v>
      </c>
      <c r="Q44" s="388"/>
      <c r="R44" s="388"/>
      <c r="S44" s="388"/>
      <c r="T44" s="388"/>
      <c r="U44" s="388"/>
      <c r="V44" s="388"/>
      <c r="W44" s="388"/>
      <c r="X44" s="573"/>
      <c r="Y44" s="639"/>
      <c r="Z44" s="640"/>
      <c r="AA44" s="641"/>
      <c r="AB44" s="375" t="s">
        <v>11</v>
      </c>
      <c r="AC44" s="376"/>
      <c r="AD44" s="377"/>
      <c r="AE44" s="375" t="s">
        <v>535</v>
      </c>
      <c r="AF44" s="376"/>
      <c r="AG44" s="376"/>
      <c r="AH44" s="377"/>
      <c r="AI44" s="375" t="s">
        <v>532</v>
      </c>
      <c r="AJ44" s="376"/>
      <c r="AK44" s="376"/>
      <c r="AL44" s="377"/>
      <c r="AM44" s="382" t="s">
        <v>527</v>
      </c>
      <c r="AN44" s="382"/>
      <c r="AO44" s="382"/>
      <c r="AP44" s="375"/>
      <c r="AQ44" s="270" t="s">
        <v>354</v>
      </c>
      <c r="AR44" s="271"/>
      <c r="AS44" s="271"/>
      <c r="AT44" s="272"/>
      <c r="AU44" s="388" t="s">
        <v>253</v>
      </c>
      <c r="AV44" s="388"/>
      <c r="AW44" s="388"/>
      <c r="AX44" s="389"/>
    </row>
    <row r="45" spans="1:50" ht="18.75" hidden="1" customHeight="1" x14ac:dyDescent="0.2">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39"/>
      <c r="AQ45" s="220"/>
      <c r="AR45" s="139"/>
      <c r="AS45" s="140" t="s">
        <v>355</v>
      </c>
      <c r="AT45" s="175"/>
      <c r="AU45" s="274"/>
      <c r="AV45" s="274"/>
      <c r="AW45" s="386" t="s">
        <v>300</v>
      </c>
      <c r="AX45" s="387"/>
    </row>
    <row r="46" spans="1:50" ht="23.25" hidden="1" customHeight="1" x14ac:dyDescent="0.2">
      <c r="A46" s="522"/>
      <c r="B46" s="520"/>
      <c r="C46" s="520"/>
      <c r="D46" s="520"/>
      <c r="E46" s="520"/>
      <c r="F46" s="521"/>
      <c r="G46" s="547"/>
      <c r="H46" s="548"/>
      <c r="I46" s="548"/>
      <c r="J46" s="548"/>
      <c r="K46" s="548"/>
      <c r="L46" s="548"/>
      <c r="M46" s="548"/>
      <c r="N46" s="548"/>
      <c r="O46" s="549"/>
      <c r="P46" s="164"/>
      <c r="Q46" s="164"/>
      <c r="R46" s="164"/>
      <c r="S46" s="164"/>
      <c r="T46" s="164"/>
      <c r="U46" s="164"/>
      <c r="V46" s="164"/>
      <c r="W46" s="164"/>
      <c r="X46" s="230"/>
      <c r="Y46" s="345" t="s">
        <v>12</v>
      </c>
      <c r="Z46" s="556"/>
      <c r="AA46" s="557"/>
      <c r="AB46" s="558"/>
      <c r="AC46" s="558"/>
      <c r="AD46" s="558"/>
      <c r="AE46" s="371"/>
      <c r="AF46" s="372"/>
      <c r="AG46" s="372"/>
      <c r="AH46" s="372"/>
      <c r="AI46" s="371"/>
      <c r="AJ46" s="372"/>
      <c r="AK46" s="372"/>
      <c r="AL46" s="372"/>
      <c r="AM46" s="371"/>
      <c r="AN46" s="372"/>
      <c r="AO46" s="372"/>
      <c r="AP46" s="372"/>
      <c r="AQ46" s="114"/>
      <c r="AR46" s="115"/>
      <c r="AS46" s="115"/>
      <c r="AT46" s="116"/>
      <c r="AU46" s="372"/>
      <c r="AV46" s="372"/>
      <c r="AW46" s="372"/>
      <c r="AX46" s="374"/>
    </row>
    <row r="47" spans="1:50" ht="23.25" hidden="1" customHeight="1" x14ac:dyDescent="0.2">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6" t="s">
        <v>54</v>
      </c>
      <c r="Z47" s="301"/>
      <c r="AA47" s="302"/>
      <c r="AB47" s="529"/>
      <c r="AC47" s="529"/>
      <c r="AD47" s="529"/>
      <c r="AE47" s="371"/>
      <c r="AF47" s="372"/>
      <c r="AG47" s="372"/>
      <c r="AH47" s="372"/>
      <c r="AI47" s="371"/>
      <c r="AJ47" s="372"/>
      <c r="AK47" s="372"/>
      <c r="AL47" s="372"/>
      <c r="AM47" s="371"/>
      <c r="AN47" s="372"/>
      <c r="AO47" s="372"/>
      <c r="AP47" s="372"/>
      <c r="AQ47" s="114"/>
      <c r="AR47" s="115"/>
      <c r="AS47" s="115"/>
      <c r="AT47" s="116"/>
      <c r="AU47" s="372"/>
      <c r="AV47" s="372"/>
      <c r="AW47" s="372"/>
      <c r="AX47" s="374"/>
    </row>
    <row r="48" spans="1:50" ht="23.25" hidden="1" customHeight="1" x14ac:dyDescent="0.2">
      <c r="A48" s="651"/>
      <c r="B48" s="652"/>
      <c r="C48" s="652"/>
      <c r="D48" s="652"/>
      <c r="E48" s="652"/>
      <c r="F48" s="653"/>
      <c r="G48" s="553"/>
      <c r="H48" s="554"/>
      <c r="I48" s="554"/>
      <c r="J48" s="554"/>
      <c r="K48" s="554"/>
      <c r="L48" s="554"/>
      <c r="M48" s="554"/>
      <c r="N48" s="554"/>
      <c r="O48" s="555"/>
      <c r="P48" s="167"/>
      <c r="Q48" s="167"/>
      <c r="R48" s="167"/>
      <c r="S48" s="167"/>
      <c r="T48" s="167"/>
      <c r="U48" s="167"/>
      <c r="V48" s="167"/>
      <c r="W48" s="167"/>
      <c r="X48" s="235"/>
      <c r="Y48" s="306" t="s">
        <v>13</v>
      </c>
      <c r="Z48" s="301"/>
      <c r="AA48" s="302"/>
      <c r="AB48" s="504" t="s">
        <v>301</v>
      </c>
      <c r="AC48" s="504"/>
      <c r="AD48" s="504"/>
      <c r="AE48" s="371"/>
      <c r="AF48" s="372"/>
      <c r="AG48" s="372"/>
      <c r="AH48" s="372"/>
      <c r="AI48" s="371"/>
      <c r="AJ48" s="372"/>
      <c r="AK48" s="372"/>
      <c r="AL48" s="372"/>
      <c r="AM48" s="371"/>
      <c r="AN48" s="372"/>
      <c r="AO48" s="372"/>
      <c r="AP48" s="372"/>
      <c r="AQ48" s="114"/>
      <c r="AR48" s="115"/>
      <c r="AS48" s="115"/>
      <c r="AT48" s="116"/>
      <c r="AU48" s="372"/>
      <c r="AV48" s="372"/>
      <c r="AW48" s="372"/>
      <c r="AX48" s="374"/>
    </row>
    <row r="49" spans="1:50" ht="23.25" hidden="1" customHeight="1" x14ac:dyDescent="0.2">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519" t="s">
        <v>473</v>
      </c>
      <c r="B51" s="520"/>
      <c r="C51" s="520"/>
      <c r="D51" s="520"/>
      <c r="E51" s="520"/>
      <c r="F51" s="521"/>
      <c r="G51" s="572" t="s">
        <v>265</v>
      </c>
      <c r="H51" s="388"/>
      <c r="I51" s="388"/>
      <c r="J51" s="388"/>
      <c r="K51" s="388"/>
      <c r="L51" s="388"/>
      <c r="M51" s="388"/>
      <c r="N51" s="388"/>
      <c r="O51" s="573"/>
      <c r="P51" s="638" t="s">
        <v>59</v>
      </c>
      <c r="Q51" s="388"/>
      <c r="R51" s="388"/>
      <c r="S51" s="388"/>
      <c r="T51" s="388"/>
      <c r="U51" s="388"/>
      <c r="V51" s="388"/>
      <c r="W51" s="388"/>
      <c r="X51" s="573"/>
      <c r="Y51" s="639"/>
      <c r="Z51" s="640"/>
      <c r="AA51" s="641"/>
      <c r="AB51" s="375" t="s">
        <v>11</v>
      </c>
      <c r="AC51" s="376"/>
      <c r="AD51" s="377"/>
      <c r="AE51" s="375" t="s">
        <v>535</v>
      </c>
      <c r="AF51" s="376"/>
      <c r="AG51" s="376"/>
      <c r="AH51" s="377"/>
      <c r="AI51" s="375" t="s">
        <v>532</v>
      </c>
      <c r="AJ51" s="376"/>
      <c r="AK51" s="376"/>
      <c r="AL51" s="377"/>
      <c r="AM51" s="382" t="s">
        <v>528</v>
      </c>
      <c r="AN51" s="382"/>
      <c r="AO51" s="382"/>
      <c r="AP51" s="375"/>
      <c r="AQ51" s="270" t="s">
        <v>354</v>
      </c>
      <c r="AR51" s="271"/>
      <c r="AS51" s="271"/>
      <c r="AT51" s="272"/>
      <c r="AU51" s="384" t="s">
        <v>253</v>
      </c>
      <c r="AV51" s="384"/>
      <c r="AW51" s="384"/>
      <c r="AX51" s="385"/>
    </row>
    <row r="52" spans="1:50" ht="18.75" hidden="1" customHeight="1" x14ac:dyDescent="0.2">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39"/>
      <c r="AQ52" s="220"/>
      <c r="AR52" s="139"/>
      <c r="AS52" s="140" t="s">
        <v>355</v>
      </c>
      <c r="AT52" s="175"/>
      <c r="AU52" s="274"/>
      <c r="AV52" s="274"/>
      <c r="AW52" s="386" t="s">
        <v>300</v>
      </c>
      <c r="AX52" s="387"/>
    </row>
    <row r="53" spans="1:50" ht="23.25" hidden="1" customHeight="1" x14ac:dyDescent="0.2">
      <c r="A53" s="522"/>
      <c r="B53" s="520"/>
      <c r="C53" s="520"/>
      <c r="D53" s="520"/>
      <c r="E53" s="520"/>
      <c r="F53" s="521"/>
      <c r="G53" s="547"/>
      <c r="H53" s="548"/>
      <c r="I53" s="548"/>
      <c r="J53" s="548"/>
      <c r="K53" s="548"/>
      <c r="L53" s="548"/>
      <c r="M53" s="548"/>
      <c r="N53" s="548"/>
      <c r="O53" s="549"/>
      <c r="P53" s="164"/>
      <c r="Q53" s="164"/>
      <c r="R53" s="164"/>
      <c r="S53" s="164"/>
      <c r="T53" s="164"/>
      <c r="U53" s="164"/>
      <c r="V53" s="164"/>
      <c r="W53" s="164"/>
      <c r="X53" s="230"/>
      <c r="Y53" s="345" t="s">
        <v>12</v>
      </c>
      <c r="Z53" s="556"/>
      <c r="AA53" s="557"/>
      <c r="AB53" s="558"/>
      <c r="AC53" s="558"/>
      <c r="AD53" s="558"/>
      <c r="AE53" s="371"/>
      <c r="AF53" s="372"/>
      <c r="AG53" s="372"/>
      <c r="AH53" s="372"/>
      <c r="AI53" s="371"/>
      <c r="AJ53" s="372"/>
      <c r="AK53" s="372"/>
      <c r="AL53" s="372"/>
      <c r="AM53" s="371"/>
      <c r="AN53" s="372"/>
      <c r="AO53" s="372"/>
      <c r="AP53" s="372"/>
      <c r="AQ53" s="114"/>
      <c r="AR53" s="115"/>
      <c r="AS53" s="115"/>
      <c r="AT53" s="116"/>
      <c r="AU53" s="372"/>
      <c r="AV53" s="372"/>
      <c r="AW53" s="372"/>
      <c r="AX53" s="374"/>
    </row>
    <row r="54" spans="1:50" ht="23.25" hidden="1" customHeight="1" x14ac:dyDescent="0.2">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6" t="s">
        <v>54</v>
      </c>
      <c r="Z54" s="301"/>
      <c r="AA54" s="302"/>
      <c r="AB54" s="529"/>
      <c r="AC54" s="529"/>
      <c r="AD54" s="529"/>
      <c r="AE54" s="371"/>
      <c r="AF54" s="372"/>
      <c r="AG54" s="372"/>
      <c r="AH54" s="372"/>
      <c r="AI54" s="371"/>
      <c r="AJ54" s="372"/>
      <c r="AK54" s="372"/>
      <c r="AL54" s="372"/>
      <c r="AM54" s="371"/>
      <c r="AN54" s="372"/>
      <c r="AO54" s="372"/>
      <c r="AP54" s="372"/>
      <c r="AQ54" s="114"/>
      <c r="AR54" s="115"/>
      <c r="AS54" s="115"/>
      <c r="AT54" s="116"/>
      <c r="AU54" s="372"/>
      <c r="AV54" s="372"/>
      <c r="AW54" s="372"/>
      <c r="AX54" s="374"/>
    </row>
    <row r="55" spans="1:50" ht="23.25" hidden="1" customHeight="1" x14ac:dyDescent="0.2">
      <c r="A55" s="651"/>
      <c r="B55" s="652"/>
      <c r="C55" s="652"/>
      <c r="D55" s="652"/>
      <c r="E55" s="652"/>
      <c r="F55" s="653"/>
      <c r="G55" s="553"/>
      <c r="H55" s="554"/>
      <c r="I55" s="554"/>
      <c r="J55" s="554"/>
      <c r="K55" s="554"/>
      <c r="L55" s="554"/>
      <c r="M55" s="554"/>
      <c r="N55" s="554"/>
      <c r="O55" s="555"/>
      <c r="P55" s="167"/>
      <c r="Q55" s="167"/>
      <c r="R55" s="167"/>
      <c r="S55" s="167"/>
      <c r="T55" s="167"/>
      <c r="U55" s="167"/>
      <c r="V55" s="167"/>
      <c r="W55" s="167"/>
      <c r="X55" s="235"/>
      <c r="Y55" s="306" t="s">
        <v>13</v>
      </c>
      <c r="Z55" s="301"/>
      <c r="AA55" s="302"/>
      <c r="AB55" s="468" t="s">
        <v>14</v>
      </c>
      <c r="AC55" s="468"/>
      <c r="AD55" s="468"/>
      <c r="AE55" s="371"/>
      <c r="AF55" s="372"/>
      <c r="AG55" s="372"/>
      <c r="AH55" s="372"/>
      <c r="AI55" s="371"/>
      <c r="AJ55" s="372"/>
      <c r="AK55" s="372"/>
      <c r="AL55" s="372"/>
      <c r="AM55" s="371"/>
      <c r="AN55" s="372"/>
      <c r="AO55" s="372"/>
      <c r="AP55" s="372"/>
      <c r="AQ55" s="114"/>
      <c r="AR55" s="115"/>
      <c r="AS55" s="115"/>
      <c r="AT55" s="116"/>
      <c r="AU55" s="372"/>
      <c r="AV55" s="372"/>
      <c r="AW55" s="372"/>
      <c r="AX55" s="374"/>
    </row>
    <row r="56" spans="1:50" ht="23.25" hidden="1" customHeight="1" x14ac:dyDescent="0.2">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519" t="s">
        <v>473</v>
      </c>
      <c r="B58" s="520"/>
      <c r="C58" s="520"/>
      <c r="D58" s="520"/>
      <c r="E58" s="520"/>
      <c r="F58" s="521"/>
      <c r="G58" s="572" t="s">
        <v>265</v>
      </c>
      <c r="H58" s="388"/>
      <c r="I58" s="388"/>
      <c r="J58" s="388"/>
      <c r="K58" s="388"/>
      <c r="L58" s="388"/>
      <c r="M58" s="388"/>
      <c r="N58" s="388"/>
      <c r="O58" s="573"/>
      <c r="P58" s="638" t="s">
        <v>59</v>
      </c>
      <c r="Q58" s="388"/>
      <c r="R58" s="388"/>
      <c r="S58" s="388"/>
      <c r="T58" s="388"/>
      <c r="U58" s="388"/>
      <c r="V58" s="388"/>
      <c r="W58" s="388"/>
      <c r="X58" s="573"/>
      <c r="Y58" s="639"/>
      <c r="Z58" s="640"/>
      <c r="AA58" s="641"/>
      <c r="AB58" s="375" t="s">
        <v>11</v>
      </c>
      <c r="AC58" s="376"/>
      <c r="AD58" s="377"/>
      <c r="AE58" s="375" t="s">
        <v>536</v>
      </c>
      <c r="AF58" s="376"/>
      <c r="AG58" s="376"/>
      <c r="AH58" s="377"/>
      <c r="AI58" s="375" t="s">
        <v>532</v>
      </c>
      <c r="AJ58" s="376"/>
      <c r="AK58" s="376"/>
      <c r="AL58" s="377"/>
      <c r="AM58" s="382" t="s">
        <v>527</v>
      </c>
      <c r="AN58" s="382"/>
      <c r="AO58" s="382"/>
      <c r="AP58" s="375"/>
      <c r="AQ58" s="270" t="s">
        <v>354</v>
      </c>
      <c r="AR58" s="271"/>
      <c r="AS58" s="271"/>
      <c r="AT58" s="272"/>
      <c r="AU58" s="384" t="s">
        <v>253</v>
      </c>
      <c r="AV58" s="384"/>
      <c r="AW58" s="384"/>
      <c r="AX58" s="385"/>
    </row>
    <row r="59" spans="1:50" ht="18.75" hidden="1" customHeight="1" x14ac:dyDescent="0.2">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39"/>
      <c r="AQ59" s="220"/>
      <c r="AR59" s="139"/>
      <c r="AS59" s="140" t="s">
        <v>355</v>
      </c>
      <c r="AT59" s="175"/>
      <c r="AU59" s="274"/>
      <c r="AV59" s="274"/>
      <c r="AW59" s="386" t="s">
        <v>300</v>
      </c>
      <c r="AX59" s="387"/>
    </row>
    <row r="60" spans="1:50" ht="23.25" hidden="1" customHeight="1" x14ac:dyDescent="0.2">
      <c r="A60" s="522"/>
      <c r="B60" s="520"/>
      <c r="C60" s="520"/>
      <c r="D60" s="520"/>
      <c r="E60" s="520"/>
      <c r="F60" s="521"/>
      <c r="G60" s="547"/>
      <c r="H60" s="548"/>
      <c r="I60" s="548"/>
      <c r="J60" s="548"/>
      <c r="K60" s="548"/>
      <c r="L60" s="548"/>
      <c r="M60" s="548"/>
      <c r="N60" s="548"/>
      <c r="O60" s="549"/>
      <c r="P60" s="164"/>
      <c r="Q60" s="164"/>
      <c r="R60" s="164"/>
      <c r="S60" s="164"/>
      <c r="T60" s="164"/>
      <c r="U60" s="164"/>
      <c r="V60" s="164"/>
      <c r="W60" s="164"/>
      <c r="X60" s="230"/>
      <c r="Y60" s="345" t="s">
        <v>12</v>
      </c>
      <c r="Z60" s="556"/>
      <c r="AA60" s="557"/>
      <c r="AB60" s="558"/>
      <c r="AC60" s="558"/>
      <c r="AD60" s="558"/>
      <c r="AE60" s="371"/>
      <c r="AF60" s="372"/>
      <c r="AG60" s="372"/>
      <c r="AH60" s="372"/>
      <c r="AI60" s="371"/>
      <c r="AJ60" s="372"/>
      <c r="AK60" s="372"/>
      <c r="AL60" s="372"/>
      <c r="AM60" s="371"/>
      <c r="AN60" s="372"/>
      <c r="AO60" s="372"/>
      <c r="AP60" s="372"/>
      <c r="AQ60" s="114"/>
      <c r="AR60" s="115"/>
      <c r="AS60" s="115"/>
      <c r="AT60" s="116"/>
      <c r="AU60" s="372"/>
      <c r="AV60" s="372"/>
      <c r="AW60" s="372"/>
      <c r="AX60" s="374"/>
    </row>
    <row r="61" spans="1:50" ht="23.25" hidden="1" customHeight="1" x14ac:dyDescent="0.2">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6" t="s">
        <v>54</v>
      </c>
      <c r="Z61" s="301"/>
      <c r="AA61" s="302"/>
      <c r="AB61" s="529"/>
      <c r="AC61" s="529"/>
      <c r="AD61" s="529"/>
      <c r="AE61" s="371"/>
      <c r="AF61" s="372"/>
      <c r="AG61" s="372"/>
      <c r="AH61" s="372"/>
      <c r="AI61" s="371"/>
      <c r="AJ61" s="372"/>
      <c r="AK61" s="372"/>
      <c r="AL61" s="372"/>
      <c r="AM61" s="371"/>
      <c r="AN61" s="372"/>
      <c r="AO61" s="372"/>
      <c r="AP61" s="372"/>
      <c r="AQ61" s="114"/>
      <c r="AR61" s="115"/>
      <c r="AS61" s="115"/>
      <c r="AT61" s="116"/>
      <c r="AU61" s="372"/>
      <c r="AV61" s="372"/>
      <c r="AW61" s="372"/>
      <c r="AX61" s="374"/>
    </row>
    <row r="62" spans="1:50" ht="23.25" hidden="1" customHeight="1" x14ac:dyDescent="0.2">
      <c r="A62" s="523"/>
      <c r="B62" s="524"/>
      <c r="C62" s="524"/>
      <c r="D62" s="524"/>
      <c r="E62" s="524"/>
      <c r="F62" s="525"/>
      <c r="G62" s="553"/>
      <c r="H62" s="554"/>
      <c r="I62" s="554"/>
      <c r="J62" s="554"/>
      <c r="K62" s="554"/>
      <c r="L62" s="554"/>
      <c r="M62" s="554"/>
      <c r="N62" s="554"/>
      <c r="O62" s="555"/>
      <c r="P62" s="167"/>
      <c r="Q62" s="167"/>
      <c r="R62" s="167"/>
      <c r="S62" s="167"/>
      <c r="T62" s="167"/>
      <c r="U62" s="167"/>
      <c r="V62" s="167"/>
      <c r="W62" s="167"/>
      <c r="X62" s="235"/>
      <c r="Y62" s="306" t="s">
        <v>13</v>
      </c>
      <c r="Z62" s="301"/>
      <c r="AA62" s="302"/>
      <c r="AB62" s="504" t="s">
        <v>14</v>
      </c>
      <c r="AC62" s="504"/>
      <c r="AD62" s="504"/>
      <c r="AE62" s="371"/>
      <c r="AF62" s="372"/>
      <c r="AG62" s="372"/>
      <c r="AH62" s="372"/>
      <c r="AI62" s="371"/>
      <c r="AJ62" s="372"/>
      <c r="AK62" s="372"/>
      <c r="AL62" s="372"/>
      <c r="AM62" s="371"/>
      <c r="AN62" s="372"/>
      <c r="AO62" s="372"/>
      <c r="AP62" s="372"/>
      <c r="AQ62" s="114"/>
      <c r="AR62" s="115"/>
      <c r="AS62" s="115"/>
      <c r="AT62" s="116"/>
      <c r="AU62" s="372"/>
      <c r="AV62" s="372"/>
      <c r="AW62" s="372"/>
      <c r="AX62" s="374"/>
    </row>
    <row r="63" spans="1:50" ht="23.25" hidden="1" customHeight="1" x14ac:dyDescent="0.2">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2">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5" t="s">
        <v>535</v>
      </c>
      <c r="AF65" s="376"/>
      <c r="AG65" s="376"/>
      <c r="AH65" s="377"/>
      <c r="AI65" s="375" t="s">
        <v>532</v>
      </c>
      <c r="AJ65" s="376"/>
      <c r="AK65" s="376"/>
      <c r="AL65" s="377"/>
      <c r="AM65" s="382" t="s">
        <v>527</v>
      </c>
      <c r="AN65" s="382"/>
      <c r="AO65" s="382"/>
      <c r="AP65" s="375"/>
      <c r="AQ65" s="877" t="s">
        <v>354</v>
      </c>
      <c r="AR65" s="873"/>
      <c r="AS65" s="873"/>
      <c r="AT65" s="874"/>
      <c r="AU65" s="986" t="s">
        <v>253</v>
      </c>
      <c r="AV65" s="986"/>
      <c r="AW65" s="986"/>
      <c r="AX65" s="987"/>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9"/>
      <c r="AF66" s="340"/>
      <c r="AG66" s="340"/>
      <c r="AH66" s="341"/>
      <c r="AI66" s="339"/>
      <c r="AJ66" s="340"/>
      <c r="AK66" s="340"/>
      <c r="AL66" s="341"/>
      <c r="AM66" s="383"/>
      <c r="AN66" s="383"/>
      <c r="AO66" s="383"/>
      <c r="AP66" s="339"/>
      <c r="AQ66" s="273"/>
      <c r="AR66" s="274"/>
      <c r="AS66" s="875" t="s">
        <v>355</v>
      </c>
      <c r="AT66" s="876"/>
      <c r="AU66" s="274"/>
      <c r="AV66" s="274"/>
      <c r="AW66" s="875" t="s">
        <v>472</v>
      </c>
      <c r="AX66" s="988"/>
    </row>
    <row r="67" spans="1:50" ht="23.25" hidden="1" customHeight="1" x14ac:dyDescent="0.2">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7" t="s">
        <v>54</v>
      </c>
      <c r="Z68" s="187"/>
      <c r="AA68" s="188"/>
      <c r="AB68" s="984" t="s">
        <v>495</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7" t="s">
        <v>13</v>
      </c>
      <c r="Z69" s="187"/>
      <c r="AA69" s="188"/>
      <c r="AB69" s="985" t="s">
        <v>496</v>
      </c>
      <c r="AC69" s="985"/>
      <c r="AD69" s="985"/>
      <c r="AE69" s="824"/>
      <c r="AF69" s="825"/>
      <c r="AG69" s="825"/>
      <c r="AH69" s="825"/>
      <c r="AI69" s="824"/>
      <c r="AJ69" s="825"/>
      <c r="AK69" s="825"/>
      <c r="AL69" s="825"/>
      <c r="AM69" s="824"/>
      <c r="AN69" s="825"/>
      <c r="AO69" s="825"/>
      <c r="AP69" s="825"/>
      <c r="AQ69" s="371"/>
      <c r="AR69" s="372"/>
      <c r="AS69" s="372"/>
      <c r="AT69" s="373"/>
      <c r="AU69" s="372"/>
      <c r="AV69" s="372"/>
      <c r="AW69" s="372"/>
      <c r="AX69" s="374"/>
    </row>
    <row r="70" spans="1:50" ht="23.25" hidden="1" customHeight="1" x14ac:dyDescent="0.2">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7" t="s">
        <v>54</v>
      </c>
      <c r="Z71" s="187"/>
      <c r="AA71" s="188"/>
      <c r="AB71" s="984" t="s">
        <v>495</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7" t="s">
        <v>13</v>
      </c>
      <c r="Z72" s="187"/>
      <c r="AA72" s="188"/>
      <c r="AB72" s="985" t="s">
        <v>496</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7" t="s">
        <v>474</v>
      </c>
      <c r="B73" s="848"/>
      <c r="C73" s="848"/>
      <c r="D73" s="848"/>
      <c r="E73" s="848"/>
      <c r="F73" s="849"/>
      <c r="G73" s="813"/>
      <c r="H73" s="172" t="s">
        <v>265</v>
      </c>
      <c r="I73" s="172"/>
      <c r="J73" s="172"/>
      <c r="K73" s="172"/>
      <c r="L73" s="172"/>
      <c r="M73" s="172"/>
      <c r="N73" s="172"/>
      <c r="O73" s="173"/>
      <c r="P73" s="179" t="s">
        <v>59</v>
      </c>
      <c r="Q73" s="172"/>
      <c r="R73" s="172"/>
      <c r="S73" s="172"/>
      <c r="T73" s="172"/>
      <c r="U73" s="172"/>
      <c r="V73" s="172"/>
      <c r="W73" s="172"/>
      <c r="X73" s="173"/>
      <c r="Y73" s="815"/>
      <c r="Z73" s="816"/>
      <c r="AA73" s="817"/>
      <c r="AB73" s="179" t="s">
        <v>11</v>
      </c>
      <c r="AC73" s="172"/>
      <c r="AD73" s="173"/>
      <c r="AE73" s="375" t="s">
        <v>535</v>
      </c>
      <c r="AF73" s="376"/>
      <c r="AG73" s="376"/>
      <c r="AH73" s="377"/>
      <c r="AI73" s="375" t="s">
        <v>532</v>
      </c>
      <c r="AJ73" s="376"/>
      <c r="AK73" s="376"/>
      <c r="AL73" s="377"/>
      <c r="AM73" s="382" t="s">
        <v>527</v>
      </c>
      <c r="AN73" s="382"/>
      <c r="AO73" s="382"/>
      <c r="AP73" s="375"/>
      <c r="AQ73" s="179" t="s">
        <v>354</v>
      </c>
      <c r="AR73" s="172"/>
      <c r="AS73" s="172"/>
      <c r="AT73" s="173"/>
      <c r="AU73" s="276" t="s">
        <v>253</v>
      </c>
      <c r="AV73" s="137"/>
      <c r="AW73" s="137"/>
      <c r="AX73" s="138"/>
    </row>
    <row r="74" spans="1:50" ht="18.75" hidden="1" customHeight="1" x14ac:dyDescent="0.2">
      <c r="A74" s="850"/>
      <c r="B74" s="851"/>
      <c r="C74" s="851"/>
      <c r="D74" s="851"/>
      <c r="E74" s="851"/>
      <c r="F74" s="852"/>
      <c r="G74" s="814"/>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9"/>
      <c r="AF74" s="340"/>
      <c r="AG74" s="340"/>
      <c r="AH74" s="341"/>
      <c r="AI74" s="339"/>
      <c r="AJ74" s="340"/>
      <c r="AK74" s="340"/>
      <c r="AL74" s="341"/>
      <c r="AM74" s="383"/>
      <c r="AN74" s="383"/>
      <c r="AO74" s="383"/>
      <c r="AP74" s="339"/>
      <c r="AQ74" s="220"/>
      <c r="AR74" s="139"/>
      <c r="AS74" s="140" t="s">
        <v>355</v>
      </c>
      <c r="AT74" s="175"/>
      <c r="AU74" s="220"/>
      <c r="AV74" s="139"/>
      <c r="AW74" s="140" t="s">
        <v>300</v>
      </c>
      <c r="AX74" s="141"/>
    </row>
    <row r="75" spans="1:50" ht="23.25" hidden="1" customHeight="1" x14ac:dyDescent="0.2">
      <c r="A75" s="850"/>
      <c r="B75" s="851"/>
      <c r="C75" s="851"/>
      <c r="D75" s="851"/>
      <c r="E75" s="851"/>
      <c r="F75" s="852"/>
      <c r="G75" s="788" t="s">
        <v>356</v>
      </c>
      <c r="H75" s="164"/>
      <c r="I75" s="164"/>
      <c r="J75" s="164"/>
      <c r="K75" s="164"/>
      <c r="L75" s="164"/>
      <c r="M75" s="164"/>
      <c r="N75" s="164"/>
      <c r="O75" s="230"/>
      <c r="P75" s="164"/>
      <c r="Q75" s="164"/>
      <c r="R75" s="164"/>
      <c r="S75" s="164"/>
      <c r="T75" s="164"/>
      <c r="U75" s="164"/>
      <c r="V75" s="164"/>
      <c r="W75" s="164"/>
      <c r="X75" s="230"/>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2"/>
      <c r="AV75" s="372"/>
      <c r="AW75" s="372"/>
      <c r="AX75" s="374"/>
    </row>
    <row r="76" spans="1:50" ht="23.25" hidden="1" customHeight="1" x14ac:dyDescent="0.2">
      <c r="A76" s="850"/>
      <c r="B76" s="851"/>
      <c r="C76" s="851"/>
      <c r="D76" s="851"/>
      <c r="E76" s="851"/>
      <c r="F76" s="852"/>
      <c r="G76" s="789"/>
      <c r="H76" s="232"/>
      <c r="I76" s="232"/>
      <c r="J76" s="232"/>
      <c r="K76" s="232"/>
      <c r="L76" s="232"/>
      <c r="M76" s="232"/>
      <c r="N76" s="232"/>
      <c r="O76" s="233"/>
      <c r="P76" s="232"/>
      <c r="Q76" s="232"/>
      <c r="R76" s="232"/>
      <c r="S76" s="232"/>
      <c r="T76" s="232"/>
      <c r="U76" s="232"/>
      <c r="V76" s="232"/>
      <c r="W76" s="232"/>
      <c r="X76" s="233"/>
      <c r="Y76" s="23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2"/>
      <c r="AV76" s="372"/>
      <c r="AW76" s="372"/>
      <c r="AX76" s="374"/>
    </row>
    <row r="77" spans="1:50" ht="23.25" hidden="1" customHeight="1" x14ac:dyDescent="0.2">
      <c r="A77" s="850"/>
      <c r="B77" s="851"/>
      <c r="C77" s="851"/>
      <c r="D77" s="851"/>
      <c r="E77" s="851"/>
      <c r="F77" s="852"/>
      <c r="G77" s="790"/>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8"/>
      <c r="AF77" s="379"/>
      <c r="AG77" s="379"/>
      <c r="AH77" s="379"/>
      <c r="AI77" s="378"/>
      <c r="AJ77" s="379"/>
      <c r="AK77" s="379"/>
      <c r="AL77" s="379"/>
      <c r="AM77" s="378"/>
      <c r="AN77" s="379"/>
      <c r="AO77" s="379"/>
      <c r="AP77" s="379"/>
      <c r="AQ77" s="114"/>
      <c r="AR77" s="115"/>
      <c r="AS77" s="115"/>
      <c r="AT77" s="116"/>
      <c r="AU77" s="372"/>
      <c r="AV77" s="372"/>
      <c r="AW77" s="372"/>
      <c r="AX77" s="374"/>
    </row>
    <row r="78" spans="1:50" ht="69.75" hidden="1" customHeight="1" x14ac:dyDescent="0.2">
      <c r="A78" s="924" t="s">
        <v>508</v>
      </c>
      <c r="B78" s="925"/>
      <c r="C78" s="925"/>
      <c r="D78" s="925"/>
      <c r="E78" s="922" t="s">
        <v>451</v>
      </c>
      <c r="F78" s="923"/>
      <c r="G78" s="57" t="s">
        <v>357</v>
      </c>
      <c r="H78" s="799"/>
      <c r="I78" s="247"/>
      <c r="J78" s="247"/>
      <c r="K78" s="247"/>
      <c r="L78" s="247"/>
      <c r="M78" s="247"/>
      <c r="N78" s="247"/>
      <c r="O78" s="800"/>
      <c r="P78" s="264"/>
      <c r="Q78" s="264"/>
      <c r="R78" s="264"/>
      <c r="S78" s="264"/>
      <c r="T78" s="264"/>
      <c r="U78" s="264"/>
      <c r="V78" s="264"/>
      <c r="W78" s="264"/>
      <c r="X78" s="264"/>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1" t="s">
        <v>468</v>
      </c>
      <c r="AP79" s="152"/>
      <c r="AQ79" s="152"/>
      <c r="AR79" s="81" t="s">
        <v>466</v>
      </c>
      <c r="AS79" s="151"/>
      <c r="AT79" s="152"/>
      <c r="AU79" s="152"/>
      <c r="AV79" s="152"/>
      <c r="AW79" s="152"/>
      <c r="AX79" s="153"/>
    </row>
    <row r="80" spans="1:50" ht="18.75" hidden="1" customHeight="1" x14ac:dyDescent="0.2">
      <c r="A80" s="526" t="s">
        <v>266</v>
      </c>
      <c r="B80" s="856" t="s">
        <v>465</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2">
      <c r="A81" s="527"/>
      <c r="B81" s="859"/>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6"/>
      <c r="Z85" s="177"/>
      <c r="AA85" s="178"/>
      <c r="AB85" s="465" t="s">
        <v>11</v>
      </c>
      <c r="AC85" s="466"/>
      <c r="AD85" s="467"/>
      <c r="AE85" s="375" t="s">
        <v>535</v>
      </c>
      <c r="AF85" s="376"/>
      <c r="AG85" s="376"/>
      <c r="AH85" s="377"/>
      <c r="AI85" s="375" t="s">
        <v>532</v>
      </c>
      <c r="AJ85" s="376"/>
      <c r="AK85" s="376"/>
      <c r="AL85" s="377"/>
      <c r="AM85" s="382" t="s">
        <v>527</v>
      </c>
      <c r="AN85" s="382"/>
      <c r="AO85" s="382"/>
      <c r="AP85" s="375"/>
      <c r="AQ85" s="179" t="s">
        <v>354</v>
      </c>
      <c r="AR85" s="172"/>
      <c r="AS85" s="172"/>
      <c r="AT85" s="173"/>
      <c r="AU85" s="380" t="s">
        <v>253</v>
      </c>
      <c r="AV85" s="380"/>
      <c r="AW85" s="380"/>
      <c r="AX85" s="381"/>
      <c r="AY85" s="10"/>
      <c r="AZ85" s="10"/>
      <c r="BA85" s="10"/>
      <c r="BB85" s="10"/>
      <c r="BC85" s="10"/>
    </row>
    <row r="86" spans="1:60" ht="18.75" hidden="1" customHeight="1" x14ac:dyDescent="0.2">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6"/>
      <c r="Z86" s="177"/>
      <c r="AA86" s="178"/>
      <c r="AB86" s="339"/>
      <c r="AC86" s="340"/>
      <c r="AD86" s="341"/>
      <c r="AE86" s="339"/>
      <c r="AF86" s="340"/>
      <c r="AG86" s="340"/>
      <c r="AH86" s="341"/>
      <c r="AI86" s="339"/>
      <c r="AJ86" s="340"/>
      <c r="AK86" s="340"/>
      <c r="AL86" s="341"/>
      <c r="AM86" s="383"/>
      <c r="AN86" s="383"/>
      <c r="AO86" s="383"/>
      <c r="AP86" s="339"/>
      <c r="AQ86" s="273"/>
      <c r="AR86" s="274"/>
      <c r="AS86" s="140" t="s">
        <v>355</v>
      </c>
      <c r="AT86" s="175"/>
      <c r="AU86" s="274"/>
      <c r="AV86" s="274"/>
      <c r="AW86" s="386" t="s">
        <v>300</v>
      </c>
      <c r="AX86" s="387"/>
      <c r="AY86" s="10"/>
      <c r="AZ86" s="10"/>
      <c r="BA86" s="10"/>
      <c r="BB86" s="10"/>
      <c r="BC86" s="10"/>
      <c r="BD86" s="10"/>
      <c r="BE86" s="10"/>
      <c r="BF86" s="10"/>
      <c r="BG86" s="10"/>
      <c r="BH86" s="10"/>
    </row>
    <row r="87" spans="1:60" ht="23.25" hidden="1" customHeight="1" x14ac:dyDescent="0.2">
      <c r="A87" s="527"/>
      <c r="B87" s="559"/>
      <c r="C87" s="559"/>
      <c r="D87" s="559"/>
      <c r="E87" s="559"/>
      <c r="F87" s="560"/>
      <c r="G87" s="229"/>
      <c r="H87" s="164"/>
      <c r="I87" s="164"/>
      <c r="J87" s="164"/>
      <c r="K87" s="164"/>
      <c r="L87" s="164"/>
      <c r="M87" s="164"/>
      <c r="N87" s="164"/>
      <c r="O87" s="230"/>
      <c r="P87" s="164"/>
      <c r="Q87" s="806"/>
      <c r="R87" s="806"/>
      <c r="S87" s="806"/>
      <c r="T87" s="806"/>
      <c r="U87" s="806"/>
      <c r="V87" s="806"/>
      <c r="W87" s="806"/>
      <c r="X87" s="807"/>
      <c r="Y87" s="762" t="s">
        <v>62</v>
      </c>
      <c r="Z87" s="763"/>
      <c r="AA87" s="764"/>
      <c r="AB87" s="558"/>
      <c r="AC87" s="558"/>
      <c r="AD87" s="558"/>
      <c r="AE87" s="371"/>
      <c r="AF87" s="372"/>
      <c r="AG87" s="372"/>
      <c r="AH87" s="372"/>
      <c r="AI87" s="371"/>
      <c r="AJ87" s="372"/>
      <c r="AK87" s="372"/>
      <c r="AL87" s="372"/>
      <c r="AM87" s="371"/>
      <c r="AN87" s="372"/>
      <c r="AO87" s="372"/>
      <c r="AP87" s="372"/>
      <c r="AQ87" s="114"/>
      <c r="AR87" s="115"/>
      <c r="AS87" s="115"/>
      <c r="AT87" s="116"/>
      <c r="AU87" s="372"/>
      <c r="AV87" s="372"/>
      <c r="AW87" s="372"/>
      <c r="AX87" s="374"/>
    </row>
    <row r="88" spans="1:60" ht="23.25" hidden="1" customHeight="1" x14ac:dyDescent="0.2">
      <c r="A88" s="527"/>
      <c r="B88" s="559"/>
      <c r="C88" s="559"/>
      <c r="D88" s="559"/>
      <c r="E88" s="559"/>
      <c r="F88" s="560"/>
      <c r="G88" s="231"/>
      <c r="H88" s="232"/>
      <c r="I88" s="232"/>
      <c r="J88" s="232"/>
      <c r="K88" s="232"/>
      <c r="L88" s="232"/>
      <c r="M88" s="232"/>
      <c r="N88" s="232"/>
      <c r="O88" s="233"/>
      <c r="P88" s="808"/>
      <c r="Q88" s="808"/>
      <c r="R88" s="808"/>
      <c r="S88" s="808"/>
      <c r="T88" s="808"/>
      <c r="U88" s="808"/>
      <c r="V88" s="808"/>
      <c r="W88" s="808"/>
      <c r="X88" s="809"/>
      <c r="Y88" s="736" t="s">
        <v>54</v>
      </c>
      <c r="Z88" s="737"/>
      <c r="AA88" s="738"/>
      <c r="AB88" s="529"/>
      <c r="AC88" s="529"/>
      <c r="AD88" s="529"/>
      <c r="AE88" s="371"/>
      <c r="AF88" s="372"/>
      <c r="AG88" s="372"/>
      <c r="AH88" s="372"/>
      <c r="AI88" s="371"/>
      <c r="AJ88" s="372"/>
      <c r="AK88" s="372"/>
      <c r="AL88" s="372"/>
      <c r="AM88" s="371"/>
      <c r="AN88" s="372"/>
      <c r="AO88" s="372"/>
      <c r="AP88" s="372"/>
      <c r="AQ88" s="114"/>
      <c r="AR88" s="115"/>
      <c r="AS88" s="115"/>
      <c r="AT88" s="116"/>
      <c r="AU88" s="372"/>
      <c r="AV88" s="372"/>
      <c r="AW88" s="372"/>
      <c r="AX88" s="374"/>
      <c r="AY88" s="10"/>
      <c r="AZ88" s="10"/>
      <c r="BA88" s="10"/>
      <c r="BB88" s="10"/>
      <c r="BC88" s="10"/>
    </row>
    <row r="89" spans="1:60" ht="23.25" hidden="1" customHeight="1" x14ac:dyDescent="0.2">
      <c r="A89" s="527"/>
      <c r="B89" s="561"/>
      <c r="C89" s="561"/>
      <c r="D89" s="561"/>
      <c r="E89" s="561"/>
      <c r="F89" s="562"/>
      <c r="G89" s="234"/>
      <c r="H89" s="167"/>
      <c r="I89" s="167"/>
      <c r="J89" s="167"/>
      <c r="K89" s="167"/>
      <c r="L89" s="167"/>
      <c r="M89" s="167"/>
      <c r="N89" s="167"/>
      <c r="O89" s="235"/>
      <c r="P89" s="307"/>
      <c r="Q89" s="307"/>
      <c r="R89" s="307"/>
      <c r="S89" s="307"/>
      <c r="T89" s="307"/>
      <c r="U89" s="307"/>
      <c r="V89" s="307"/>
      <c r="W89" s="307"/>
      <c r="X89" s="810"/>
      <c r="Y89" s="736" t="s">
        <v>13</v>
      </c>
      <c r="Z89" s="737"/>
      <c r="AA89" s="738"/>
      <c r="AB89" s="468" t="s">
        <v>14</v>
      </c>
      <c r="AC89" s="468"/>
      <c r="AD89" s="468"/>
      <c r="AE89" s="371"/>
      <c r="AF89" s="372"/>
      <c r="AG89" s="372"/>
      <c r="AH89" s="372"/>
      <c r="AI89" s="371"/>
      <c r="AJ89" s="372"/>
      <c r="AK89" s="372"/>
      <c r="AL89" s="372"/>
      <c r="AM89" s="371"/>
      <c r="AN89" s="372"/>
      <c r="AO89" s="372"/>
      <c r="AP89" s="372"/>
      <c r="AQ89" s="114"/>
      <c r="AR89" s="115"/>
      <c r="AS89" s="115"/>
      <c r="AT89" s="116"/>
      <c r="AU89" s="372"/>
      <c r="AV89" s="372"/>
      <c r="AW89" s="372"/>
      <c r="AX89" s="374"/>
      <c r="AY89" s="10"/>
      <c r="AZ89" s="10"/>
      <c r="BA89" s="10"/>
      <c r="BB89" s="10"/>
      <c r="BC89" s="10"/>
      <c r="BD89" s="10"/>
      <c r="BE89" s="10"/>
      <c r="BF89" s="10"/>
      <c r="BG89" s="10"/>
      <c r="BH89" s="10"/>
    </row>
    <row r="90" spans="1:60" ht="18.75" hidden="1" customHeight="1" x14ac:dyDescent="0.2">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6"/>
      <c r="Z90" s="177"/>
      <c r="AA90" s="178"/>
      <c r="AB90" s="465" t="s">
        <v>11</v>
      </c>
      <c r="AC90" s="466"/>
      <c r="AD90" s="467"/>
      <c r="AE90" s="375" t="s">
        <v>535</v>
      </c>
      <c r="AF90" s="376"/>
      <c r="AG90" s="376"/>
      <c r="AH90" s="377"/>
      <c r="AI90" s="375" t="s">
        <v>532</v>
      </c>
      <c r="AJ90" s="376"/>
      <c r="AK90" s="376"/>
      <c r="AL90" s="377"/>
      <c r="AM90" s="382" t="s">
        <v>527</v>
      </c>
      <c r="AN90" s="382"/>
      <c r="AO90" s="382"/>
      <c r="AP90" s="375"/>
      <c r="AQ90" s="179" t="s">
        <v>354</v>
      </c>
      <c r="AR90" s="172"/>
      <c r="AS90" s="172"/>
      <c r="AT90" s="173"/>
      <c r="AU90" s="380" t="s">
        <v>253</v>
      </c>
      <c r="AV90" s="380"/>
      <c r="AW90" s="380"/>
      <c r="AX90" s="381"/>
    </row>
    <row r="91" spans="1:60" ht="18.75" hidden="1" customHeight="1" x14ac:dyDescent="0.2">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6"/>
      <c r="Z91" s="177"/>
      <c r="AA91" s="178"/>
      <c r="AB91" s="339"/>
      <c r="AC91" s="340"/>
      <c r="AD91" s="341"/>
      <c r="AE91" s="339"/>
      <c r="AF91" s="340"/>
      <c r="AG91" s="340"/>
      <c r="AH91" s="341"/>
      <c r="AI91" s="339"/>
      <c r="AJ91" s="340"/>
      <c r="AK91" s="340"/>
      <c r="AL91" s="341"/>
      <c r="AM91" s="383"/>
      <c r="AN91" s="383"/>
      <c r="AO91" s="383"/>
      <c r="AP91" s="339"/>
      <c r="AQ91" s="273"/>
      <c r="AR91" s="274"/>
      <c r="AS91" s="140" t="s">
        <v>355</v>
      </c>
      <c r="AT91" s="175"/>
      <c r="AU91" s="274"/>
      <c r="AV91" s="274"/>
      <c r="AW91" s="386" t="s">
        <v>300</v>
      </c>
      <c r="AX91" s="387"/>
      <c r="AY91" s="10"/>
      <c r="AZ91" s="10"/>
      <c r="BA91" s="10"/>
      <c r="BB91" s="10"/>
      <c r="BC91" s="10"/>
    </row>
    <row r="92" spans="1:60" ht="23.25" hidden="1" customHeight="1" x14ac:dyDescent="0.2">
      <c r="A92" s="527"/>
      <c r="B92" s="559"/>
      <c r="C92" s="559"/>
      <c r="D92" s="559"/>
      <c r="E92" s="559"/>
      <c r="F92" s="560"/>
      <c r="G92" s="229"/>
      <c r="H92" s="164"/>
      <c r="I92" s="164"/>
      <c r="J92" s="164"/>
      <c r="K92" s="164"/>
      <c r="L92" s="164"/>
      <c r="M92" s="164"/>
      <c r="N92" s="164"/>
      <c r="O92" s="230"/>
      <c r="P92" s="164"/>
      <c r="Q92" s="806"/>
      <c r="R92" s="806"/>
      <c r="S92" s="806"/>
      <c r="T92" s="806"/>
      <c r="U92" s="806"/>
      <c r="V92" s="806"/>
      <c r="W92" s="806"/>
      <c r="X92" s="807"/>
      <c r="Y92" s="762" t="s">
        <v>62</v>
      </c>
      <c r="Z92" s="763"/>
      <c r="AA92" s="764"/>
      <c r="AB92" s="558"/>
      <c r="AC92" s="558"/>
      <c r="AD92" s="558"/>
      <c r="AE92" s="371"/>
      <c r="AF92" s="372"/>
      <c r="AG92" s="372"/>
      <c r="AH92" s="372"/>
      <c r="AI92" s="371"/>
      <c r="AJ92" s="372"/>
      <c r="AK92" s="372"/>
      <c r="AL92" s="372"/>
      <c r="AM92" s="371"/>
      <c r="AN92" s="372"/>
      <c r="AO92" s="372"/>
      <c r="AP92" s="372"/>
      <c r="AQ92" s="114"/>
      <c r="AR92" s="115"/>
      <c r="AS92" s="115"/>
      <c r="AT92" s="116"/>
      <c r="AU92" s="372"/>
      <c r="AV92" s="372"/>
      <c r="AW92" s="372"/>
      <c r="AX92" s="374"/>
      <c r="AY92" s="10"/>
      <c r="AZ92" s="10"/>
      <c r="BA92" s="10"/>
      <c r="BB92" s="10"/>
      <c r="BC92" s="10"/>
      <c r="BD92" s="10"/>
      <c r="BE92" s="10"/>
      <c r="BF92" s="10"/>
      <c r="BG92" s="10"/>
      <c r="BH92" s="10"/>
    </row>
    <row r="93" spans="1:60" ht="23.25" hidden="1" customHeight="1" x14ac:dyDescent="0.2">
      <c r="A93" s="527"/>
      <c r="B93" s="559"/>
      <c r="C93" s="559"/>
      <c r="D93" s="559"/>
      <c r="E93" s="559"/>
      <c r="F93" s="560"/>
      <c r="G93" s="231"/>
      <c r="H93" s="232"/>
      <c r="I93" s="232"/>
      <c r="J93" s="232"/>
      <c r="K93" s="232"/>
      <c r="L93" s="232"/>
      <c r="M93" s="232"/>
      <c r="N93" s="232"/>
      <c r="O93" s="233"/>
      <c r="P93" s="808"/>
      <c r="Q93" s="808"/>
      <c r="R93" s="808"/>
      <c r="S93" s="808"/>
      <c r="T93" s="808"/>
      <c r="U93" s="808"/>
      <c r="V93" s="808"/>
      <c r="W93" s="808"/>
      <c r="X93" s="809"/>
      <c r="Y93" s="736" t="s">
        <v>54</v>
      </c>
      <c r="Z93" s="737"/>
      <c r="AA93" s="738"/>
      <c r="AB93" s="529"/>
      <c r="AC93" s="529"/>
      <c r="AD93" s="529"/>
      <c r="AE93" s="371"/>
      <c r="AF93" s="372"/>
      <c r="AG93" s="372"/>
      <c r="AH93" s="372"/>
      <c r="AI93" s="371"/>
      <c r="AJ93" s="372"/>
      <c r="AK93" s="372"/>
      <c r="AL93" s="372"/>
      <c r="AM93" s="371"/>
      <c r="AN93" s="372"/>
      <c r="AO93" s="372"/>
      <c r="AP93" s="372"/>
      <c r="AQ93" s="114"/>
      <c r="AR93" s="115"/>
      <c r="AS93" s="115"/>
      <c r="AT93" s="116"/>
      <c r="AU93" s="372"/>
      <c r="AV93" s="372"/>
      <c r="AW93" s="372"/>
      <c r="AX93" s="374"/>
    </row>
    <row r="94" spans="1:60" ht="23.25" hidden="1" customHeight="1" x14ac:dyDescent="0.2">
      <c r="A94" s="527"/>
      <c r="B94" s="561"/>
      <c r="C94" s="561"/>
      <c r="D94" s="561"/>
      <c r="E94" s="561"/>
      <c r="F94" s="562"/>
      <c r="G94" s="234"/>
      <c r="H94" s="167"/>
      <c r="I94" s="167"/>
      <c r="J94" s="167"/>
      <c r="K94" s="167"/>
      <c r="L94" s="167"/>
      <c r="M94" s="167"/>
      <c r="N94" s="167"/>
      <c r="O94" s="235"/>
      <c r="P94" s="307"/>
      <c r="Q94" s="307"/>
      <c r="R94" s="307"/>
      <c r="S94" s="307"/>
      <c r="T94" s="307"/>
      <c r="U94" s="307"/>
      <c r="V94" s="307"/>
      <c r="W94" s="307"/>
      <c r="X94" s="810"/>
      <c r="Y94" s="736" t="s">
        <v>13</v>
      </c>
      <c r="Z94" s="737"/>
      <c r="AA94" s="738"/>
      <c r="AB94" s="468" t="s">
        <v>14</v>
      </c>
      <c r="AC94" s="468"/>
      <c r="AD94" s="468"/>
      <c r="AE94" s="371"/>
      <c r="AF94" s="372"/>
      <c r="AG94" s="372"/>
      <c r="AH94" s="372"/>
      <c r="AI94" s="371"/>
      <c r="AJ94" s="372"/>
      <c r="AK94" s="372"/>
      <c r="AL94" s="372"/>
      <c r="AM94" s="371"/>
      <c r="AN94" s="372"/>
      <c r="AO94" s="372"/>
      <c r="AP94" s="372"/>
      <c r="AQ94" s="114"/>
      <c r="AR94" s="115"/>
      <c r="AS94" s="115"/>
      <c r="AT94" s="116"/>
      <c r="AU94" s="372"/>
      <c r="AV94" s="372"/>
      <c r="AW94" s="372"/>
      <c r="AX94" s="374"/>
      <c r="AY94" s="10"/>
      <c r="AZ94" s="10"/>
      <c r="BA94" s="10"/>
      <c r="BB94" s="10"/>
      <c r="BC94" s="10"/>
    </row>
    <row r="95" spans="1:60" ht="18.75" hidden="1" customHeight="1" x14ac:dyDescent="0.2">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6"/>
      <c r="Z95" s="177"/>
      <c r="AA95" s="178"/>
      <c r="AB95" s="465" t="s">
        <v>11</v>
      </c>
      <c r="AC95" s="466"/>
      <c r="AD95" s="467"/>
      <c r="AE95" s="375" t="s">
        <v>535</v>
      </c>
      <c r="AF95" s="376"/>
      <c r="AG95" s="376"/>
      <c r="AH95" s="377"/>
      <c r="AI95" s="375" t="s">
        <v>532</v>
      </c>
      <c r="AJ95" s="376"/>
      <c r="AK95" s="376"/>
      <c r="AL95" s="377"/>
      <c r="AM95" s="382" t="s">
        <v>527</v>
      </c>
      <c r="AN95" s="382"/>
      <c r="AO95" s="382"/>
      <c r="AP95" s="375"/>
      <c r="AQ95" s="179" t="s">
        <v>354</v>
      </c>
      <c r="AR95" s="172"/>
      <c r="AS95" s="172"/>
      <c r="AT95" s="173"/>
      <c r="AU95" s="380" t="s">
        <v>253</v>
      </c>
      <c r="AV95" s="380"/>
      <c r="AW95" s="380"/>
      <c r="AX95" s="381"/>
      <c r="AY95" s="10"/>
      <c r="AZ95" s="10"/>
      <c r="BA95" s="10"/>
      <c r="BB95" s="10"/>
      <c r="BC95" s="10"/>
      <c r="BD95" s="10"/>
      <c r="BE95" s="10"/>
      <c r="BF95" s="10"/>
      <c r="BG95" s="10"/>
      <c r="BH95" s="10"/>
    </row>
    <row r="96" spans="1:60" ht="18.75" hidden="1" customHeight="1" x14ac:dyDescent="0.2">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6"/>
      <c r="Z96" s="177"/>
      <c r="AA96" s="178"/>
      <c r="AB96" s="339"/>
      <c r="AC96" s="340"/>
      <c r="AD96" s="341"/>
      <c r="AE96" s="339"/>
      <c r="AF96" s="340"/>
      <c r="AG96" s="340"/>
      <c r="AH96" s="341"/>
      <c r="AI96" s="339"/>
      <c r="AJ96" s="340"/>
      <c r="AK96" s="340"/>
      <c r="AL96" s="341"/>
      <c r="AM96" s="383"/>
      <c r="AN96" s="383"/>
      <c r="AO96" s="383"/>
      <c r="AP96" s="339"/>
      <c r="AQ96" s="273"/>
      <c r="AR96" s="274"/>
      <c r="AS96" s="140" t="s">
        <v>355</v>
      </c>
      <c r="AT96" s="175"/>
      <c r="AU96" s="274"/>
      <c r="AV96" s="274"/>
      <c r="AW96" s="386" t="s">
        <v>300</v>
      </c>
      <c r="AX96" s="387"/>
    </row>
    <row r="97" spans="1:60" ht="23.25" hidden="1" customHeight="1" x14ac:dyDescent="0.2">
      <c r="A97" s="527"/>
      <c r="B97" s="559"/>
      <c r="C97" s="559"/>
      <c r="D97" s="559"/>
      <c r="E97" s="559"/>
      <c r="F97" s="560"/>
      <c r="G97" s="229"/>
      <c r="H97" s="164"/>
      <c r="I97" s="164"/>
      <c r="J97" s="164"/>
      <c r="K97" s="164"/>
      <c r="L97" s="164"/>
      <c r="M97" s="164"/>
      <c r="N97" s="164"/>
      <c r="O97" s="230"/>
      <c r="P97" s="164"/>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4"/>
      <c r="AR97" s="115"/>
      <c r="AS97" s="115"/>
      <c r="AT97" s="116"/>
      <c r="AU97" s="372"/>
      <c r="AV97" s="372"/>
      <c r="AW97" s="372"/>
      <c r="AX97" s="374"/>
      <c r="AY97" s="10"/>
      <c r="AZ97" s="10"/>
      <c r="BA97" s="10"/>
      <c r="BB97" s="10"/>
      <c r="BC97" s="10"/>
    </row>
    <row r="98" spans="1:60" ht="23.25" hidden="1" customHeight="1" x14ac:dyDescent="0.2">
      <c r="A98" s="527"/>
      <c r="B98" s="559"/>
      <c r="C98" s="559"/>
      <c r="D98" s="559"/>
      <c r="E98" s="559"/>
      <c r="F98" s="560"/>
      <c r="G98" s="231"/>
      <c r="H98" s="232"/>
      <c r="I98" s="232"/>
      <c r="J98" s="232"/>
      <c r="K98" s="232"/>
      <c r="L98" s="232"/>
      <c r="M98" s="232"/>
      <c r="N98" s="232"/>
      <c r="O98" s="233"/>
      <c r="P98" s="808"/>
      <c r="Q98" s="808"/>
      <c r="R98" s="808"/>
      <c r="S98" s="808"/>
      <c r="T98" s="808"/>
      <c r="U98" s="808"/>
      <c r="V98" s="808"/>
      <c r="W98" s="808"/>
      <c r="X98" s="809"/>
      <c r="Y98" s="736" t="s">
        <v>54</v>
      </c>
      <c r="Z98" s="737"/>
      <c r="AA98" s="738"/>
      <c r="AB98" s="303"/>
      <c r="AC98" s="304"/>
      <c r="AD98" s="305"/>
      <c r="AE98" s="371"/>
      <c r="AF98" s="372"/>
      <c r="AG98" s="372"/>
      <c r="AH98" s="373"/>
      <c r="AI98" s="371"/>
      <c r="AJ98" s="372"/>
      <c r="AK98" s="372"/>
      <c r="AL98" s="373"/>
      <c r="AM98" s="371"/>
      <c r="AN98" s="372"/>
      <c r="AO98" s="372"/>
      <c r="AP98" s="372"/>
      <c r="AQ98" s="114"/>
      <c r="AR98" s="115"/>
      <c r="AS98" s="115"/>
      <c r="AT98" s="116"/>
      <c r="AU98" s="372"/>
      <c r="AV98" s="372"/>
      <c r="AW98" s="372"/>
      <c r="AX98" s="374"/>
      <c r="AY98" s="10"/>
      <c r="AZ98" s="10"/>
      <c r="BA98" s="10"/>
      <c r="BB98" s="10"/>
      <c r="BC98" s="10"/>
      <c r="BD98" s="10"/>
      <c r="BE98" s="10"/>
      <c r="BF98" s="10"/>
      <c r="BG98" s="10"/>
      <c r="BH98" s="10"/>
    </row>
    <row r="99" spans="1:60" ht="23.25" hidden="1" customHeight="1" thickBot="1" x14ac:dyDescent="0.25">
      <c r="A99" s="528"/>
      <c r="B99" s="890"/>
      <c r="C99" s="890"/>
      <c r="D99" s="890"/>
      <c r="E99" s="890"/>
      <c r="F99" s="891"/>
      <c r="G99" s="811"/>
      <c r="H99" s="250"/>
      <c r="I99" s="250"/>
      <c r="J99" s="250"/>
      <c r="K99" s="250"/>
      <c r="L99" s="250"/>
      <c r="M99" s="250"/>
      <c r="N99" s="250"/>
      <c r="O99" s="812"/>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2">
      <c r="A101" s="498"/>
      <c r="B101" s="499"/>
      <c r="C101" s="499"/>
      <c r="D101" s="499"/>
      <c r="E101" s="499"/>
      <c r="F101" s="500"/>
      <c r="G101" s="164" t="s">
        <v>668</v>
      </c>
      <c r="H101" s="164"/>
      <c r="I101" s="164"/>
      <c r="J101" s="164"/>
      <c r="K101" s="164"/>
      <c r="L101" s="164"/>
      <c r="M101" s="164"/>
      <c r="N101" s="164"/>
      <c r="O101" s="164"/>
      <c r="P101" s="164"/>
      <c r="Q101" s="164"/>
      <c r="R101" s="164"/>
      <c r="S101" s="164"/>
      <c r="T101" s="164"/>
      <c r="U101" s="164"/>
      <c r="V101" s="164"/>
      <c r="W101" s="164"/>
      <c r="X101" s="230"/>
      <c r="Y101" s="820" t="s">
        <v>55</v>
      </c>
      <c r="Z101" s="722"/>
      <c r="AA101" s="723"/>
      <c r="AB101" s="558" t="s">
        <v>576</v>
      </c>
      <c r="AC101" s="558"/>
      <c r="AD101" s="558"/>
      <c r="AE101" s="371">
        <v>1669</v>
      </c>
      <c r="AF101" s="372"/>
      <c r="AG101" s="372"/>
      <c r="AH101" s="373"/>
      <c r="AI101" s="371">
        <v>1284</v>
      </c>
      <c r="AJ101" s="372"/>
      <c r="AK101" s="372"/>
      <c r="AL101" s="373"/>
      <c r="AM101" s="371">
        <v>630</v>
      </c>
      <c r="AN101" s="372"/>
      <c r="AO101" s="372"/>
      <c r="AP101" s="373"/>
      <c r="AQ101" s="371" t="s">
        <v>579</v>
      </c>
      <c r="AR101" s="372"/>
      <c r="AS101" s="372"/>
      <c r="AT101" s="373"/>
      <c r="AU101" s="371" t="s">
        <v>579</v>
      </c>
      <c r="AV101" s="372"/>
      <c r="AW101" s="372"/>
      <c r="AX101" s="373"/>
    </row>
    <row r="102" spans="1:60" ht="23.25" customHeight="1" x14ac:dyDescent="0.2">
      <c r="A102" s="501"/>
      <c r="B102" s="502"/>
      <c r="C102" s="502"/>
      <c r="D102" s="502"/>
      <c r="E102" s="502"/>
      <c r="F102" s="503"/>
      <c r="G102" s="167"/>
      <c r="H102" s="167"/>
      <c r="I102" s="167"/>
      <c r="J102" s="167"/>
      <c r="K102" s="167"/>
      <c r="L102" s="167"/>
      <c r="M102" s="167"/>
      <c r="N102" s="167"/>
      <c r="O102" s="167"/>
      <c r="P102" s="167"/>
      <c r="Q102" s="167"/>
      <c r="R102" s="167"/>
      <c r="S102" s="167"/>
      <c r="T102" s="167"/>
      <c r="U102" s="167"/>
      <c r="V102" s="167"/>
      <c r="W102" s="167"/>
      <c r="X102" s="235"/>
      <c r="Y102" s="481" t="s">
        <v>56</v>
      </c>
      <c r="Z102" s="346"/>
      <c r="AA102" s="347"/>
      <c r="AB102" s="558" t="s">
        <v>578</v>
      </c>
      <c r="AC102" s="558"/>
      <c r="AD102" s="558"/>
      <c r="AE102" s="365" t="s">
        <v>580</v>
      </c>
      <c r="AF102" s="365"/>
      <c r="AG102" s="365"/>
      <c r="AH102" s="365"/>
      <c r="AI102" s="365" t="s">
        <v>580</v>
      </c>
      <c r="AJ102" s="365"/>
      <c r="AK102" s="365"/>
      <c r="AL102" s="365"/>
      <c r="AM102" s="365" t="s">
        <v>580</v>
      </c>
      <c r="AN102" s="365"/>
      <c r="AO102" s="365"/>
      <c r="AP102" s="365"/>
      <c r="AQ102" s="365" t="s">
        <v>580</v>
      </c>
      <c r="AR102" s="365"/>
      <c r="AS102" s="365"/>
      <c r="AT102" s="365"/>
      <c r="AU102" s="365" t="s">
        <v>580</v>
      </c>
      <c r="AV102" s="365"/>
      <c r="AW102" s="365"/>
      <c r="AX102" s="365"/>
    </row>
    <row r="103" spans="1:60" ht="31.5" hidden="1" customHeight="1" x14ac:dyDescent="0.2">
      <c r="A103" s="495" t="s">
        <v>475</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6" t="s">
        <v>11</v>
      </c>
      <c r="AC103" s="301"/>
      <c r="AD103" s="302"/>
      <c r="AE103" s="306" t="s">
        <v>535</v>
      </c>
      <c r="AF103" s="301"/>
      <c r="AG103" s="301"/>
      <c r="AH103" s="302"/>
      <c r="AI103" s="306" t="s">
        <v>532</v>
      </c>
      <c r="AJ103" s="301"/>
      <c r="AK103" s="301"/>
      <c r="AL103" s="302"/>
      <c r="AM103" s="306" t="s">
        <v>528</v>
      </c>
      <c r="AN103" s="301"/>
      <c r="AO103" s="301"/>
      <c r="AP103" s="302"/>
      <c r="AQ103" s="367" t="s">
        <v>521</v>
      </c>
      <c r="AR103" s="368"/>
      <c r="AS103" s="368"/>
      <c r="AT103" s="369"/>
      <c r="AU103" s="367" t="s">
        <v>518</v>
      </c>
      <c r="AV103" s="368"/>
      <c r="AW103" s="368"/>
      <c r="AX103" s="370"/>
    </row>
    <row r="104" spans="1:60" ht="23.25" hidden="1" customHeight="1" x14ac:dyDescent="0.2">
      <c r="A104" s="498"/>
      <c r="B104" s="499"/>
      <c r="C104" s="499"/>
      <c r="D104" s="499"/>
      <c r="E104" s="499"/>
      <c r="F104" s="500"/>
      <c r="G104" s="164"/>
      <c r="H104" s="164"/>
      <c r="I104" s="164"/>
      <c r="J104" s="164"/>
      <c r="K104" s="164"/>
      <c r="L104" s="164"/>
      <c r="M104" s="164"/>
      <c r="N104" s="164"/>
      <c r="O104" s="164"/>
      <c r="P104" s="164"/>
      <c r="Q104" s="164"/>
      <c r="R104" s="164"/>
      <c r="S104" s="164"/>
      <c r="T104" s="164"/>
      <c r="U104" s="164"/>
      <c r="V104" s="164"/>
      <c r="W104" s="164"/>
      <c r="X104" s="230"/>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501"/>
      <c r="B105" s="502"/>
      <c r="C105" s="502"/>
      <c r="D105" s="502"/>
      <c r="E105" s="502"/>
      <c r="F105" s="503"/>
      <c r="G105" s="167"/>
      <c r="H105" s="167"/>
      <c r="I105" s="167"/>
      <c r="J105" s="167"/>
      <c r="K105" s="167"/>
      <c r="L105" s="167"/>
      <c r="M105" s="167"/>
      <c r="N105" s="167"/>
      <c r="O105" s="167"/>
      <c r="P105" s="167"/>
      <c r="Q105" s="167"/>
      <c r="R105" s="167"/>
      <c r="S105" s="167"/>
      <c r="T105" s="167"/>
      <c r="U105" s="167"/>
      <c r="V105" s="167"/>
      <c r="W105" s="167"/>
      <c r="X105" s="235"/>
      <c r="Y105" s="481" t="s">
        <v>56</v>
      </c>
      <c r="Z105" s="482"/>
      <c r="AA105" s="483"/>
      <c r="AB105" s="413"/>
      <c r="AC105" s="414"/>
      <c r="AD105" s="415"/>
      <c r="AE105" s="365"/>
      <c r="AF105" s="365"/>
      <c r="AG105" s="365"/>
      <c r="AH105" s="365"/>
      <c r="AI105" s="365"/>
      <c r="AJ105" s="365"/>
      <c r="AK105" s="365"/>
      <c r="AL105" s="365"/>
      <c r="AM105" s="365"/>
      <c r="AN105" s="365"/>
      <c r="AO105" s="365"/>
      <c r="AP105" s="365"/>
      <c r="AQ105" s="371"/>
      <c r="AR105" s="372"/>
      <c r="AS105" s="372"/>
      <c r="AT105" s="373"/>
      <c r="AU105" s="824"/>
      <c r="AV105" s="825"/>
      <c r="AW105" s="825"/>
      <c r="AX105" s="826"/>
    </row>
    <row r="106" spans="1:60" ht="31.5" hidden="1" customHeight="1" x14ac:dyDescent="0.2">
      <c r="A106" s="495" t="s">
        <v>475</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6" t="s">
        <v>11</v>
      </c>
      <c r="AC106" s="301"/>
      <c r="AD106" s="302"/>
      <c r="AE106" s="306" t="s">
        <v>535</v>
      </c>
      <c r="AF106" s="301"/>
      <c r="AG106" s="301"/>
      <c r="AH106" s="302"/>
      <c r="AI106" s="306" t="s">
        <v>532</v>
      </c>
      <c r="AJ106" s="301"/>
      <c r="AK106" s="301"/>
      <c r="AL106" s="302"/>
      <c r="AM106" s="306" t="s">
        <v>527</v>
      </c>
      <c r="AN106" s="301"/>
      <c r="AO106" s="301"/>
      <c r="AP106" s="302"/>
      <c r="AQ106" s="367" t="s">
        <v>521</v>
      </c>
      <c r="AR106" s="368"/>
      <c r="AS106" s="368"/>
      <c r="AT106" s="369"/>
      <c r="AU106" s="367" t="s">
        <v>518</v>
      </c>
      <c r="AV106" s="368"/>
      <c r="AW106" s="368"/>
      <c r="AX106" s="370"/>
    </row>
    <row r="107" spans="1:60" ht="23.25" hidden="1" customHeight="1" x14ac:dyDescent="0.2">
      <c r="A107" s="498"/>
      <c r="B107" s="499"/>
      <c r="C107" s="499"/>
      <c r="D107" s="499"/>
      <c r="E107" s="499"/>
      <c r="F107" s="500"/>
      <c r="G107" s="164"/>
      <c r="H107" s="164"/>
      <c r="I107" s="164"/>
      <c r="J107" s="164"/>
      <c r="K107" s="164"/>
      <c r="L107" s="164"/>
      <c r="M107" s="164"/>
      <c r="N107" s="164"/>
      <c r="O107" s="164"/>
      <c r="P107" s="164"/>
      <c r="Q107" s="164"/>
      <c r="R107" s="164"/>
      <c r="S107" s="164"/>
      <c r="T107" s="164"/>
      <c r="U107" s="164"/>
      <c r="V107" s="164"/>
      <c r="W107" s="164"/>
      <c r="X107" s="230"/>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501"/>
      <c r="B108" s="502"/>
      <c r="C108" s="502"/>
      <c r="D108" s="502"/>
      <c r="E108" s="502"/>
      <c r="F108" s="503"/>
      <c r="G108" s="167"/>
      <c r="H108" s="167"/>
      <c r="I108" s="167"/>
      <c r="J108" s="167"/>
      <c r="K108" s="167"/>
      <c r="L108" s="167"/>
      <c r="M108" s="167"/>
      <c r="N108" s="167"/>
      <c r="O108" s="167"/>
      <c r="P108" s="167"/>
      <c r="Q108" s="167"/>
      <c r="R108" s="167"/>
      <c r="S108" s="167"/>
      <c r="T108" s="167"/>
      <c r="U108" s="167"/>
      <c r="V108" s="167"/>
      <c r="W108" s="167"/>
      <c r="X108" s="235"/>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4"/>
      <c r="AV108" s="825"/>
      <c r="AW108" s="825"/>
      <c r="AX108" s="826"/>
    </row>
    <row r="109" spans="1:60" ht="31.5" hidden="1" customHeight="1" x14ac:dyDescent="0.2">
      <c r="A109" s="495" t="s">
        <v>475</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6" t="s">
        <v>11</v>
      </c>
      <c r="AC109" s="301"/>
      <c r="AD109" s="302"/>
      <c r="AE109" s="306" t="s">
        <v>535</v>
      </c>
      <c r="AF109" s="301"/>
      <c r="AG109" s="301"/>
      <c r="AH109" s="302"/>
      <c r="AI109" s="306" t="s">
        <v>532</v>
      </c>
      <c r="AJ109" s="301"/>
      <c r="AK109" s="301"/>
      <c r="AL109" s="302"/>
      <c r="AM109" s="306" t="s">
        <v>528</v>
      </c>
      <c r="AN109" s="301"/>
      <c r="AO109" s="301"/>
      <c r="AP109" s="302"/>
      <c r="AQ109" s="367" t="s">
        <v>521</v>
      </c>
      <c r="AR109" s="368"/>
      <c r="AS109" s="368"/>
      <c r="AT109" s="369"/>
      <c r="AU109" s="367" t="s">
        <v>518</v>
      </c>
      <c r="AV109" s="368"/>
      <c r="AW109" s="368"/>
      <c r="AX109" s="370"/>
    </row>
    <row r="110" spans="1:60" ht="23.25" hidden="1" customHeight="1" x14ac:dyDescent="0.2">
      <c r="A110" s="498"/>
      <c r="B110" s="499"/>
      <c r="C110" s="499"/>
      <c r="D110" s="499"/>
      <c r="E110" s="499"/>
      <c r="F110" s="500"/>
      <c r="G110" s="164"/>
      <c r="H110" s="164"/>
      <c r="I110" s="164"/>
      <c r="J110" s="164"/>
      <c r="K110" s="164"/>
      <c r="L110" s="164"/>
      <c r="M110" s="164"/>
      <c r="N110" s="164"/>
      <c r="O110" s="164"/>
      <c r="P110" s="164"/>
      <c r="Q110" s="164"/>
      <c r="R110" s="164"/>
      <c r="S110" s="164"/>
      <c r="T110" s="164"/>
      <c r="U110" s="164"/>
      <c r="V110" s="164"/>
      <c r="W110" s="164"/>
      <c r="X110" s="230"/>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501"/>
      <c r="B111" s="502"/>
      <c r="C111" s="502"/>
      <c r="D111" s="502"/>
      <c r="E111" s="502"/>
      <c r="F111" s="503"/>
      <c r="G111" s="167"/>
      <c r="H111" s="167"/>
      <c r="I111" s="167"/>
      <c r="J111" s="167"/>
      <c r="K111" s="167"/>
      <c r="L111" s="167"/>
      <c r="M111" s="167"/>
      <c r="N111" s="167"/>
      <c r="O111" s="167"/>
      <c r="P111" s="167"/>
      <c r="Q111" s="167"/>
      <c r="R111" s="167"/>
      <c r="S111" s="167"/>
      <c r="T111" s="167"/>
      <c r="U111" s="167"/>
      <c r="V111" s="167"/>
      <c r="W111" s="167"/>
      <c r="X111" s="235"/>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4"/>
      <c r="AV111" s="825"/>
      <c r="AW111" s="825"/>
      <c r="AX111" s="826"/>
    </row>
    <row r="112" spans="1:60" ht="31.5" hidden="1" customHeight="1" x14ac:dyDescent="0.2">
      <c r="A112" s="495" t="s">
        <v>475</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6" t="s">
        <v>11</v>
      </c>
      <c r="AC112" s="301"/>
      <c r="AD112" s="302"/>
      <c r="AE112" s="306" t="s">
        <v>535</v>
      </c>
      <c r="AF112" s="301"/>
      <c r="AG112" s="301"/>
      <c r="AH112" s="302"/>
      <c r="AI112" s="306" t="s">
        <v>532</v>
      </c>
      <c r="AJ112" s="301"/>
      <c r="AK112" s="301"/>
      <c r="AL112" s="302"/>
      <c r="AM112" s="306" t="s">
        <v>527</v>
      </c>
      <c r="AN112" s="301"/>
      <c r="AO112" s="301"/>
      <c r="AP112" s="302"/>
      <c r="AQ112" s="367" t="s">
        <v>521</v>
      </c>
      <c r="AR112" s="368"/>
      <c r="AS112" s="368"/>
      <c r="AT112" s="369"/>
      <c r="AU112" s="367" t="s">
        <v>518</v>
      </c>
      <c r="AV112" s="368"/>
      <c r="AW112" s="368"/>
      <c r="AX112" s="370"/>
    </row>
    <row r="113" spans="1:50" ht="23.25" hidden="1" customHeight="1" x14ac:dyDescent="0.2">
      <c r="A113" s="498"/>
      <c r="B113" s="499"/>
      <c r="C113" s="499"/>
      <c r="D113" s="499"/>
      <c r="E113" s="499"/>
      <c r="F113" s="500"/>
      <c r="G113" s="164"/>
      <c r="H113" s="164"/>
      <c r="I113" s="164"/>
      <c r="J113" s="164"/>
      <c r="K113" s="164"/>
      <c r="L113" s="164"/>
      <c r="M113" s="164"/>
      <c r="N113" s="164"/>
      <c r="O113" s="164"/>
      <c r="P113" s="164"/>
      <c r="Q113" s="164"/>
      <c r="R113" s="164"/>
      <c r="S113" s="164"/>
      <c r="T113" s="164"/>
      <c r="U113" s="164"/>
      <c r="V113" s="164"/>
      <c r="W113" s="164"/>
      <c r="X113" s="230"/>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501"/>
      <c r="B114" s="502"/>
      <c r="C114" s="502"/>
      <c r="D114" s="502"/>
      <c r="E114" s="502"/>
      <c r="F114" s="503"/>
      <c r="G114" s="167"/>
      <c r="H114" s="167"/>
      <c r="I114" s="167"/>
      <c r="J114" s="167"/>
      <c r="K114" s="167"/>
      <c r="L114" s="167"/>
      <c r="M114" s="167"/>
      <c r="N114" s="167"/>
      <c r="O114" s="167"/>
      <c r="P114" s="167"/>
      <c r="Q114" s="167"/>
      <c r="R114" s="167"/>
      <c r="S114" s="167"/>
      <c r="T114" s="167"/>
      <c r="U114" s="167"/>
      <c r="V114" s="167"/>
      <c r="W114" s="167"/>
      <c r="X114" s="235"/>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0"/>
      <c r="Z115" s="491"/>
      <c r="AA115" s="492"/>
      <c r="AB115" s="306" t="s">
        <v>11</v>
      </c>
      <c r="AC115" s="301"/>
      <c r="AD115" s="302"/>
      <c r="AE115" s="306" t="s">
        <v>535</v>
      </c>
      <c r="AF115" s="301"/>
      <c r="AG115" s="301"/>
      <c r="AH115" s="302"/>
      <c r="AI115" s="306" t="s">
        <v>532</v>
      </c>
      <c r="AJ115" s="301"/>
      <c r="AK115" s="301"/>
      <c r="AL115" s="302"/>
      <c r="AM115" s="306" t="s">
        <v>527</v>
      </c>
      <c r="AN115" s="301"/>
      <c r="AO115" s="301"/>
      <c r="AP115" s="302"/>
      <c r="AQ115" s="342" t="s">
        <v>522</v>
      </c>
      <c r="AR115" s="343"/>
      <c r="AS115" s="343"/>
      <c r="AT115" s="343"/>
      <c r="AU115" s="343"/>
      <c r="AV115" s="343"/>
      <c r="AW115" s="343"/>
      <c r="AX115" s="344"/>
    </row>
    <row r="116" spans="1:50" ht="51" customHeight="1" x14ac:dyDescent="0.2">
      <c r="A116" s="295"/>
      <c r="B116" s="296"/>
      <c r="C116" s="296"/>
      <c r="D116" s="296"/>
      <c r="E116" s="296"/>
      <c r="F116" s="297"/>
      <c r="G116" s="358" t="s">
        <v>662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21" t="s">
        <v>581</v>
      </c>
      <c r="AC116" s="822"/>
      <c r="AD116" s="823"/>
      <c r="AE116" s="365">
        <v>2</v>
      </c>
      <c r="AF116" s="365"/>
      <c r="AG116" s="365"/>
      <c r="AH116" s="365"/>
      <c r="AI116" s="365">
        <v>3</v>
      </c>
      <c r="AJ116" s="365"/>
      <c r="AK116" s="365"/>
      <c r="AL116" s="365"/>
      <c r="AM116" s="365">
        <v>3</v>
      </c>
      <c r="AN116" s="365"/>
      <c r="AO116" s="365"/>
      <c r="AP116" s="365"/>
      <c r="AQ116" s="371" t="s">
        <v>583</v>
      </c>
      <c r="AR116" s="372"/>
      <c r="AS116" s="372"/>
      <c r="AT116" s="372"/>
      <c r="AU116" s="372"/>
      <c r="AV116" s="372"/>
      <c r="AW116" s="372"/>
      <c r="AX116" s="374"/>
    </row>
    <row r="117" spans="1:50" ht="88.5" customHeight="1" thickBot="1" x14ac:dyDescent="0.25">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582</v>
      </c>
      <c r="AC117" s="349"/>
      <c r="AD117" s="350"/>
      <c r="AE117" s="464" t="s">
        <v>664</v>
      </c>
      <c r="AF117" s="309"/>
      <c r="AG117" s="309"/>
      <c r="AH117" s="309"/>
      <c r="AI117" s="464" t="s">
        <v>665</v>
      </c>
      <c r="AJ117" s="309"/>
      <c r="AK117" s="309"/>
      <c r="AL117" s="309"/>
      <c r="AM117" s="464" t="s">
        <v>663</v>
      </c>
      <c r="AN117" s="309"/>
      <c r="AO117" s="309"/>
      <c r="AP117" s="309"/>
      <c r="AQ117" s="309" t="s">
        <v>584</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0"/>
      <c r="Z118" s="491"/>
      <c r="AA118" s="492"/>
      <c r="AB118" s="306" t="s">
        <v>11</v>
      </c>
      <c r="AC118" s="301"/>
      <c r="AD118" s="302"/>
      <c r="AE118" s="306" t="s">
        <v>535</v>
      </c>
      <c r="AF118" s="301"/>
      <c r="AG118" s="301"/>
      <c r="AH118" s="302"/>
      <c r="AI118" s="306" t="s">
        <v>532</v>
      </c>
      <c r="AJ118" s="301"/>
      <c r="AK118" s="301"/>
      <c r="AL118" s="302"/>
      <c r="AM118" s="306" t="s">
        <v>527</v>
      </c>
      <c r="AN118" s="301"/>
      <c r="AO118" s="301"/>
      <c r="AP118" s="302"/>
      <c r="AQ118" s="342" t="s">
        <v>522</v>
      </c>
      <c r="AR118" s="343"/>
      <c r="AS118" s="343"/>
      <c r="AT118" s="343"/>
      <c r="AU118" s="343"/>
      <c r="AV118" s="343"/>
      <c r="AW118" s="343"/>
      <c r="AX118" s="344"/>
    </row>
    <row r="119" spans="1:50" ht="23.25" hidden="1" customHeight="1" x14ac:dyDescent="0.2">
      <c r="A119" s="295"/>
      <c r="B119" s="296"/>
      <c r="C119" s="296"/>
      <c r="D119" s="296"/>
      <c r="E119" s="296"/>
      <c r="F119" s="297"/>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0"/>
      <c r="Z121" s="491"/>
      <c r="AA121" s="492"/>
      <c r="AB121" s="306" t="s">
        <v>11</v>
      </c>
      <c r="AC121" s="301"/>
      <c r="AD121" s="302"/>
      <c r="AE121" s="306" t="s">
        <v>535</v>
      </c>
      <c r="AF121" s="301"/>
      <c r="AG121" s="301"/>
      <c r="AH121" s="302"/>
      <c r="AI121" s="306" t="s">
        <v>532</v>
      </c>
      <c r="AJ121" s="301"/>
      <c r="AK121" s="301"/>
      <c r="AL121" s="302"/>
      <c r="AM121" s="306" t="s">
        <v>527</v>
      </c>
      <c r="AN121" s="301"/>
      <c r="AO121" s="301"/>
      <c r="AP121" s="302"/>
      <c r="AQ121" s="342" t="s">
        <v>522</v>
      </c>
      <c r="AR121" s="343"/>
      <c r="AS121" s="343"/>
      <c r="AT121" s="343"/>
      <c r="AU121" s="343"/>
      <c r="AV121" s="343"/>
      <c r="AW121" s="343"/>
      <c r="AX121" s="344"/>
    </row>
    <row r="122" spans="1:50" ht="23.25" hidden="1" customHeight="1" x14ac:dyDescent="0.2">
      <c r="A122" s="295"/>
      <c r="B122" s="296"/>
      <c r="C122" s="296"/>
      <c r="D122" s="296"/>
      <c r="E122" s="296"/>
      <c r="F122" s="297"/>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0"/>
      <c r="Z124" s="491"/>
      <c r="AA124" s="492"/>
      <c r="AB124" s="306" t="s">
        <v>11</v>
      </c>
      <c r="AC124" s="301"/>
      <c r="AD124" s="302"/>
      <c r="AE124" s="306" t="s">
        <v>536</v>
      </c>
      <c r="AF124" s="301"/>
      <c r="AG124" s="301"/>
      <c r="AH124" s="302"/>
      <c r="AI124" s="306" t="s">
        <v>532</v>
      </c>
      <c r="AJ124" s="301"/>
      <c r="AK124" s="301"/>
      <c r="AL124" s="302"/>
      <c r="AM124" s="306" t="s">
        <v>527</v>
      </c>
      <c r="AN124" s="301"/>
      <c r="AO124" s="301"/>
      <c r="AP124" s="302"/>
      <c r="AQ124" s="342" t="s">
        <v>522</v>
      </c>
      <c r="AR124" s="343"/>
      <c r="AS124" s="343"/>
      <c r="AT124" s="343"/>
      <c r="AU124" s="343"/>
      <c r="AV124" s="343"/>
      <c r="AW124" s="343"/>
      <c r="AX124" s="344"/>
    </row>
    <row r="125" spans="1:50" ht="23.25" hidden="1" customHeight="1" x14ac:dyDescent="0.2">
      <c r="A125" s="295"/>
      <c r="B125" s="296"/>
      <c r="C125" s="296"/>
      <c r="D125" s="296"/>
      <c r="E125" s="296"/>
      <c r="F125" s="297"/>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63"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535</v>
      </c>
      <c r="AF127" s="301"/>
      <c r="AG127" s="301"/>
      <c r="AH127" s="302"/>
      <c r="AI127" s="306" t="s">
        <v>532</v>
      </c>
      <c r="AJ127" s="301"/>
      <c r="AK127" s="301"/>
      <c r="AL127" s="302"/>
      <c r="AM127" s="306" t="s">
        <v>527</v>
      </c>
      <c r="AN127" s="301"/>
      <c r="AO127" s="301"/>
      <c r="AP127" s="302"/>
      <c r="AQ127" s="342" t="s">
        <v>522</v>
      </c>
      <c r="AR127" s="343"/>
      <c r="AS127" s="343"/>
      <c r="AT127" s="343"/>
      <c r="AU127" s="343"/>
      <c r="AV127" s="343"/>
      <c r="AW127" s="343"/>
      <c r="AX127" s="344"/>
    </row>
    <row r="128" spans="1:50" ht="23.25" hidden="1" customHeight="1" x14ac:dyDescent="0.2">
      <c r="A128" s="295"/>
      <c r="B128" s="296"/>
      <c r="C128" s="296"/>
      <c r="D128" s="296"/>
      <c r="E128" s="296"/>
      <c r="F128" s="297"/>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1.25" hidden="1" customHeight="1" thickBot="1" x14ac:dyDescent="0.25">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03" t="s">
        <v>565</v>
      </c>
      <c r="B130" s="1001"/>
      <c r="C130" s="1000" t="s">
        <v>358</v>
      </c>
      <c r="D130" s="1001"/>
      <c r="E130" s="311" t="s">
        <v>387</v>
      </c>
      <c r="F130" s="312"/>
      <c r="G130" s="313" t="s">
        <v>585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04"/>
      <c r="B131" s="255"/>
      <c r="C131" s="254"/>
      <c r="D131" s="255"/>
      <c r="E131" s="241" t="s">
        <v>386</v>
      </c>
      <c r="F131" s="242"/>
      <c r="G131" s="234" t="s">
        <v>586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04"/>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2">
      <c r="A133" s="1004"/>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675</v>
      </c>
      <c r="AR133" s="274"/>
      <c r="AS133" s="140" t="s">
        <v>355</v>
      </c>
      <c r="AT133" s="175"/>
      <c r="AU133" s="139" t="s">
        <v>672</v>
      </c>
      <c r="AV133" s="139"/>
      <c r="AW133" s="140" t="s">
        <v>300</v>
      </c>
      <c r="AX133" s="141"/>
    </row>
    <row r="134" spans="1:50" ht="39.75" customHeight="1" x14ac:dyDescent="0.2">
      <c r="A134" s="1004"/>
      <c r="B134" s="255"/>
      <c r="C134" s="254"/>
      <c r="D134" s="255"/>
      <c r="E134" s="254"/>
      <c r="F134" s="317"/>
      <c r="G134" s="229" t="s">
        <v>590</v>
      </c>
      <c r="H134" s="164"/>
      <c r="I134" s="164"/>
      <c r="J134" s="164"/>
      <c r="K134" s="164"/>
      <c r="L134" s="164"/>
      <c r="M134" s="164"/>
      <c r="N134" s="164"/>
      <c r="O134" s="164"/>
      <c r="P134" s="164"/>
      <c r="Q134" s="164"/>
      <c r="R134" s="164"/>
      <c r="S134" s="164"/>
      <c r="T134" s="164"/>
      <c r="U134" s="164"/>
      <c r="V134" s="164"/>
      <c r="W134" s="164"/>
      <c r="X134" s="230"/>
      <c r="Y134" s="133" t="s">
        <v>369</v>
      </c>
      <c r="Z134" s="134"/>
      <c r="AA134" s="135"/>
      <c r="AB134" s="284" t="s">
        <v>587</v>
      </c>
      <c r="AC134" s="224"/>
      <c r="AD134" s="224"/>
      <c r="AE134" s="269" t="s">
        <v>587</v>
      </c>
      <c r="AF134" s="115"/>
      <c r="AG134" s="115"/>
      <c r="AH134" s="115"/>
      <c r="AI134" s="269" t="s">
        <v>588</v>
      </c>
      <c r="AJ134" s="115"/>
      <c r="AK134" s="115"/>
      <c r="AL134" s="115"/>
      <c r="AM134" s="269" t="s">
        <v>588</v>
      </c>
      <c r="AN134" s="115"/>
      <c r="AO134" s="115"/>
      <c r="AP134" s="115"/>
      <c r="AQ134" s="269" t="s">
        <v>587</v>
      </c>
      <c r="AR134" s="115"/>
      <c r="AS134" s="115"/>
      <c r="AT134" s="115"/>
      <c r="AU134" s="269" t="s">
        <v>587</v>
      </c>
      <c r="AV134" s="115"/>
      <c r="AW134" s="115"/>
      <c r="AX134" s="228"/>
    </row>
    <row r="135" spans="1:50" ht="39.75" customHeight="1" x14ac:dyDescent="0.2">
      <c r="A135" s="1004"/>
      <c r="B135" s="255"/>
      <c r="C135" s="254"/>
      <c r="D135" s="255"/>
      <c r="E135" s="254"/>
      <c r="F135" s="317"/>
      <c r="G135" s="234"/>
      <c r="H135" s="167"/>
      <c r="I135" s="167"/>
      <c r="J135" s="167"/>
      <c r="K135" s="167"/>
      <c r="L135" s="167"/>
      <c r="M135" s="167"/>
      <c r="N135" s="167"/>
      <c r="O135" s="167"/>
      <c r="P135" s="167"/>
      <c r="Q135" s="167"/>
      <c r="R135" s="167"/>
      <c r="S135" s="167"/>
      <c r="T135" s="167"/>
      <c r="U135" s="167"/>
      <c r="V135" s="167"/>
      <c r="W135" s="167"/>
      <c r="X135" s="235"/>
      <c r="Y135" s="239" t="s">
        <v>54</v>
      </c>
      <c r="Z135" s="127"/>
      <c r="AA135" s="128"/>
      <c r="AB135" s="289" t="s">
        <v>587</v>
      </c>
      <c r="AC135" s="136"/>
      <c r="AD135" s="136"/>
      <c r="AE135" s="269" t="s">
        <v>587</v>
      </c>
      <c r="AF135" s="115"/>
      <c r="AG135" s="115"/>
      <c r="AH135" s="115"/>
      <c r="AI135" s="269" t="s">
        <v>587</v>
      </c>
      <c r="AJ135" s="115"/>
      <c r="AK135" s="115"/>
      <c r="AL135" s="115"/>
      <c r="AM135" s="269" t="s">
        <v>587</v>
      </c>
      <c r="AN135" s="115"/>
      <c r="AO135" s="115"/>
      <c r="AP135" s="115"/>
      <c r="AQ135" s="269" t="s">
        <v>587</v>
      </c>
      <c r="AR135" s="115"/>
      <c r="AS135" s="115"/>
      <c r="AT135" s="115"/>
      <c r="AU135" s="269" t="s">
        <v>588</v>
      </c>
      <c r="AV135" s="115"/>
      <c r="AW135" s="115"/>
      <c r="AX135" s="228"/>
    </row>
    <row r="136" spans="1:50" ht="18.75" hidden="1" customHeight="1" x14ac:dyDescent="0.2">
      <c r="A136" s="1004"/>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2">
      <c r="A137" s="1004"/>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2">
      <c r="A138" s="1004"/>
      <c r="B138" s="255"/>
      <c r="C138" s="254"/>
      <c r="D138" s="255"/>
      <c r="E138" s="254"/>
      <c r="F138" s="317"/>
      <c r="G138" s="229"/>
      <c r="H138" s="164"/>
      <c r="I138" s="164"/>
      <c r="J138" s="164"/>
      <c r="K138" s="164"/>
      <c r="L138" s="164"/>
      <c r="M138" s="164"/>
      <c r="N138" s="164"/>
      <c r="O138" s="164"/>
      <c r="P138" s="164"/>
      <c r="Q138" s="164"/>
      <c r="R138" s="164"/>
      <c r="S138" s="164"/>
      <c r="T138" s="164"/>
      <c r="U138" s="164"/>
      <c r="V138" s="164"/>
      <c r="W138" s="164"/>
      <c r="X138" s="230"/>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8"/>
    </row>
    <row r="139" spans="1:50" ht="39.75" hidden="1" customHeight="1" x14ac:dyDescent="0.2">
      <c r="A139" s="1004"/>
      <c r="B139" s="255"/>
      <c r="C139" s="254"/>
      <c r="D139" s="255"/>
      <c r="E139" s="254"/>
      <c r="F139" s="317"/>
      <c r="G139" s="234"/>
      <c r="H139" s="167"/>
      <c r="I139" s="167"/>
      <c r="J139" s="167"/>
      <c r="K139" s="167"/>
      <c r="L139" s="167"/>
      <c r="M139" s="167"/>
      <c r="N139" s="167"/>
      <c r="O139" s="167"/>
      <c r="P139" s="167"/>
      <c r="Q139" s="167"/>
      <c r="R139" s="167"/>
      <c r="S139" s="167"/>
      <c r="T139" s="167"/>
      <c r="U139" s="167"/>
      <c r="V139" s="167"/>
      <c r="W139" s="167"/>
      <c r="X139" s="235"/>
      <c r="Y139" s="23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8"/>
    </row>
    <row r="140" spans="1:50" ht="18.75" hidden="1" customHeight="1" x14ac:dyDescent="0.2">
      <c r="A140" s="1004"/>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2">
      <c r="A141" s="1004"/>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2">
      <c r="A142" s="1004"/>
      <c r="B142" s="255"/>
      <c r="C142" s="254"/>
      <c r="D142" s="255"/>
      <c r="E142" s="254"/>
      <c r="F142" s="317"/>
      <c r="G142" s="229"/>
      <c r="H142" s="164"/>
      <c r="I142" s="164"/>
      <c r="J142" s="164"/>
      <c r="K142" s="164"/>
      <c r="L142" s="164"/>
      <c r="M142" s="164"/>
      <c r="N142" s="164"/>
      <c r="O142" s="164"/>
      <c r="P142" s="164"/>
      <c r="Q142" s="164"/>
      <c r="R142" s="164"/>
      <c r="S142" s="164"/>
      <c r="T142" s="164"/>
      <c r="U142" s="164"/>
      <c r="V142" s="164"/>
      <c r="W142" s="164"/>
      <c r="X142" s="230"/>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8"/>
    </row>
    <row r="143" spans="1:50" ht="39.75" hidden="1" customHeight="1" x14ac:dyDescent="0.2">
      <c r="A143" s="1004"/>
      <c r="B143" s="255"/>
      <c r="C143" s="254"/>
      <c r="D143" s="255"/>
      <c r="E143" s="254"/>
      <c r="F143" s="317"/>
      <c r="G143" s="234"/>
      <c r="H143" s="167"/>
      <c r="I143" s="167"/>
      <c r="J143" s="167"/>
      <c r="K143" s="167"/>
      <c r="L143" s="167"/>
      <c r="M143" s="167"/>
      <c r="N143" s="167"/>
      <c r="O143" s="167"/>
      <c r="P143" s="167"/>
      <c r="Q143" s="167"/>
      <c r="R143" s="167"/>
      <c r="S143" s="167"/>
      <c r="T143" s="167"/>
      <c r="U143" s="167"/>
      <c r="V143" s="167"/>
      <c r="W143" s="167"/>
      <c r="X143" s="235"/>
      <c r="Y143" s="23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8"/>
    </row>
    <row r="144" spans="1:50" ht="18.75" hidden="1" customHeight="1" x14ac:dyDescent="0.2">
      <c r="A144" s="1004"/>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2">
      <c r="A145" s="1004"/>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2">
      <c r="A146" s="1004"/>
      <c r="B146" s="255"/>
      <c r="C146" s="254"/>
      <c r="D146" s="255"/>
      <c r="E146" s="254"/>
      <c r="F146" s="317"/>
      <c r="G146" s="229"/>
      <c r="H146" s="164"/>
      <c r="I146" s="164"/>
      <c r="J146" s="164"/>
      <c r="K146" s="164"/>
      <c r="L146" s="164"/>
      <c r="M146" s="164"/>
      <c r="N146" s="164"/>
      <c r="O146" s="164"/>
      <c r="P146" s="164"/>
      <c r="Q146" s="164"/>
      <c r="R146" s="164"/>
      <c r="S146" s="164"/>
      <c r="T146" s="164"/>
      <c r="U146" s="164"/>
      <c r="V146" s="164"/>
      <c r="W146" s="164"/>
      <c r="X146" s="230"/>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8"/>
    </row>
    <row r="147" spans="1:50" ht="39.75" hidden="1" customHeight="1" x14ac:dyDescent="0.2">
      <c r="A147" s="1004"/>
      <c r="B147" s="255"/>
      <c r="C147" s="254"/>
      <c r="D147" s="255"/>
      <c r="E147" s="254"/>
      <c r="F147" s="317"/>
      <c r="G147" s="234"/>
      <c r="H147" s="167"/>
      <c r="I147" s="167"/>
      <c r="J147" s="167"/>
      <c r="K147" s="167"/>
      <c r="L147" s="167"/>
      <c r="M147" s="167"/>
      <c r="N147" s="167"/>
      <c r="O147" s="167"/>
      <c r="P147" s="167"/>
      <c r="Q147" s="167"/>
      <c r="R147" s="167"/>
      <c r="S147" s="167"/>
      <c r="T147" s="167"/>
      <c r="U147" s="167"/>
      <c r="V147" s="167"/>
      <c r="W147" s="167"/>
      <c r="X147" s="235"/>
      <c r="Y147" s="23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8"/>
    </row>
    <row r="148" spans="1:50" ht="18.75" hidden="1" customHeight="1" x14ac:dyDescent="0.2">
      <c r="A148" s="1004"/>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2">
      <c r="A149" s="1004"/>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2">
      <c r="A150" s="1004"/>
      <c r="B150" s="255"/>
      <c r="C150" s="254"/>
      <c r="D150" s="255"/>
      <c r="E150" s="254"/>
      <c r="F150" s="317"/>
      <c r="G150" s="229"/>
      <c r="H150" s="164"/>
      <c r="I150" s="164"/>
      <c r="J150" s="164"/>
      <c r="K150" s="164"/>
      <c r="L150" s="164"/>
      <c r="M150" s="164"/>
      <c r="N150" s="164"/>
      <c r="O150" s="164"/>
      <c r="P150" s="164"/>
      <c r="Q150" s="164"/>
      <c r="R150" s="164"/>
      <c r="S150" s="164"/>
      <c r="T150" s="164"/>
      <c r="U150" s="164"/>
      <c r="V150" s="164"/>
      <c r="W150" s="164"/>
      <c r="X150" s="230"/>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8"/>
    </row>
    <row r="151" spans="1:50" ht="39.75" hidden="1" customHeight="1" x14ac:dyDescent="0.2">
      <c r="A151" s="1004"/>
      <c r="B151" s="255"/>
      <c r="C151" s="254"/>
      <c r="D151" s="255"/>
      <c r="E151" s="254"/>
      <c r="F151" s="317"/>
      <c r="G151" s="234"/>
      <c r="H151" s="167"/>
      <c r="I151" s="167"/>
      <c r="J151" s="167"/>
      <c r="K151" s="167"/>
      <c r="L151" s="167"/>
      <c r="M151" s="167"/>
      <c r="N151" s="167"/>
      <c r="O151" s="167"/>
      <c r="P151" s="167"/>
      <c r="Q151" s="167"/>
      <c r="R151" s="167"/>
      <c r="S151" s="167"/>
      <c r="T151" s="167"/>
      <c r="U151" s="167"/>
      <c r="V151" s="167"/>
      <c r="W151" s="167"/>
      <c r="X151" s="235"/>
      <c r="Y151" s="23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8"/>
    </row>
    <row r="152" spans="1:50" ht="22.5" hidden="1" customHeight="1" x14ac:dyDescent="0.2">
      <c r="A152" s="1004"/>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4"/>
    </row>
    <row r="153" spans="1:50" ht="22.5" hidden="1" customHeight="1" x14ac:dyDescent="0.2">
      <c r="A153" s="1004"/>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2">
      <c r="A154" s="1004"/>
      <c r="B154" s="255"/>
      <c r="C154" s="254"/>
      <c r="D154" s="255"/>
      <c r="E154" s="254"/>
      <c r="F154" s="317"/>
      <c r="G154" s="229"/>
      <c r="H154" s="164"/>
      <c r="I154" s="164"/>
      <c r="J154" s="164"/>
      <c r="K154" s="164"/>
      <c r="L154" s="164"/>
      <c r="M154" s="164"/>
      <c r="N154" s="164"/>
      <c r="O154" s="164"/>
      <c r="P154" s="230"/>
      <c r="Q154" s="163"/>
      <c r="R154" s="164"/>
      <c r="S154" s="164"/>
      <c r="T154" s="164"/>
      <c r="U154" s="164"/>
      <c r="V154" s="164"/>
      <c r="W154" s="164"/>
      <c r="X154" s="164"/>
      <c r="Y154" s="164"/>
      <c r="Z154" s="164"/>
      <c r="AA154" s="93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1004"/>
      <c r="B155" s="255"/>
      <c r="C155" s="254"/>
      <c r="D155" s="255"/>
      <c r="E155" s="254"/>
      <c r="F155" s="317"/>
      <c r="G155" s="231"/>
      <c r="H155" s="232"/>
      <c r="I155" s="232"/>
      <c r="J155" s="232"/>
      <c r="K155" s="232"/>
      <c r="L155" s="232"/>
      <c r="M155" s="232"/>
      <c r="N155" s="232"/>
      <c r="O155" s="232"/>
      <c r="P155" s="233"/>
      <c r="Q155" s="434"/>
      <c r="R155" s="232"/>
      <c r="S155" s="232"/>
      <c r="T155" s="232"/>
      <c r="U155" s="232"/>
      <c r="V155" s="232"/>
      <c r="W155" s="232"/>
      <c r="X155" s="232"/>
      <c r="Y155" s="232"/>
      <c r="Z155" s="232"/>
      <c r="AA155" s="93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1004"/>
      <c r="B156" s="255"/>
      <c r="C156" s="254"/>
      <c r="D156" s="255"/>
      <c r="E156" s="254"/>
      <c r="F156" s="317"/>
      <c r="G156" s="231"/>
      <c r="H156" s="232"/>
      <c r="I156" s="232"/>
      <c r="J156" s="232"/>
      <c r="K156" s="232"/>
      <c r="L156" s="232"/>
      <c r="M156" s="232"/>
      <c r="N156" s="232"/>
      <c r="O156" s="232"/>
      <c r="P156" s="233"/>
      <c r="Q156" s="434"/>
      <c r="R156" s="232"/>
      <c r="S156" s="232"/>
      <c r="T156" s="232"/>
      <c r="U156" s="232"/>
      <c r="V156" s="232"/>
      <c r="W156" s="232"/>
      <c r="X156" s="232"/>
      <c r="Y156" s="232"/>
      <c r="Z156" s="232"/>
      <c r="AA156" s="934"/>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1004"/>
      <c r="B157" s="255"/>
      <c r="C157" s="254"/>
      <c r="D157" s="255"/>
      <c r="E157" s="254"/>
      <c r="F157" s="317"/>
      <c r="G157" s="231"/>
      <c r="H157" s="232"/>
      <c r="I157" s="232"/>
      <c r="J157" s="232"/>
      <c r="K157" s="232"/>
      <c r="L157" s="232"/>
      <c r="M157" s="232"/>
      <c r="N157" s="232"/>
      <c r="O157" s="232"/>
      <c r="P157" s="233"/>
      <c r="Q157" s="434"/>
      <c r="R157" s="232"/>
      <c r="S157" s="232"/>
      <c r="T157" s="232"/>
      <c r="U157" s="232"/>
      <c r="V157" s="232"/>
      <c r="W157" s="232"/>
      <c r="X157" s="232"/>
      <c r="Y157" s="232"/>
      <c r="Z157" s="232"/>
      <c r="AA157" s="934"/>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2">
      <c r="A158" s="1004"/>
      <c r="B158" s="255"/>
      <c r="C158" s="254"/>
      <c r="D158" s="255"/>
      <c r="E158" s="254"/>
      <c r="F158" s="317"/>
      <c r="G158" s="234"/>
      <c r="H158" s="167"/>
      <c r="I158" s="167"/>
      <c r="J158" s="167"/>
      <c r="K158" s="167"/>
      <c r="L158" s="167"/>
      <c r="M158" s="167"/>
      <c r="N158" s="167"/>
      <c r="O158" s="167"/>
      <c r="P158" s="235"/>
      <c r="Q158" s="166"/>
      <c r="R158" s="167"/>
      <c r="S158" s="167"/>
      <c r="T158" s="167"/>
      <c r="U158" s="167"/>
      <c r="V158" s="167"/>
      <c r="W158" s="167"/>
      <c r="X158" s="167"/>
      <c r="Y158" s="167"/>
      <c r="Z158" s="167"/>
      <c r="AA158" s="935"/>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2">
      <c r="A159" s="1004"/>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004"/>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04"/>
      <c r="B161" s="255"/>
      <c r="C161" s="254"/>
      <c r="D161" s="255"/>
      <c r="E161" s="254"/>
      <c r="F161" s="317"/>
      <c r="G161" s="229"/>
      <c r="H161" s="164"/>
      <c r="I161" s="164"/>
      <c r="J161" s="164"/>
      <c r="K161" s="164"/>
      <c r="L161" s="164"/>
      <c r="M161" s="164"/>
      <c r="N161" s="164"/>
      <c r="O161" s="164"/>
      <c r="P161" s="230"/>
      <c r="Q161" s="163"/>
      <c r="R161" s="164"/>
      <c r="S161" s="164"/>
      <c r="T161" s="164"/>
      <c r="U161" s="164"/>
      <c r="V161" s="164"/>
      <c r="W161" s="164"/>
      <c r="X161" s="164"/>
      <c r="Y161" s="164"/>
      <c r="Z161" s="164"/>
      <c r="AA161" s="93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04"/>
      <c r="B162" s="255"/>
      <c r="C162" s="254"/>
      <c r="D162" s="255"/>
      <c r="E162" s="254"/>
      <c r="F162" s="317"/>
      <c r="G162" s="231"/>
      <c r="H162" s="232"/>
      <c r="I162" s="232"/>
      <c r="J162" s="232"/>
      <c r="K162" s="232"/>
      <c r="L162" s="232"/>
      <c r="M162" s="232"/>
      <c r="N162" s="232"/>
      <c r="O162" s="232"/>
      <c r="P162" s="233"/>
      <c r="Q162" s="434"/>
      <c r="R162" s="232"/>
      <c r="S162" s="232"/>
      <c r="T162" s="232"/>
      <c r="U162" s="232"/>
      <c r="V162" s="232"/>
      <c r="W162" s="232"/>
      <c r="X162" s="232"/>
      <c r="Y162" s="232"/>
      <c r="Z162" s="232"/>
      <c r="AA162" s="93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04"/>
      <c r="B163" s="255"/>
      <c r="C163" s="254"/>
      <c r="D163" s="255"/>
      <c r="E163" s="254"/>
      <c r="F163" s="317"/>
      <c r="G163" s="231"/>
      <c r="H163" s="232"/>
      <c r="I163" s="232"/>
      <c r="J163" s="232"/>
      <c r="K163" s="232"/>
      <c r="L163" s="232"/>
      <c r="M163" s="232"/>
      <c r="N163" s="232"/>
      <c r="O163" s="232"/>
      <c r="P163" s="233"/>
      <c r="Q163" s="434"/>
      <c r="R163" s="232"/>
      <c r="S163" s="232"/>
      <c r="T163" s="232"/>
      <c r="U163" s="232"/>
      <c r="V163" s="232"/>
      <c r="W163" s="232"/>
      <c r="X163" s="232"/>
      <c r="Y163" s="232"/>
      <c r="Z163" s="232"/>
      <c r="AA163" s="934"/>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04"/>
      <c r="B164" s="255"/>
      <c r="C164" s="254"/>
      <c r="D164" s="255"/>
      <c r="E164" s="254"/>
      <c r="F164" s="317"/>
      <c r="G164" s="231"/>
      <c r="H164" s="232"/>
      <c r="I164" s="232"/>
      <c r="J164" s="232"/>
      <c r="K164" s="232"/>
      <c r="L164" s="232"/>
      <c r="M164" s="232"/>
      <c r="N164" s="232"/>
      <c r="O164" s="232"/>
      <c r="P164" s="233"/>
      <c r="Q164" s="434"/>
      <c r="R164" s="232"/>
      <c r="S164" s="232"/>
      <c r="T164" s="232"/>
      <c r="U164" s="232"/>
      <c r="V164" s="232"/>
      <c r="W164" s="232"/>
      <c r="X164" s="232"/>
      <c r="Y164" s="232"/>
      <c r="Z164" s="232"/>
      <c r="AA164" s="934"/>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2">
      <c r="A165" s="1004"/>
      <c r="B165" s="255"/>
      <c r="C165" s="254"/>
      <c r="D165" s="255"/>
      <c r="E165" s="254"/>
      <c r="F165" s="317"/>
      <c r="G165" s="234"/>
      <c r="H165" s="167"/>
      <c r="I165" s="167"/>
      <c r="J165" s="167"/>
      <c r="K165" s="167"/>
      <c r="L165" s="167"/>
      <c r="M165" s="167"/>
      <c r="N165" s="167"/>
      <c r="O165" s="167"/>
      <c r="P165" s="235"/>
      <c r="Q165" s="166"/>
      <c r="R165" s="167"/>
      <c r="S165" s="167"/>
      <c r="T165" s="167"/>
      <c r="U165" s="167"/>
      <c r="V165" s="167"/>
      <c r="W165" s="167"/>
      <c r="X165" s="167"/>
      <c r="Y165" s="167"/>
      <c r="Z165" s="167"/>
      <c r="AA165" s="935"/>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2">
      <c r="A166" s="1004"/>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004"/>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04"/>
      <c r="B168" s="255"/>
      <c r="C168" s="254"/>
      <c r="D168" s="255"/>
      <c r="E168" s="254"/>
      <c r="F168" s="317"/>
      <c r="G168" s="229"/>
      <c r="H168" s="164"/>
      <c r="I168" s="164"/>
      <c r="J168" s="164"/>
      <c r="K168" s="164"/>
      <c r="L168" s="164"/>
      <c r="M168" s="164"/>
      <c r="N168" s="164"/>
      <c r="O168" s="164"/>
      <c r="P168" s="230"/>
      <c r="Q168" s="163"/>
      <c r="R168" s="164"/>
      <c r="S168" s="164"/>
      <c r="T168" s="164"/>
      <c r="U168" s="164"/>
      <c r="V168" s="164"/>
      <c r="W168" s="164"/>
      <c r="X168" s="164"/>
      <c r="Y168" s="164"/>
      <c r="Z168" s="164"/>
      <c r="AA168" s="93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04"/>
      <c r="B169" s="255"/>
      <c r="C169" s="254"/>
      <c r="D169" s="255"/>
      <c r="E169" s="254"/>
      <c r="F169" s="317"/>
      <c r="G169" s="231"/>
      <c r="H169" s="232"/>
      <c r="I169" s="232"/>
      <c r="J169" s="232"/>
      <c r="K169" s="232"/>
      <c r="L169" s="232"/>
      <c r="M169" s="232"/>
      <c r="N169" s="232"/>
      <c r="O169" s="232"/>
      <c r="P169" s="233"/>
      <c r="Q169" s="434"/>
      <c r="R169" s="232"/>
      <c r="S169" s="232"/>
      <c r="T169" s="232"/>
      <c r="U169" s="232"/>
      <c r="V169" s="232"/>
      <c r="W169" s="232"/>
      <c r="X169" s="232"/>
      <c r="Y169" s="232"/>
      <c r="Z169" s="232"/>
      <c r="AA169" s="93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04"/>
      <c r="B170" s="255"/>
      <c r="C170" s="254"/>
      <c r="D170" s="255"/>
      <c r="E170" s="254"/>
      <c r="F170" s="317"/>
      <c r="G170" s="231"/>
      <c r="H170" s="232"/>
      <c r="I170" s="232"/>
      <c r="J170" s="232"/>
      <c r="K170" s="232"/>
      <c r="L170" s="232"/>
      <c r="M170" s="232"/>
      <c r="N170" s="232"/>
      <c r="O170" s="232"/>
      <c r="P170" s="233"/>
      <c r="Q170" s="434"/>
      <c r="R170" s="232"/>
      <c r="S170" s="232"/>
      <c r="T170" s="232"/>
      <c r="U170" s="232"/>
      <c r="V170" s="232"/>
      <c r="W170" s="232"/>
      <c r="X170" s="232"/>
      <c r="Y170" s="232"/>
      <c r="Z170" s="232"/>
      <c r="AA170" s="934"/>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04"/>
      <c r="B171" s="255"/>
      <c r="C171" s="254"/>
      <c r="D171" s="255"/>
      <c r="E171" s="254"/>
      <c r="F171" s="317"/>
      <c r="G171" s="231"/>
      <c r="H171" s="232"/>
      <c r="I171" s="232"/>
      <c r="J171" s="232"/>
      <c r="K171" s="232"/>
      <c r="L171" s="232"/>
      <c r="M171" s="232"/>
      <c r="N171" s="232"/>
      <c r="O171" s="232"/>
      <c r="P171" s="233"/>
      <c r="Q171" s="434"/>
      <c r="R171" s="232"/>
      <c r="S171" s="232"/>
      <c r="T171" s="232"/>
      <c r="U171" s="232"/>
      <c r="V171" s="232"/>
      <c r="W171" s="232"/>
      <c r="X171" s="232"/>
      <c r="Y171" s="232"/>
      <c r="Z171" s="232"/>
      <c r="AA171" s="934"/>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2">
      <c r="A172" s="1004"/>
      <c r="B172" s="255"/>
      <c r="C172" s="254"/>
      <c r="D172" s="255"/>
      <c r="E172" s="254"/>
      <c r="F172" s="317"/>
      <c r="G172" s="234"/>
      <c r="H172" s="167"/>
      <c r="I172" s="167"/>
      <c r="J172" s="167"/>
      <c r="K172" s="167"/>
      <c r="L172" s="167"/>
      <c r="M172" s="167"/>
      <c r="N172" s="167"/>
      <c r="O172" s="167"/>
      <c r="P172" s="235"/>
      <c r="Q172" s="166"/>
      <c r="R172" s="167"/>
      <c r="S172" s="167"/>
      <c r="T172" s="167"/>
      <c r="U172" s="167"/>
      <c r="V172" s="167"/>
      <c r="W172" s="167"/>
      <c r="X172" s="167"/>
      <c r="Y172" s="167"/>
      <c r="Z172" s="167"/>
      <c r="AA172" s="935"/>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2">
      <c r="A173" s="1004"/>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004"/>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04"/>
      <c r="B175" s="255"/>
      <c r="C175" s="254"/>
      <c r="D175" s="255"/>
      <c r="E175" s="254"/>
      <c r="F175" s="317"/>
      <c r="G175" s="229"/>
      <c r="H175" s="164"/>
      <c r="I175" s="164"/>
      <c r="J175" s="164"/>
      <c r="K175" s="164"/>
      <c r="L175" s="164"/>
      <c r="M175" s="164"/>
      <c r="N175" s="164"/>
      <c r="O175" s="164"/>
      <c r="P175" s="230"/>
      <c r="Q175" s="163"/>
      <c r="R175" s="164"/>
      <c r="S175" s="164"/>
      <c r="T175" s="164"/>
      <c r="U175" s="164"/>
      <c r="V175" s="164"/>
      <c r="W175" s="164"/>
      <c r="X175" s="164"/>
      <c r="Y175" s="164"/>
      <c r="Z175" s="164"/>
      <c r="AA175" s="93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04"/>
      <c r="B176" s="255"/>
      <c r="C176" s="254"/>
      <c r="D176" s="255"/>
      <c r="E176" s="254"/>
      <c r="F176" s="317"/>
      <c r="G176" s="231"/>
      <c r="H176" s="232"/>
      <c r="I176" s="232"/>
      <c r="J176" s="232"/>
      <c r="K176" s="232"/>
      <c r="L176" s="232"/>
      <c r="M176" s="232"/>
      <c r="N176" s="232"/>
      <c r="O176" s="232"/>
      <c r="P176" s="233"/>
      <c r="Q176" s="434"/>
      <c r="R176" s="232"/>
      <c r="S176" s="232"/>
      <c r="T176" s="232"/>
      <c r="U176" s="232"/>
      <c r="V176" s="232"/>
      <c r="W176" s="232"/>
      <c r="X176" s="232"/>
      <c r="Y176" s="232"/>
      <c r="Z176" s="232"/>
      <c r="AA176" s="93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04"/>
      <c r="B177" s="255"/>
      <c r="C177" s="254"/>
      <c r="D177" s="255"/>
      <c r="E177" s="254"/>
      <c r="F177" s="317"/>
      <c r="G177" s="231"/>
      <c r="H177" s="232"/>
      <c r="I177" s="232"/>
      <c r="J177" s="232"/>
      <c r="K177" s="232"/>
      <c r="L177" s="232"/>
      <c r="M177" s="232"/>
      <c r="N177" s="232"/>
      <c r="O177" s="232"/>
      <c r="P177" s="233"/>
      <c r="Q177" s="434"/>
      <c r="R177" s="232"/>
      <c r="S177" s="232"/>
      <c r="T177" s="232"/>
      <c r="U177" s="232"/>
      <c r="V177" s="232"/>
      <c r="W177" s="232"/>
      <c r="X177" s="232"/>
      <c r="Y177" s="232"/>
      <c r="Z177" s="232"/>
      <c r="AA177" s="934"/>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04"/>
      <c r="B178" s="255"/>
      <c r="C178" s="254"/>
      <c r="D178" s="255"/>
      <c r="E178" s="254"/>
      <c r="F178" s="317"/>
      <c r="G178" s="231"/>
      <c r="H178" s="232"/>
      <c r="I178" s="232"/>
      <c r="J178" s="232"/>
      <c r="K178" s="232"/>
      <c r="L178" s="232"/>
      <c r="M178" s="232"/>
      <c r="N178" s="232"/>
      <c r="O178" s="232"/>
      <c r="P178" s="233"/>
      <c r="Q178" s="434"/>
      <c r="R178" s="232"/>
      <c r="S178" s="232"/>
      <c r="T178" s="232"/>
      <c r="U178" s="232"/>
      <c r="V178" s="232"/>
      <c r="W178" s="232"/>
      <c r="X178" s="232"/>
      <c r="Y178" s="232"/>
      <c r="Z178" s="232"/>
      <c r="AA178" s="934"/>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2">
      <c r="A179" s="1004"/>
      <c r="B179" s="255"/>
      <c r="C179" s="254"/>
      <c r="D179" s="255"/>
      <c r="E179" s="254"/>
      <c r="F179" s="317"/>
      <c r="G179" s="234"/>
      <c r="H179" s="167"/>
      <c r="I179" s="167"/>
      <c r="J179" s="167"/>
      <c r="K179" s="167"/>
      <c r="L179" s="167"/>
      <c r="M179" s="167"/>
      <c r="N179" s="167"/>
      <c r="O179" s="167"/>
      <c r="P179" s="235"/>
      <c r="Q179" s="166"/>
      <c r="R179" s="167"/>
      <c r="S179" s="167"/>
      <c r="T179" s="167"/>
      <c r="U179" s="167"/>
      <c r="V179" s="167"/>
      <c r="W179" s="167"/>
      <c r="X179" s="167"/>
      <c r="Y179" s="167"/>
      <c r="Z179" s="167"/>
      <c r="AA179" s="935"/>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2">
      <c r="A180" s="1004"/>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004"/>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04"/>
      <c r="B182" s="255"/>
      <c r="C182" s="254"/>
      <c r="D182" s="255"/>
      <c r="E182" s="254"/>
      <c r="F182" s="317"/>
      <c r="G182" s="229"/>
      <c r="H182" s="164"/>
      <c r="I182" s="164"/>
      <c r="J182" s="164"/>
      <c r="K182" s="164"/>
      <c r="L182" s="164"/>
      <c r="M182" s="164"/>
      <c r="N182" s="164"/>
      <c r="O182" s="164"/>
      <c r="P182" s="230"/>
      <c r="Q182" s="163"/>
      <c r="R182" s="164"/>
      <c r="S182" s="164"/>
      <c r="T182" s="164"/>
      <c r="U182" s="164"/>
      <c r="V182" s="164"/>
      <c r="W182" s="164"/>
      <c r="X182" s="164"/>
      <c r="Y182" s="164"/>
      <c r="Z182" s="164"/>
      <c r="AA182" s="93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04"/>
      <c r="B183" s="255"/>
      <c r="C183" s="254"/>
      <c r="D183" s="255"/>
      <c r="E183" s="254"/>
      <c r="F183" s="317"/>
      <c r="G183" s="231"/>
      <c r="H183" s="232"/>
      <c r="I183" s="232"/>
      <c r="J183" s="232"/>
      <c r="K183" s="232"/>
      <c r="L183" s="232"/>
      <c r="M183" s="232"/>
      <c r="N183" s="232"/>
      <c r="O183" s="232"/>
      <c r="P183" s="233"/>
      <c r="Q183" s="434"/>
      <c r="R183" s="232"/>
      <c r="S183" s="232"/>
      <c r="T183" s="232"/>
      <c r="U183" s="232"/>
      <c r="V183" s="232"/>
      <c r="W183" s="232"/>
      <c r="X183" s="232"/>
      <c r="Y183" s="232"/>
      <c r="Z183" s="232"/>
      <c r="AA183" s="93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04"/>
      <c r="B184" s="255"/>
      <c r="C184" s="254"/>
      <c r="D184" s="255"/>
      <c r="E184" s="254"/>
      <c r="F184" s="317"/>
      <c r="G184" s="231"/>
      <c r="H184" s="232"/>
      <c r="I184" s="232"/>
      <c r="J184" s="232"/>
      <c r="K184" s="232"/>
      <c r="L184" s="232"/>
      <c r="M184" s="232"/>
      <c r="N184" s="232"/>
      <c r="O184" s="232"/>
      <c r="P184" s="233"/>
      <c r="Q184" s="434"/>
      <c r="R184" s="232"/>
      <c r="S184" s="232"/>
      <c r="T184" s="232"/>
      <c r="U184" s="232"/>
      <c r="V184" s="232"/>
      <c r="W184" s="232"/>
      <c r="X184" s="232"/>
      <c r="Y184" s="232"/>
      <c r="Z184" s="232"/>
      <c r="AA184" s="934"/>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04"/>
      <c r="B185" s="255"/>
      <c r="C185" s="254"/>
      <c r="D185" s="255"/>
      <c r="E185" s="254"/>
      <c r="F185" s="317"/>
      <c r="G185" s="231"/>
      <c r="H185" s="232"/>
      <c r="I185" s="232"/>
      <c r="J185" s="232"/>
      <c r="K185" s="232"/>
      <c r="L185" s="232"/>
      <c r="M185" s="232"/>
      <c r="N185" s="232"/>
      <c r="O185" s="232"/>
      <c r="P185" s="233"/>
      <c r="Q185" s="434"/>
      <c r="R185" s="232"/>
      <c r="S185" s="232"/>
      <c r="T185" s="232"/>
      <c r="U185" s="232"/>
      <c r="V185" s="232"/>
      <c r="W185" s="232"/>
      <c r="X185" s="232"/>
      <c r="Y185" s="232"/>
      <c r="Z185" s="232"/>
      <c r="AA185" s="934"/>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2">
      <c r="A186" s="1004"/>
      <c r="B186" s="255"/>
      <c r="C186" s="254"/>
      <c r="D186" s="255"/>
      <c r="E186" s="318"/>
      <c r="F186" s="319"/>
      <c r="G186" s="234"/>
      <c r="H186" s="167"/>
      <c r="I186" s="167"/>
      <c r="J186" s="167"/>
      <c r="K186" s="167"/>
      <c r="L186" s="167"/>
      <c r="M186" s="167"/>
      <c r="N186" s="167"/>
      <c r="O186" s="167"/>
      <c r="P186" s="235"/>
      <c r="Q186" s="166"/>
      <c r="R186" s="167"/>
      <c r="S186" s="167"/>
      <c r="T186" s="167"/>
      <c r="U186" s="167"/>
      <c r="V186" s="167"/>
      <c r="W186" s="167"/>
      <c r="X186" s="167"/>
      <c r="Y186" s="167"/>
      <c r="Z186" s="167"/>
      <c r="AA186" s="935"/>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2">
      <c r="A187" s="1004"/>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2">
      <c r="A188" s="1004"/>
      <c r="B188" s="255"/>
      <c r="C188" s="254"/>
      <c r="D188" s="255"/>
      <c r="E188" s="163" t="s">
        <v>643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2">
      <c r="A189" s="1004"/>
      <c r="B189" s="255"/>
      <c r="C189" s="254"/>
      <c r="D189" s="255"/>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45" hidden="1" customHeight="1" x14ac:dyDescent="0.2">
      <c r="A190" s="1004"/>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04"/>
      <c r="B191" s="255"/>
      <c r="C191" s="254"/>
      <c r="D191" s="255"/>
      <c r="E191" s="241" t="s">
        <v>386</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04"/>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2">
      <c r="A193" s="1004"/>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2">
      <c r="A194" s="1004"/>
      <c r="B194" s="255"/>
      <c r="C194" s="254"/>
      <c r="D194" s="255"/>
      <c r="E194" s="254"/>
      <c r="F194" s="317"/>
      <c r="G194" s="229"/>
      <c r="H194" s="164"/>
      <c r="I194" s="164"/>
      <c r="J194" s="164"/>
      <c r="K194" s="164"/>
      <c r="L194" s="164"/>
      <c r="M194" s="164"/>
      <c r="N194" s="164"/>
      <c r="O194" s="164"/>
      <c r="P194" s="164"/>
      <c r="Q194" s="164"/>
      <c r="R194" s="164"/>
      <c r="S194" s="164"/>
      <c r="T194" s="164"/>
      <c r="U194" s="164"/>
      <c r="V194" s="164"/>
      <c r="W194" s="164"/>
      <c r="X194" s="230"/>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8"/>
    </row>
    <row r="195" spans="1:50" ht="39.75" hidden="1" customHeight="1" x14ac:dyDescent="0.2">
      <c r="A195" s="1004"/>
      <c r="B195" s="255"/>
      <c r="C195" s="254"/>
      <c r="D195" s="255"/>
      <c r="E195" s="254"/>
      <c r="F195" s="317"/>
      <c r="G195" s="234"/>
      <c r="H195" s="167"/>
      <c r="I195" s="167"/>
      <c r="J195" s="167"/>
      <c r="K195" s="167"/>
      <c r="L195" s="167"/>
      <c r="M195" s="167"/>
      <c r="N195" s="167"/>
      <c r="O195" s="167"/>
      <c r="P195" s="167"/>
      <c r="Q195" s="167"/>
      <c r="R195" s="167"/>
      <c r="S195" s="167"/>
      <c r="T195" s="167"/>
      <c r="U195" s="167"/>
      <c r="V195" s="167"/>
      <c r="W195" s="167"/>
      <c r="X195" s="235"/>
      <c r="Y195" s="23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8"/>
    </row>
    <row r="196" spans="1:50" ht="18.75" hidden="1" customHeight="1" x14ac:dyDescent="0.2">
      <c r="A196" s="1004"/>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2">
      <c r="A197" s="1004"/>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2">
      <c r="A198" s="1004"/>
      <c r="B198" s="255"/>
      <c r="C198" s="254"/>
      <c r="D198" s="255"/>
      <c r="E198" s="254"/>
      <c r="F198" s="317"/>
      <c r="G198" s="229"/>
      <c r="H198" s="164"/>
      <c r="I198" s="164"/>
      <c r="J198" s="164"/>
      <c r="K198" s="164"/>
      <c r="L198" s="164"/>
      <c r="M198" s="164"/>
      <c r="N198" s="164"/>
      <c r="O198" s="164"/>
      <c r="P198" s="164"/>
      <c r="Q198" s="164"/>
      <c r="R198" s="164"/>
      <c r="S198" s="164"/>
      <c r="T198" s="164"/>
      <c r="U198" s="164"/>
      <c r="V198" s="164"/>
      <c r="W198" s="164"/>
      <c r="X198" s="230"/>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8"/>
    </row>
    <row r="199" spans="1:50" ht="39.75" hidden="1" customHeight="1" x14ac:dyDescent="0.2">
      <c r="A199" s="1004"/>
      <c r="B199" s="255"/>
      <c r="C199" s="254"/>
      <c r="D199" s="255"/>
      <c r="E199" s="254"/>
      <c r="F199" s="317"/>
      <c r="G199" s="234"/>
      <c r="H199" s="167"/>
      <c r="I199" s="167"/>
      <c r="J199" s="167"/>
      <c r="K199" s="167"/>
      <c r="L199" s="167"/>
      <c r="M199" s="167"/>
      <c r="N199" s="167"/>
      <c r="O199" s="167"/>
      <c r="P199" s="167"/>
      <c r="Q199" s="167"/>
      <c r="R199" s="167"/>
      <c r="S199" s="167"/>
      <c r="T199" s="167"/>
      <c r="U199" s="167"/>
      <c r="V199" s="167"/>
      <c r="W199" s="167"/>
      <c r="X199" s="235"/>
      <c r="Y199" s="23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8"/>
    </row>
    <row r="200" spans="1:50" ht="18.75" hidden="1" customHeight="1" x14ac:dyDescent="0.2">
      <c r="A200" s="1004"/>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2">
      <c r="A201" s="1004"/>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2">
      <c r="A202" s="1004"/>
      <c r="B202" s="255"/>
      <c r="C202" s="254"/>
      <c r="D202" s="255"/>
      <c r="E202" s="254"/>
      <c r="F202" s="317"/>
      <c r="G202" s="229"/>
      <c r="H202" s="164"/>
      <c r="I202" s="164"/>
      <c r="J202" s="164"/>
      <c r="K202" s="164"/>
      <c r="L202" s="164"/>
      <c r="M202" s="164"/>
      <c r="N202" s="164"/>
      <c r="O202" s="164"/>
      <c r="P202" s="164"/>
      <c r="Q202" s="164"/>
      <c r="R202" s="164"/>
      <c r="S202" s="164"/>
      <c r="T202" s="164"/>
      <c r="U202" s="164"/>
      <c r="V202" s="164"/>
      <c r="W202" s="164"/>
      <c r="X202" s="230"/>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8"/>
    </row>
    <row r="203" spans="1:50" ht="39.75" hidden="1" customHeight="1" x14ac:dyDescent="0.2">
      <c r="A203" s="1004"/>
      <c r="B203" s="255"/>
      <c r="C203" s="254"/>
      <c r="D203" s="255"/>
      <c r="E203" s="254"/>
      <c r="F203" s="317"/>
      <c r="G203" s="234"/>
      <c r="H203" s="167"/>
      <c r="I203" s="167"/>
      <c r="J203" s="167"/>
      <c r="K203" s="167"/>
      <c r="L203" s="167"/>
      <c r="M203" s="167"/>
      <c r="N203" s="167"/>
      <c r="O203" s="167"/>
      <c r="P203" s="167"/>
      <c r="Q203" s="167"/>
      <c r="R203" s="167"/>
      <c r="S203" s="167"/>
      <c r="T203" s="167"/>
      <c r="U203" s="167"/>
      <c r="V203" s="167"/>
      <c r="W203" s="167"/>
      <c r="X203" s="235"/>
      <c r="Y203" s="23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8"/>
    </row>
    <row r="204" spans="1:50" ht="18.75" hidden="1" customHeight="1" x14ac:dyDescent="0.2">
      <c r="A204" s="1004"/>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2">
      <c r="A205" s="1004"/>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2">
      <c r="A206" s="1004"/>
      <c r="B206" s="255"/>
      <c r="C206" s="254"/>
      <c r="D206" s="255"/>
      <c r="E206" s="254"/>
      <c r="F206" s="317"/>
      <c r="G206" s="229"/>
      <c r="H206" s="164"/>
      <c r="I206" s="164"/>
      <c r="J206" s="164"/>
      <c r="K206" s="164"/>
      <c r="L206" s="164"/>
      <c r="M206" s="164"/>
      <c r="N206" s="164"/>
      <c r="O206" s="164"/>
      <c r="P206" s="164"/>
      <c r="Q206" s="164"/>
      <c r="R206" s="164"/>
      <c r="S206" s="164"/>
      <c r="T206" s="164"/>
      <c r="U206" s="164"/>
      <c r="V206" s="164"/>
      <c r="W206" s="164"/>
      <c r="X206" s="230"/>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8"/>
    </row>
    <row r="207" spans="1:50" ht="39.75" hidden="1" customHeight="1" x14ac:dyDescent="0.2">
      <c r="A207" s="1004"/>
      <c r="B207" s="255"/>
      <c r="C207" s="254"/>
      <c r="D207" s="255"/>
      <c r="E207" s="254"/>
      <c r="F207" s="317"/>
      <c r="G207" s="234"/>
      <c r="H207" s="167"/>
      <c r="I207" s="167"/>
      <c r="J207" s="167"/>
      <c r="K207" s="167"/>
      <c r="L207" s="167"/>
      <c r="M207" s="167"/>
      <c r="N207" s="167"/>
      <c r="O207" s="167"/>
      <c r="P207" s="167"/>
      <c r="Q207" s="167"/>
      <c r="R207" s="167"/>
      <c r="S207" s="167"/>
      <c r="T207" s="167"/>
      <c r="U207" s="167"/>
      <c r="V207" s="167"/>
      <c r="W207" s="167"/>
      <c r="X207" s="235"/>
      <c r="Y207" s="23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8"/>
    </row>
    <row r="208" spans="1:50" ht="18.75" hidden="1" customHeight="1" x14ac:dyDescent="0.2">
      <c r="A208" s="1004"/>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2">
      <c r="A209" s="1004"/>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2">
      <c r="A210" s="1004"/>
      <c r="B210" s="255"/>
      <c r="C210" s="254"/>
      <c r="D210" s="255"/>
      <c r="E210" s="254"/>
      <c r="F210" s="317"/>
      <c r="G210" s="229"/>
      <c r="H210" s="164"/>
      <c r="I210" s="164"/>
      <c r="J210" s="164"/>
      <c r="K210" s="164"/>
      <c r="L210" s="164"/>
      <c r="M210" s="164"/>
      <c r="N210" s="164"/>
      <c r="O210" s="164"/>
      <c r="P210" s="164"/>
      <c r="Q210" s="164"/>
      <c r="R210" s="164"/>
      <c r="S210" s="164"/>
      <c r="T210" s="164"/>
      <c r="U210" s="164"/>
      <c r="V210" s="164"/>
      <c r="W210" s="164"/>
      <c r="X210" s="230"/>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8"/>
    </row>
    <row r="211" spans="1:50" ht="39.75" hidden="1" customHeight="1" x14ac:dyDescent="0.2">
      <c r="A211" s="1004"/>
      <c r="B211" s="255"/>
      <c r="C211" s="254"/>
      <c r="D211" s="255"/>
      <c r="E211" s="254"/>
      <c r="F211" s="317"/>
      <c r="G211" s="234"/>
      <c r="H211" s="167"/>
      <c r="I211" s="167"/>
      <c r="J211" s="167"/>
      <c r="K211" s="167"/>
      <c r="L211" s="167"/>
      <c r="M211" s="167"/>
      <c r="N211" s="167"/>
      <c r="O211" s="167"/>
      <c r="P211" s="167"/>
      <c r="Q211" s="167"/>
      <c r="R211" s="167"/>
      <c r="S211" s="167"/>
      <c r="T211" s="167"/>
      <c r="U211" s="167"/>
      <c r="V211" s="167"/>
      <c r="W211" s="167"/>
      <c r="X211" s="235"/>
      <c r="Y211" s="23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8"/>
    </row>
    <row r="212" spans="1:50" ht="22.5" hidden="1" customHeight="1" x14ac:dyDescent="0.2">
      <c r="A212" s="1004"/>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4"/>
    </row>
    <row r="213" spans="1:50" ht="22.5" hidden="1" customHeight="1" x14ac:dyDescent="0.2">
      <c r="A213" s="1004"/>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2">
      <c r="A214" s="1004"/>
      <c r="B214" s="255"/>
      <c r="C214" s="254"/>
      <c r="D214" s="255"/>
      <c r="E214" s="254"/>
      <c r="F214" s="317"/>
      <c r="G214" s="229"/>
      <c r="H214" s="164"/>
      <c r="I214" s="164"/>
      <c r="J214" s="164"/>
      <c r="K214" s="164"/>
      <c r="L214" s="164"/>
      <c r="M214" s="164"/>
      <c r="N214" s="164"/>
      <c r="O214" s="164"/>
      <c r="P214" s="230"/>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04"/>
      <c r="B215" s="255"/>
      <c r="C215" s="254"/>
      <c r="D215" s="255"/>
      <c r="E215" s="254"/>
      <c r="F215" s="317"/>
      <c r="G215" s="231"/>
      <c r="H215" s="232"/>
      <c r="I215" s="232"/>
      <c r="J215" s="232"/>
      <c r="K215" s="232"/>
      <c r="L215" s="232"/>
      <c r="M215" s="232"/>
      <c r="N215" s="232"/>
      <c r="O215" s="232"/>
      <c r="P215" s="233"/>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04"/>
      <c r="B216" s="255"/>
      <c r="C216" s="254"/>
      <c r="D216" s="255"/>
      <c r="E216" s="254"/>
      <c r="F216" s="317"/>
      <c r="G216" s="231"/>
      <c r="H216" s="232"/>
      <c r="I216" s="232"/>
      <c r="J216" s="232"/>
      <c r="K216" s="232"/>
      <c r="L216" s="232"/>
      <c r="M216" s="232"/>
      <c r="N216" s="232"/>
      <c r="O216" s="232"/>
      <c r="P216" s="233"/>
      <c r="Q216" s="994"/>
      <c r="R216" s="995"/>
      <c r="S216" s="995"/>
      <c r="T216" s="995"/>
      <c r="U216" s="995"/>
      <c r="V216" s="995"/>
      <c r="W216" s="995"/>
      <c r="X216" s="995"/>
      <c r="Y216" s="995"/>
      <c r="Z216" s="995"/>
      <c r="AA216" s="996"/>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04"/>
      <c r="B217" s="255"/>
      <c r="C217" s="254"/>
      <c r="D217" s="255"/>
      <c r="E217" s="254"/>
      <c r="F217" s="317"/>
      <c r="G217" s="231"/>
      <c r="H217" s="232"/>
      <c r="I217" s="232"/>
      <c r="J217" s="232"/>
      <c r="K217" s="232"/>
      <c r="L217" s="232"/>
      <c r="M217" s="232"/>
      <c r="N217" s="232"/>
      <c r="O217" s="232"/>
      <c r="P217" s="233"/>
      <c r="Q217" s="994"/>
      <c r="R217" s="995"/>
      <c r="S217" s="995"/>
      <c r="T217" s="995"/>
      <c r="U217" s="995"/>
      <c r="V217" s="995"/>
      <c r="W217" s="995"/>
      <c r="X217" s="995"/>
      <c r="Y217" s="995"/>
      <c r="Z217" s="995"/>
      <c r="AA217" s="996"/>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2">
      <c r="A218" s="1004"/>
      <c r="B218" s="255"/>
      <c r="C218" s="254"/>
      <c r="D218" s="255"/>
      <c r="E218" s="254"/>
      <c r="F218" s="317"/>
      <c r="G218" s="234"/>
      <c r="H218" s="167"/>
      <c r="I218" s="167"/>
      <c r="J218" s="167"/>
      <c r="K218" s="167"/>
      <c r="L218" s="167"/>
      <c r="M218" s="167"/>
      <c r="N218" s="167"/>
      <c r="O218" s="167"/>
      <c r="P218" s="235"/>
      <c r="Q218" s="997"/>
      <c r="R218" s="998"/>
      <c r="S218" s="998"/>
      <c r="T218" s="998"/>
      <c r="U218" s="998"/>
      <c r="V218" s="998"/>
      <c r="W218" s="998"/>
      <c r="X218" s="998"/>
      <c r="Y218" s="998"/>
      <c r="Z218" s="998"/>
      <c r="AA218" s="999"/>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2">
      <c r="A219" s="1004"/>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004"/>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04"/>
      <c r="B221" s="255"/>
      <c r="C221" s="254"/>
      <c r="D221" s="255"/>
      <c r="E221" s="254"/>
      <c r="F221" s="317"/>
      <c r="G221" s="229"/>
      <c r="H221" s="164"/>
      <c r="I221" s="164"/>
      <c r="J221" s="164"/>
      <c r="K221" s="164"/>
      <c r="L221" s="164"/>
      <c r="M221" s="164"/>
      <c r="N221" s="164"/>
      <c r="O221" s="164"/>
      <c r="P221" s="230"/>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04"/>
      <c r="B222" s="255"/>
      <c r="C222" s="254"/>
      <c r="D222" s="255"/>
      <c r="E222" s="254"/>
      <c r="F222" s="317"/>
      <c r="G222" s="231"/>
      <c r="H222" s="232"/>
      <c r="I222" s="232"/>
      <c r="J222" s="232"/>
      <c r="K222" s="232"/>
      <c r="L222" s="232"/>
      <c r="M222" s="232"/>
      <c r="N222" s="232"/>
      <c r="O222" s="232"/>
      <c r="P222" s="233"/>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04"/>
      <c r="B223" s="255"/>
      <c r="C223" s="254"/>
      <c r="D223" s="255"/>
      <c r="E223" s="254"/>
      <c r="F223" s="317"/>
      <c r="G223" s="231"/>
      <c r="H223" s="232"/>
      <c r="I223" s="232"/>
      <c r="J223" s="232"/>
      <c r="K223" s="232"/>
      <c r="L223" s="232"/>
      <c r="M223" s="232"/>
      <c r="N223" s="232"/>
      <c r="O223" s="232"/>
      <c r="P223" s="233"/>
      <c r="Q223" s="994"/>
      <c r="R223" s="995"/>
      <c r="S223" s="995"/>
      <c r="T223" s="995"/>
      <c r="U223" s="995"/>
      <c r="V223" s="995"/>
      <c r="W223" s="995"/>
      <c r="X223" s="995"/>
      <c r="Y223" s="995"/>
      <c r="Z223" s="995"/>
      <c r="AA223" s="996"/>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04"/>
      <c r="B224" s="255"/>
      <c r="C224" s="254"/>
      <c r="D224" s="255"/>
      <c r="E224" s="254"/>
      <c r="F224" s="317"/>
      <c r="G224" s="231"/>
      <c r="H224" s="232"/>
      <c r="I224" s="232"/>
      <c r="J224" s="232"/>
      <c r="K224" s="232"/>
      <c r="L224" s="232"/>
      <c r="M224" s="232"/>
      <c r="N224" s="232"/>
      <c r="O224" s="232"/>
      <c r="P224" s="233"/>
      <c r="Q224" s="994"/>
      <c r="R224" s="995"/>
      <c r="S224" s="995"/>
      <c r="T224" s="995"/>
      <c r="U224" s="995"/>
      <c r="V224" s="995"/>
      <c r="W224" s="995"/>
      <c r="X224" s="995"/>
      <c r="Y224" s="995"/>
      <c r="Z224" s="995"/>
      <c r="AA224" s="996"/>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2">
      <c r="A225" s="1004"/>
      <c r="B225" s="255"/>
      <c r="C225" s="254"/>
      <c r="D225" s="255"/>
      <c r="E225" s="254"/>
      <c r="F225" s="317"/>
      <c r="G225" s="234"/>
      <c r="H225" s="167"/>
      <c r="I225" s="167"/>
      <c r="J225" s="167"/>
      <c r="K225" s="167"/>
      <c r="L225" s="167"/>
      <c r="M225" s="167"/>
      <c r="N225" s="167"/>
      <c r="O225" s="167"/>
      <c r="P225" s="235"/>
      <c r="Q225" s="997"/>
      <c r="R225" s="998"/>
      <c r="S225" s="998"/>
      <c r="T225" s="998"/>
      <c r="U225" s="998"/>
      <c r="V225" s="998"/>
      <c r="W225" s="998"/>
      <c r="X225" s="998"/>
      <c r="Y225" s="998"/>
      <c r="Z225" s="998"/>
      <c r="AA225" s="999"/>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2">
      <c r="A226" s="1004"/>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004"/>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04"/>
      <c r="B228" s="255"/>
      <c r="C228" s="254"/>
      <c r="D228" s="255"/>
      <c r="E228" s="254"/>
      <c r="F228" s="317"/>
      <c r="G228" s="229"/>
      <c r="H228" s="164"/>
      <c r="I228" s="164"/>
      <c r="J228" s="164"/>
      <c r="K228" s="164"/>
      <c r="L228" s="164"/>
      <c r="M228" s="164"/>
      <c r="N228" s="164"/>
      <c r="O228" s="164"/>
      <c r="P228" s="230"/>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04"/>
      <c r="B229" s="255"/>
      <c r="C229" s="254"/>
      <c r="D229" s="255"/>
      <c r="E229" s="254"/>
      <c r="F229" s="317"/>
      <c r="G229" s="231"/>
      <c r="H229" s="232"/>
      <c r="I229" s="232"/>
      <c r="J229" s="232"/>
      <c r="K229" s="232"/>
      <c r="L229" s="232"/>
      <c r="M229" s="232"/>
      <c r="N229" s="232"/>
      <c r="O229" s="232"/>
      <c r="P229" s="233"/>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04"/>
      <c r="B230" s="255"/>
      <c r="C230" s="254"/>
      <c r="D230" s="255"/>
      <c r="E230" s="254"/>
      <c r="F230" s="317"/>
      <c r="G230" s="231"/>
      <c r="H230" s="232"/>
      <c r="I230" s="232"/>
      <c r="J230" s="232"/>
      <c r="K230" s="232"/>
      <c r="L230" s="232"/>
      <c r="M230" s="232"/>
      <c r="N230" s="232"/>
      <c r="O230" s="232"/>
      <c r="P230" s="233"/>
      <c r="Q230" s="994"/>
      <c r="R230" s="995"/>
      <c r="S230" s="995"/>
      <c r="T230" s="995"/>
      <c r="U230" s="995"/>
      <c r="V230" s="995"/>
      <c r="W230" s="995"/>
      <c r="X230" s="995"/>
      <c r="Y230" s="995"/>
      <c r="Z230" s="995"/>
      <c r="AA230" s="996"/>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04"/>
      <c r="B231" s="255"/>
      <c r="C231" s="254"/>
      <c r="D231" s="255"/>
      <c r="E231" s="254"/>
      <c r="F231" s="317"/>
      <c r="G231" s="231"/>
      <c r="H231" s="232"/>
      <c r="I231" s="232"/>
      <c r="J231" s="232"/>
      <c r="K231" s="232"/>
      <c r="L231" s="232"/>
      <c r="M231" s="232"/>
      <c r="N231" s="232"/>
      <c r="O231" s="232"/>
      <c r="P231" s="233"/>
      <c r="Q231" s="994"/>
      <c r="R231" s="995"/>
      <c r="S231" s="995"/>
      <c r="T231" s="995"/>
      <c r="U231" s="995"/>
      <c r="V231" s="995"/>
      <c r="W231" s="995"/>
      <c r="X231" s="995"/>
      <c r="Y231" s="995"/>
      <c r="Z231" s="995"/>
      <c r="AA231" s="996"/>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2">
      <c r="A232" s="1004"/>
      <c r="B232" s="255"/>
      <c r="C232" s="254"/>
      <c r="D232" s="255"/>
      <c r="E232" s="254"/>
      <c r="F232" s="317"/>
      <c r="G232" s="234"/>
      <c r="H232" s="167"/>
      <c r="I232" s="167"/>
      <c r="J232" s="167"/>
      <c r="K232" s="167"/>
      <c r="L232" s="167"/>
      <c r="M232" s="167"/>
      <c r="N232" s="167"/>
      <c r="O232" s="167"/>
      <c r="P232" s="235"/>
      <c r="Q232" s="997"/>
      <c r="R232" s="998"/>
      <c r="S232" s="998"/>
      <c r="T232" s="998"/>
      <c r="U232" s="998"/>
      <c r="V232" s="998"/>
      <c r="W232" s="998"/>
      <c r="X232" s="998"/>
      <c r="Y232" s="998"/>
      <c r="Z232" s="998"/>
      <c r="AA232" s="999"/>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2">
      <c r="A233" s="1004"/>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004"/>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04"/>
      <c r="B235" s="255"/>
      <c r="C235" s="254"/>
      <c r="D235" s="255"/>
      <c r="E235" s="254"/>
      <c r="F235" s="317"/>
      <c r="G235" s="229"/>
      <c r="H235" s="164"/>
      <c r="I235" s="164"/>
      <c r="J235" s="164"/>
      <c r="K235" s="164"/>
      <c r="L235" s="164"/>
      <c r="M235" s="164"/>
      <c r="N235" s="164"/>
      <c r="O235" s="164"/>
      <c r="P235" s="230"/>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04"/>
      <c r="B236" s="255"/>
      <c r="C236" s="254"/>
      <c r="D236" s="255"/>
      <c r="E236" s="254"/>
      <c r="F236" s="317"/>
      <c r="G236" s="231"/>
      <c r="H236" s="232"/>
      <c r="I236" s="232"/>
      <c r="J236" s="232"/>
      <c r="K236" s="232"/>
      <c r="L236" s="232"/>
      <c r="M236" s="232"/>
      <c r="N236" s="232"/>
      <c r="O236" s="232"/>
      <c r="P236" s="233"/>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04"/>
      <c r="B237" s="255"/>
      <c r="C237" s="254"/>
      <c r="D237" s="255"/>
      <c r="E237" s="254"/>
      <c r="F237" s="317"/>
      <c r="G237" s="231"/>
      <c r="H237" s="232"/>
      <c r="I237" s="232"/>
      <c r="J237" s="232"/>
      <c r="K237" s="232"/>
      <c r="L237" s="232"/>
      <c r="M237" s="232"/>
      <c r="N237" s="232"/>
      <c r="O237" s="232"/>
      <c r="P237" s="233"/>
      <c r="Q237" s="994"/>
      <c r="R237" s="995"/>
      <c r="S237" s="995"/>
      <c r="T237" s="995"/>
      <c r="U237" s="995"/>
      <c r="V237" s="995"/>
      <c r="W237" s="995"/>
      <c r="X237" s="995"/>
      <c r="Y237" s="995"/>
      <c r="Z237" s="995"/>
      <c r="AA237" s="996"/>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04"/>
      <c r="B238" s="255"/>
      <c r="C238" s="254"/>
      <c r="D238" s="255"/>
      <c r="E238" s="254"/>
      <c r="F238" s="317"/>
      <c r="G238" s="231"/>
      <c r="H238" s="232"/>
      <c r="I238" s="232"/>
      <c r="J238" s="232"/>
      <c r="K238" s="232"/>
      <c r="L238" s="232"/>
      <c r="M238" s="232"/>
      <c r="N238" s="232"/>
      <c r="O238" s="232"/>
      <c r="P238" s="233"/>
      <c r="Q238" s="994"/>
      <c r="R238" s="995"/>
      <c r="S238" s="995"/>
      <c r="T238" s="995"/>
      <c r="U238" s="995"/>
      <c r="V238" s="995"/>
      <c r="W238" s="995"/>
      <c r="X238" s="995"/>
      <c r="Y238" s="995"/>
      <c r="Z238" s="995"/>
      <c r="AA238" s="996"/>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2">
      <c r="A239" s="1004"/>
      <c r="B239" s="255"/>
      <c r="C239" s="254"/>
      <c r="D239" s="255"/>
      <c r="E239" s="254"/>
      <c r="F239" s="317"/>
      <c r="G239" s="234"/>
      <c r="H239" s="167"/>
      <c r="I239" s="167"/>
      <c r="J239" s="167"/>
      <c r="K239" s="167"/>
      <c r="L239" s="167"/>
      <c r="M239" s="167"/>
      <c r="N239" s="167"/>
      <c r="O239" s="167"/>
      <c r="P239" s="235"/>
      <c r="Q239" s="997"/>
      <c r="R239" s="998"/>
      <c r="S239" s="998"/>
      <c r="T239" s="998"/>
      <c r="U239" s="998"/>
      <c r="V239" s="998"/>
      <c r="W239" s="998"/>
      <c r="X239" s="998"/>
      <c r="Y239" s="998"/>
      <c r="Z239" s="998"/>
      <c r="AA239" s="999"/>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2">
      <c r="A240" s="1004"/>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004"/>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04"/>
      <c r="B242" s="255"/>
      <c r="C242" s="254"/>
      <c r="D242" s="255"/>
      <c r="E242" s="254"/>
      <c r="F242" s="317"/>
      <c r="G242" s="229"/>
      <c r="H242" s="164"/>
      <c r="I242" s="164"/>
      <c r="J242" s="164"/>
      <c r="K242" s="164"/>
      <c r="L242" s="164"/>
      <c r="M242" s="164"/>
      <c r="N242" s="164"/>
      <c r="O242" s="164"/>
      <c r="P242" s="230"/>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04"/>
      <c r="B243" s="255"/>
      <c r="C243" s="254"/>
      <c r="D243" s="255"/>
      <c r="E243" s="254"/>
      <c r="F243" s="317"/>
      <c r="G243" s="231"/>
      <c r="H243" s="232"/>
      <c r="I243" s="232"/>
      <c r="J243" s="232"/>
      <c r="K243" s="232"/>
      <c r="L243" s="232"/>
      <c r="M243" s="232"/>
      <c r="N243" s="232"/>
      <c r="O243" s="232"/>
      <c r="P243" s="233"/>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04"/>
      <c r="B244" s="255"/>
      <c r="C244" s="254"/>
      <c r="D244" s="255"/>
      <c r="E244" s="254"/>
      <c r="F244" s="317"/>
      <c r="G244" s="231"/>
      <c r="H244" s="232"/>
      <c r="I244" s="232"/>
      <c r="J244" s="232"/>
      <c r="K244" s="232"/>
      <c r="L244" s="232"/>
      <c r="M244" s="232"/>
      <c r="N244" s="232"/>
      <c r="O244" s="232"/>
      <c r="P244" s="233"/>
      <c r="Q244" s="994"/>
      <c r="R244" s="995"/>
      <c r="S244" s="995"/>
      <c r="T244" s="995"/>
      <c r="U244" s="995"/>
      <c r="V244" s="995"/>
      <c r="W244" s="995"/>
      <c r="X244" s="995"/>
      <c r="Y244" s="995"/>
      <c r="Z244" s="995"/>
      <c r="AA244" s="996"/>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04"/>
      <c r="B245" s="255"/>
      <c r="C245" s="254"/>
      <c r="D245" s="255"/>
      <c r="E245" s="254"/>
      <c r="F245" s="317"/>
      <c r="G245" s="231"/>
      <c r="H245" s="232"/>
      <c r="I245" s="232"/>
      <c r="J245" s="232"/>
      <c r="K245" s="232"/>
      <c r="L245" s="232"/>
      <c r="M245" s="232"/>
      <c r="N245" s="232"/>
      <c r="O245" s="232"/>
      <c r="P245" s="233"/>
      <c r="Q245" s="994"/>
      <c r="R245" s="995"/>
      <c r="S245" s="995"/>
      <c r="T245" s="995"/>
      <c r="U245" s="995"/>
      <c r="V245" s="995"/>
      <c r="W245" s="995"/>
      <c r="X245" s="995"/>
      <c r="Y245" s="995"/>
      <c r="Z245" s="995"/>
      <c r="AA245" s="996"/>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2">
      <c r="A246" s="1004"/>
      <c r="B246" s="255"/>
      <c r="C246" s="254"/>
      <c r="D246" s="255"/>
      <c r="E246" s="318"/>
      <c r="F246" s="319"/>
      <c r="G246" s="234"/>
      <c r="H246" s="167"/>
      <c r="I246" s="167"/>
      <c r="J246" s="167"/>
      <c r="K246" s="167"/>
      <c r="L246" s="167"/>
      <c r="M246" s="167"/>
      <c r="N246" s="167"/>
      <c r="O246" s="167"/>
      <c r="P246" s="235"/>
      <c r="Q246" s="997"/>
      <c r="R246" s="998"/>
      <c r="S246" s="998"/>
      <c r="T246" s="998"/>
      <c r="U246" s="998"/>
      <c r="V246" s="998"/>
      <c r="W246" s="998"/>
      <c r="X246" s="998"/>
      <c r="Y246" s="998"/>
      <c r="Z246" s="998"/>
      <c r="AA246" s="999"/>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2">
      <c r="A247" s="1004"/>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2">
      <c r="A248" s="100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5">
      <c r="A249" s="1004"/>
      <c r="B249" s="255"/>
      <c r="C249" s="254"/>
      <c r="D249" s="255"/>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45" hidden="1" customHeight="1" x14ac:dyDescent="0.2">
      <c r="A250" s="1004"/>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04"/>
      <c r="B251" s="255"/>
      <c r="C251" s="254"/>
      <c r="D251" s="255"/>
      <c r="E251" s="241" t="s">
        <v>386</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04"/>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2">
      <c r="A253" s="1004"/>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2">
      <c r="A254" s="1004"/>
      <c r="B254" s="255"/>
      <c r="C254" s="254"/>
      <c r="D254" s="255"/>
      <c r="E254" s="254"/>
      <c r="F254" s="317"/>
      <c r="G254" s="229"/>
      <c r="H254" s="164"/>
      <c r="I254" s="164"/>
      <c r="J254" s="164"/>
      <c r="K254" s="164"/>
      <c r="L254" s="164"/>
      <c r="M254" s="164"/>
      <c r="N254" s="164"/>
      <c r="O254" s="164"/>
      <c r="P254" s="164"/>
      <c r="Q254" s="164"/>
      <c r="R254" s="164"/>
      <c r="S254" s="164"/>
      <c r="T254" s="164"/>
      <c r="U254" s="164"/>
      <c r="V254" s="164"/>
      <c r="W254" s="164"/>
      <c r="X254" s="230"/>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8"/>
    </row>
    <row r="255" spans="1:50" ht="39.75" hidden="1" customHeight="1" x14ac:dyDescent="0.2">
      <c r="A255" s="1004"/>
      <c r="B255" s="255"/>
      <c r="C255" s="254"/>
      <c r="D255" s="255"/>
      <c r="E255" s="254"/>
      <c r="F255" s="317"/>
      <c r="G255" s="234"/>
      <c r="H255" s="167"/>
      <c r="I255" s="167"/>
      <c r="J255" s="167"/>
      <c r="K255" s="167"/>
      <c r="L255" s="167"/>
      <c r="M255" s="167"/>
      <c r="N255" s="167"/>
      <c r="O255" s="167"/>
      <c r="P255" s="167"/>
      <c r="Q255" s="167"/>
      <c r="R255" s="167"/>
      <c r="S255" s="167"/>
      <c r="T255" s="167"/>
      <c r="U255" s="167"/>
      <c r="V255" s="167"/>
      <c r="W255" s="167"/>
      <c r="X255" s="235"/>
      <c r="Y255" s="23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8"/>
    </row>
    <row r="256" spans="1:50" ht="18.75" hidden="1" customHeight="1" x14ac:dyDescent="0.2">
      <c r="A256" s="1004"/>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2">
      <c r="A257" s="1004"/>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2">
      <c r="A258" s="1004"/>
      <c r="B258" s="255"/>
      <c r="C258" s="254"/>
      <c r="D258" s="255"/>
      <c r="E258" s="254"/>
      <c r="F258" s="317"/>
      <c r="G258" s="229"/>
      <c r="H258" s="164"/>
      <c r="I258" s="164"/>
      <c r="J258" s="164"/>
      <c r="K258" s="164"/>
      <c r="L258" s="164"/>
      <c r="M258" s="164"/>
      <c r="N258" s="164"/>
      <c r="O258" s="164"/>
      <c r="P258" s="164"/>
      <c r="Q258" s="164"/>
      <c r="R258" s="164"/>
      <c r="S258" s="164"/>
      <c r="T258" s="164"/>
      <c r="U258" s="164"/>
      <c r="V258" s="164"/>
      <c r="W258" s="164"/>
      <c r="X258" s="230"/>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8"/>
    </row>
    <row r="259" spans="1:50" ht="39.75" hidden="1" customHeight="1" x14ac:dyDescent="0.2">
      <c r="A259" s="1004"/>
      <c r="B259" s="255"/>
      <c r="C259" s="254"/>
      <c r="D259" s="255"/>
      <c r="E259" s="254"/>
      <c r="F259" s="317"/>
      <c r="G259" s="234"/>
      <c r="H259" s="167"/>
      <c r="I259" s="167"/>
      <c r="J259" s="167"/>
      <c r="K259" s="167"/>
      <c r="L259" s="167"/>
      <c r="M259" s="167"/>
      <c r="N259" s="167"/>
      <c r="O259" s="167"/>
      <c r="P259" s="167"/>
      <c r="Q259" s="167"/>
      <c r="R259" s="167"/>
      <c r="S259" s="167"/>
      <c r="T259" s="167"/>
      <c r="U259" s="167"/>
      <c r="V259" s="167"/>
      <c r="W259" s="167"/>
      <c r="X259" s="235"/>
      <c r="Y259" s="23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8"/>
    </row>
    <row r="260" spans="1:50" ht="18.75" hidden="1" customHeight="1" x14ac:dyDescent="0.2">
      <c r="A260" s="1004"/>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2">
      <c r="A261" s="1004"/>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2">
      <c r="A262" s="1004"/>
      <c r="B262" s="255"/>
      <c r="C262" s="254"/>
      <c r="D262" s="255"/>
      <c r="E262" s="254"/>
      <c r="F262" s="317"/>
      <c r="G262" s="229"/>
      <c r="H262" s="164"/>
      <c r="I262" s="164"/>
      <c r="J262" s="164"/>
      <c r="K262" s="164"/>
      <c r="L262" s="164"/>
      <c r="M262" s="164"/>
      <c r="N262" s="164"/>
      <c r="O262" s="164"/>
      <c r="P262" s="164"/>
      <c r="Q262" s="164"/>
      <c r="R262" s="164"/>
      <c r="S262" s="164"/>
      <c r="T262" s="164"/>
      <c r="U262" s="164"/>
      <c r="V262" s="164"/>
      <c r="W262" s="164"/>
      <c r="X262" s="230"/>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8"/>
    </row>
    <row r="263" spans="1:50" ht="39.75" hidden="1" customHeight="1" x14ac:dyDescent="0.2">
      <c r="A263" s="1004"/>
      <c r="B263" s="255"/>
      <c r="C263" s="254"/>
      <c r="D263" s="255"/>
      <c r="E263" s="254"/>
      <c r="F263" s="317"/>
      <c r="G263" s="234"/>
      <c r="H263" s="167"/>
      <c r="I263" s="167"/>
      <c r="J263" s="167"/>
      <c r="K263" s="167"/>
      <c r="L263" s="167"/>
      <c r="M263" s="167"/>
      <c r="N263" s="167"/>
      <c r="O263" s="167"/>
      <c r="P263" s="167"/>
      <c r="Q263" s="167"/>
      <c r="R263" s="167"/>
      <c r="S263" s="167"/>
      <c r="T263" s="167"/>
      <c r="U263" s="167"/>
      <c r="V263" s="167"/>
      <c r="W263" s="167"/>
      <c r="X263" s="235"/>
      <c r="Y263" s="23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8"/>
    </row>
    <row r="264" spans="1:50" ht="18.75" hidden="1" customHeight="1" x14ac:dyDescent="0.2">
      <c r="A264" s="1004"/>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2">
      <c r="A265" s="1004"/>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2">
      <c r="A266" s="1004"/>
      <c r="B266" s="255"/>
      <c r="C266" s="254"/>
      <c r="D266" s="255"/>
      <c r="E266" s="254"/>
      <c r="F266" s="317"/>
      <c r="G266" s="229"/>
      <c r="H266" s="164"/>
      <c r="I266" s="164"/>
      <c r="J266" s="164"/>
      <c r="K266" s="164"/>
      <c r="L266" s="164"/>
      <c r="M266" s="164"/>
      <c r="N266" s="164"/>
      <c r="O266" s="164"/>
      <c r="P266" s="164"/>
      <c r="Q266" s="164"/>
      <c r="R266" s="164"/>
      <c r="S266" s="164"/>
      <c r="T266" s="164"/>
      <c r="U266" s="164"/>
      <c r="V266" s="164"/>
      <c r="W266" s="164"/>
      <c r="X266" s="230"/>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8"/>
    </row>
    <row r="267" spans="1:50" ht="39.75" hidden="1" customHeight="1" x14ac:dyDescent="0.2">
      <c r="A267" s="1004"/>
      <c r="B267" s="255"/>
      <c r="C267" s="254"/>
      <c r="D267" s="255"/>
      <c r="E267" s="254"/>
      <c r="F267" s="317"/>
      <c r="G267" s="234"/>
      <c r="H267" s="167"/>
      <c r="I267" s="167"/>
      <c r="J267" s="167"/>
      <c r="K267" s="167"/>
      <c r="L267" s="167"/>
      <c r="M267" s="167"/>
      <c r="N267" s="167"/>
      <c r="O267" s="167"/>
      <c r="P267" s="167"/>
      <c r="Q267" s="167"/>
      <c r="R267" s="167"/>
      <c r="S267" s="167"/>
      <c r="T267" s="167"/>
      <c r="U267" s="167"/>
      <c r="V267" s="167"/>
      <c r="W267" s="167"/>
      <c r="X267" s="235"/>
      <c r="Y267" s="23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8"/>
    </row>
    <row r="268" spans="1:50" ht="18.75" hidden="1" customHeight="1" x14ac:dyDescent="0.2">
      <c r="A268" s="1004"/>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2">
      <c r="A269" s="1004"/>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2">
      <c r="A270" s="1004"/>
      <c r="B270" s="255"/>
      <c r="C270" s="254"/>
      <c r="D270" s="255"/>
      <c r="E270" s="254"/>
      <c r="F270" s="317"/>
      <c r="G270" s="229"/>
      <c r="H270" s="164"/>
      <c r="I270" s="164"/>
      <c r="J270" s="164"/>
      <c r="K270" s="164"/>
      <c r="L270" s="164"/>
      <c r="M270" s="164"/>
      <c r="N270" s="164"/>
      <c r="O270" s="164"/>
      <c r="P270" s="164"/>
      <c r="Q270" s="164"/>
      <c r="R270" s="164"/>
      <c r="S270" s="164"/>
      <c r="T270" s="164"/>
      <c r="U270" s="164"/>
      <c r="V270" s="164"/>
      <c r="W270" s="164"/>
      <c r="X270" s="230"/>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8"/>
    </row>
    <row r="271" spans="1:50" ht="39.75" hidden="1" customHeight="1" x14ac:dyDescent="0.2">
      <c r="A271" s="1004"/>
      <c r="B271" s="255"/>
      <c r="C271" s="254"/>
      <c r="D271" s="255"/>
      <c r="E271" s="254"/>
      <c r="F271" s="317"/>
      <c r="G271" s="234"/>
      <c r="H271" s="167"/>
      <c r="I271" s="167"/>
      <c r="J271" s="167"/>
      <c r="K271" s="167"/>
      <c r="L271" s="167"/>
      <c r="M271" s="167"/>
      <c r="N271" s="167"/>
      <c r="O271" s="167"/>
      <c r="P271" s="167"/>
      <c r="Q271" s="167"/>
      <c r="R271" s="167"/>
      <c r="S271" s="167"/>
      <c r="T271" s="167"/>
      <c r="U271" s="167"/>
      <c r="V271" s="167"/>
      <c r="W271" s="167"/>
      <c r="X271" s="235"/>
      <c r="Y271" s="23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8"/>
    </row>
    <row r="272" spans="1:50" ht="22.5" hidden="1" customHeight="1" x14ac:dyDescent="0.2">
      <c r="A272" s="1004"/>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4"/>
    </row>
    <row r="273" spans="1:50" ht="22.5" hidden="1" customHeight="1" x14ac:dyDescent="0.2">
      <c r="A273" s="1004"/>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2">
      <c r="A274" s="1004"/>
      <c r="B274" s="255"/>
      <c r="C274" s="254"/>
      <c r="D274" s="255"/>
      <c r="E274" s="254"/>
      <c r="F274" s="317"/>
      <c r="G274" s="229"/>
      <c r="H274" s="164"/>
      <c r="I274" s="164"/>
      <c r="J274" s="164"/>
      <c r="K274" s="164"/>
      <c r="L274" s="164"/>
      <c r="M274" s="164"/>
      <c r="N274" s="164"/>
      <c r="O274" s="164"/>
      <c r="P274" s="230"/>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04"/>
      <c r="B275" s="255"/>
      <c r="C275" s="254"/>
      <c r="D275" s="255"/>
      <c r="E275" s="254"/>
      <c r="F275" s="317"/>
      <c r="G275" s="231"/>
      <c r="H275" s="232"/>
      <c r="I275" s="232"/>
      <c r="J275" s="232"/>
      <c r="K275" s="232"/>
      <c r="L275" s="232"/>
      <c r="M275" s="232"/>
      <c r="N275" s="232"/>
      <c r="O275" s="232"/>
      <c r="P275" s="233"/>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04"/>
      <c r="B276" s="255"/>
      <c r="C276" s="254"/>
      <c r="D276" s="255"/>
      <c r="E276" s="254"/>
      <c r="F276" s="317"/>
      <c r="G276" s="231"/>
      <c r="H276" s="232"/>
      <c r="I276" s="232"/>
      <c r="J276" s="232"/>
      <c r="K276" s="232"/>
      <c r="L276" s="232"/>
      <c r="M276" s="232"/>
      <c r="N276" s="232"/>
      <c r="O276" s="232"/>
      <c r="P276" s="233"/>
      <c r="Q276" s="994"/>
      <c r="R276" s="995"/>
      <c r="S276" s="995"/>
      <c r="T276" s="995"/>
      <c r="U276" s="995"/>
      <c r="V276" s="995"/>
      <c r="W276" s="995"/>
      <c r="X276" s="995"/>
      <c r="Y276" s="995"/>
      <c r="Z276" s="995"/>
      <c r="AA276" s="996"/>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04"/>
      <c r="B277" s="255"/>
      <c r="C277" s="254"/>
      <c r="D277" s="255"/>
      <c r="E277" s="254"/>
      <c r="F277" s="317"/>
      <c r="G277" s="231"/>
      <c r="H277" s="232"/>
      <c r="I277" s="232"/>
      <c r="J277" s="232"/>
      <c r="K277" s="232"/>
      <c r="L277" s="232"/>
      <c r="M277" s="232"/>
      <c r="N277" s="232"/>
      <c r="O277" s="232"/>
      <c r="P277" s="233"/>
      <c r="Q277" s="994"/>
      <c r="R277" s="995"/>
      <c r="S277" s="995"/>
      <c r="T277" s="995"/>
      <c r="U277" s="995"/>
      <c r="V277" s="995"/>
      <c r="W277" s="995"/>
      <c r="X277" s="995"/>
      <c r="Y277" s="995"/>
      <c r="Z277" s="995"/>
      <c r="AA277" s="996"/>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2">
      <c r="A278" s="1004"/>
      <c r="B278" s="255"/>
      <c r="C278" s="254"/>
      <c r="D278" s="255"/>
      <c r="E278" s="254"/>
      <c r="F278" s="317"/>
      <c r="G278" s="234"/>
      <c r="H278" s="167"/>
      <c r="I278" s="167"/>
      <c r="J278" s="167"/>
      <c r="K278" s="167"/>
      <c r="L278" s="167"/>
      <c r="M278" s="167"/>
      <c r="N278" s="167"/>
      <c r="O278" s="167"/>
      <c r="P278" s="235"/>
      <c r="Q278" s="997"/>
      <c r="R278" s="998"/>
      <c r="S278" s="998"/>
      <c r="T278" s="998"/>
      <c r="U278" s="998"/>
      <c r="V278" s="998"/>
      <c r="W278" s="998"/>
      <c r="X278" s="998"/>
      <c r="Y278" s="998"/>
      <c r="Z278" s="998"/>
      <c r="AA278" s="999"/>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2">
      <c r="A279" s="1004"/>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004"/>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04"/>
      <c r="B281" s="255"/>
      <c r="C281" s="254"/>
      <c r="D281" s="255"/>
      <c r="E281" s="254"/>
      <c r="F281" s="317"/>
      <c r="G281" s="229"/>
      <c r="H281" s="164"/>
      <c r="I281" s="164"/>
      <c r="J281" s="164"/>
      <c r="K281" s="164"/>
      <c r="L281" s="164"/>
      <c r="M281" s="164"/>
      <c r="N281" s="164"/>
      <c r="O281" s="164"/>
      <c r="P281" s="230"/>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04"/>
      <c r="B282" s="255"/>
      <c r="C282" s="254"/>
      <c r="D282" s="255"/>
      <c r="E282" s="254"/>
      <c r="F282" s="317"/>
      <c r="G282" s="231"/>
      <c r="H282" s="232"/>
      <c r="I282" s="232"/>
      <c r="J282" s="232"/>
      <c r="K282" s="232"/>
      <c r="L282" s="232"/>
      <c r="M282" s="232"/>
      <c r="N282" s="232"/>
      <c r="O282" s="232"/>
      <c r="P282" s="233"/>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04"/>
      <c r="B283" s="255"/>
      <c r="C283" s="254"/>
      <c r="D283" s="255"/>
      <c r="E283" s="254"/>
      <c r="F283" s="317"/>
      <c r="G283" s="231"/>
      <c r="H283" s="232"/>
      <c r="I283" s="232"/>
      <c r="J283" s="232"/>
      <c r="K283" s="232"/>
      <c r="L283" s="232"/>
      <c r="M283" s="232"/>
      <c r="N283" s="232"/>
      <c r="O283" s="232"/>
      <c r="P283" s="233"/>
      <c r="Q283" s="994"/>
      <c r="R283" s="995"/>
      <c r="S283" s="995"/>
      <c r="T283" s="995"/>
      <c r="U283" s="995"/>
      <c r="V283" s="995"/>
      <c r="W283" s="995"/>
      <c r="X283" s="995"/>
      <c r="Y283" s="995"/>
      <c r="Z283" s="995"/>
      <c r="AA283" s="996"/>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04"/>
      <c r="B284" s="255"/>
      <c r="C284" s="254"/>
      <c r="D284" s="255"/>
      <c r="E284" s="254"/>
      <c r="F284" s="317"/>
      <c r="G284" s="231"/>
      <c r="H284" s="232"/>
      <c r="I284" s="232"/>
      <c r="J284" s="232"/>
      <c r="K284" s="232"/>
      <c r="L284" s="232"/>
      <c r="M284" s="232"/>
      <c r="N284" s="232"/>
      <c r="O284" s="232"/>
      <c r="P284" s="233"/>
      <c r="Q284" s="994"/>
      <c r="R284" s="995"/>
      <c r="S284" s="995"/>
      <c r="T284" s="995"/>
      <c r="U284" s="995"/>
      <c r="V284" s="995"/>
      <c r="W284" s="995"/>
      <c r="X284" s="995"/>
      <c r="Y284" s="995"/>
      <c r="Z284" s="995"/>
      <c r="AA284" s="996"/>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2">
      <c r="A285" s="1004"/>
      <c r="B285" s="255"/>
      <c r="C285" s="254"/>
      <c r="D285" s="255"/>
      <c r="E285" s="254"/>
      <c r="F285" s="317"/>
      <c r="G285" s="234"/>
      <c r="H285" s="167"/>
      <c r="I285" s="167"/>
      <c r="J285" s="167"/>
      <c r="K285" s="167"/>
      <c r="L285" s="167"/>
      <c r="M285" s="167"/>
      <c r="N285" s="167"/>
      <c r="O285" s="167"/>
      <c r="P285" s="235"/>
      <c r="Q285" s="997"/>
      <c r="R285" s="998"/>
      <c r="S285" s="998"/>
      <c r="T285" s="998"/>
      <c r="U285" s="998"/>
      <c r="V285" s="998"/>
      <c r="W285" s="998"/>
      <c r="X285" s="998"/>
      <c r="Y285" s="998"/>
      <c r="Z285" s="998"/>
      <c r="AA285" s="999"/>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2">
      <c r="A286" s="1004"/>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004"/>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04"/>
      <c r="B288" s="255"/>
      <c r="C288" s="254"/>
      <c r="D288" s="255"/>
      <c r="E288" s="254"/>
      <c r="F288" s="317"/>
      <c r="G288" s="229"/>
      <c r="H288" s="164"/>
      <c r="I288" s="164"/>
      <c r="J288" s="164"/>
      <c r="K288" s="164"/>
      <c r="L288" s="164"/>
      <c r="M288" s="164"/>
      <c r="N288" s="164"/>
      <c r="O288" s="164"/>
      <c r="P288" s="230"/>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04"/>
      <c r="B289" s="255"/>
      <c r="C289" s="254"/>
      <c r="D289" s="255"/>
      <c r="E289" s="254"/>
      <c r="F289" s="317"/>
      <c r="G289" s="231"/>
      <c r="H289" s="232"/>
      <c r="I289" s="232"/>
      <c r="J289" s="232"/>
      <c r="K289" s="232"/>
      <c r="L289" s="232"/>
      <c r="M289" s="232"/>
      <c r="N289" s="232"/>
      <c r="O289" s="232"/>
      <c r="P289" s="233"/>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04"/>
      <c r="B290" s="255"/>
      <c r="C290" s="254"/>
      <c r="D290" s="255"/>
      <c r="E290" s="254"/>
      <c r="F290" s="317"/>
      <c r="G290" s="231"/>
      <c r="H290" s="232"/>
      <c r="I290" s="232"/>
      <c r="J290" s="232"/>
      <c r="K290" s="232"/>
      <c r="L290" s="232"/>
      <c r="M290" s="232"/>
      <c r="N290" s="232"/>
      <c r="O290" s="232"/>
      <c r="P290" s="233"/>
      <c r="Q290" s="994"/>
      <c r="R290" s="995"/>
      <c r="S290" s="995"/>
      <c r="T290" s="995"/>
      <c r="U290" s="995"/>
      <c r="V290" s="995"/>
      <c r="W290" s="995"/>
      <c r="X290" s="995"/>
      <c r="Y290" s="995"/>
      <c r="Z290" s="995"/>
      <c r="AA290" s="996"/>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04"/>
      <c r="B291" s="255"/>
      <c r="C291" s="254"/>
      <c r="D291" s="255"/>
      <c r="E291" s="254"/>
      <c r="F291" s="317"/>
      <c r="G291" s="231"/>
      <c r="H291" s="232"/>
      <c r="I291" s="232"/>
      <c r="J291" s="232"/>
      <c r="K291" s="232"/>
      <c r="L291" s="232"/>
      <c r="M291" s="232"/>
      <c r="N291" s="232"/>
      <c r="O291" s="232"/>
      <c r="P291" s="233"/>
      <c r="Q291" s="994"/>
      <c r="R291" s="995"/>
      <c r="S291" s="995"/>
      <c r="T291" s="995"/>
      <c r="U291" s="995"/>
      <c r="V291" s="995"/>
      <c r="W291" s="995"/>
      <c r="X291" s="995"/>
      <c r="Y291" s="995"/>
      <c r="Z291" s="995"/>
      <c r="AA291" s="996"/>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2">
      <c r="A292" s="1004"/>
      <c r="B292" s="255"/>
      <c r="C292" s="254"/>
      <c r="D292" s="255"/>
      <c r="E292" s="254"/>
      <c r="F292" s="317"/>
      <c r="G292" s="234"/>
      <c r="H292" s="167"/>
      <c r="I292" s="167"/>
      <c r="J292" s="167"/>
      <c r="K292" s="167"/>
      <c r="L292" s="167"/>
      <c r="M292" s="167"/>
      <c r="N292" s="167"/>
      <c r="O292" s="167"/>
      <c r="P292" s="235"/>
      <c r="Q292" s="997"/>
      <c r="R292" s="998"/>
      <c r="S292" s="998"/>
      <c r="T292" s="998"/>
      <c r="U292" s="998"/>
      <c r="V292" s="998"/>
      <c r="W292" s="998"/>
      <c r="X292" s="998"/>
      <c r="Y292" s="998"/>
      <c r="Z292" s="998"/>
      <c r="AA292" s="999"/>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2">
      <c r="A293" s="1004"/>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004"/>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04"/>
      <c r="B295" s="255"/>
      <c r="C295" s="254"/>
      <c r="D295" s="255"/>
      <c r="E295" s="254"/>
      <c r="F295" s="317"/>
      <c r="G295" s="229"/>
      <c r="H295" s="164"/>
      <c r="I295" s="164"/>
      <c r="J295" s="164"/>
      <c r="K295" s="164"/>
      <c r="L295" s="164"/>
      <c r="M295" s="164"/>
      <c r="N295" s="164"/>
      <c r="O295" s="164"/>
      <c r="P295" s="230"/>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04"/>
      <c r="B296" s="255"/>
      <c r="C296" s="254"/>
      <c r="D296" s="255"/>
      <c r="E296" s="254"/>
      <c r="F296" s="317"/>
      <c r="G296" s="231"/>
      <c r="H296" s="232"/>
      <c r="I296" s="232"/>
      <c r="J296" s="232"/>
      <c r="K296" s="232"/>
      <c r="L296" s="232"/>
      <c r="M296" s="232"/>
      <c r="N296" s="232"/>
      <c r="O296" s="232"/>
      <c r="P296" s="233"/>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04"/>
      <c r="B297" s="255"/>
      <c r="C297" s="254"/>
      <c r="D297" s="255"/>
      <c r="E297" s="254"/>
      <c r="F297" s="317"/>
      <c r="G297" s="231"/>
      <c r="H297" s="232"/>
      <c r="I297" s="232"/>
      <c r="J297" s="232"/>
      <c r="K297" s="232"/>
      <c r="L297" s="232"/>
      <c r="M297" s="232"/>
      <c r="N297" s="232"/>
      <c r="O297" s="232"/>
      <c r="P297" s="233"/>
      <c r="Q297" s="994"/>
      <c r="R297" s="995"/>
      <c r="S297" s="995"/>
      <c r="T297" s="995"/>
      <c r="U297" s="995"/>
      <c r="V297" s="995"/>
      <c r="W297" s="995"/>
      <c r="X297" s="995"/>
      <c r="Y297" s="995"/>
      <c r="Z297" s="995"/>
      <c r="AA297" s="996"/>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04"/>
      <c r="B298" s="255"/>
      <c r="C298" s="254"/>
      <c r="D298" s="255"/>
      <c r="E298" s="254"/>
      <c r="F298" s="317"/>
      <c r="G298" s="231"/>
      <c r="H298" s="232"/>
      <c r="I298" s="232"/>
      <c r="J298" s="232"/>
      <c r="K298" s="232"/>
      <c r="L298" s="232"/>
      <c r="M298" s="232"/>
      <c r="N298" s="232"/>
      <c r="O298" s="232"/>
      <c r="P298" s="233"/>
      <c r="Q298" s="994"/>
      <c r="R298" s="995"/>
      <c r="S298" s="995"/>
      <c r="T298" s="995"/>
      <c r="U298" s="995"/>
      <c r="V298" s="995"/>
      <c r="W298" s="995"/>
      <c r="X298" s="995"/>
      <c r="Y298" s="995"/>
      <c r="Z298" s="995"/>
      <c r="AA298" s="996"/>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2">
      <c r="A299" s="1004"/>
      <c r="B299" s="255"/>
      <c r="C299" s="254"/>
      <c r="D299" s="255"/>
      <c r="E299" s="254"/>
      <c r="F299" s="317"/>
      <c r="G299" s="234"/>
      <c r="H299" s="167"/>
      <c r="I299" s="167"/>
      <c r="J299" s="167"/>
      <c r="K299" s="167"/>
      <c r="L299" s="167"/>
      <c r="M299" s="167"/>
      <c r="N299" s="167"/>
      <c r="O299" s="167"/>
      <c r="P299" s="235"/>
      <c r="Q299" s="997"/>
      <c r="R299" s="998"/>
      <c r="S299" s="998"/>
      <c r="T299" s="998"/>
      <c r="U299" s="998"/>
      <c r="V299" s="998"/>
      <c r="W299" s="998"/>
      <c r="X299" s="998"/>
      <c r="Y299" s="998"/>
      <c r="Z299" s="998"/>
      <c r="AA299" s="999"/>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2">
      <c r="A300" s="1004"/>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004"/>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04"/>
      <c r="B302" s="255"/>
      <c r="C302" s="254"/>
      <c r="D302" s="255"/>
      <c r="E302" s="254"/>
      <c r="F302" s="317"/>
      <c r="G302" s="229"/>
      <c r="H302" s="164"/>
      <c r="I302" s="164"/>
      <c r="J302" s="164"/>
      <c r="K302" s="164"/>
      <c r="L302" s="164"/>
      <c r="M302" s="164"/>
      <c r="N302" s="164"/>
      <c r="O302" s="164"/>
      <c r="P302" s="230"/>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04"/>
      <c r="B303" s="255"/>
      <c r="C303" s="254"/>
      <c r="D303" s="255"/>
      <c r="E303" s="254"/>
      <c r="F303" s="317"/>
      <c r="G303" s="231"/>
      <c r="H303" s="232"/>
      <c r="I303" s="232"/>
      <c r="J303" s="232"/>
      <c r="K303" s="232"/>
      <c r="L303" s="232"/>
      <c r="M303" s="232"/>
      <c r="N303" s="232"/>
      <c r="O303" s="232"/>
      <c r="P303" s="233"/>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04"/>
      <c r="B304" s="255"/>
      <c r="C304" s="254"/>
      <c r="D304" s="255"/>
      <c r="E304" s="254"/>
      <c r="F304" s="317"/>
      <c r="G304" s="231"/>
      <c r="H304" s="232"/>
      <c r="I304" s="232"/>
      <c r="J304" s="232"/>
      <c r="K304" s="232"/>
      <c r="L304" s="232"/>
      <c r="M304" s="232"/>
      <c r="N304" s="232"/>
      <c r="O304" s="232"/>
      <c r="P304" s="233"/>
      <c r="Q304" s="994"/>
      <c r="R304" s="995"/>
      <c r="S304" s="995"/>
      <c r="T304" s="995"/>
      <c r="U304" s="995"/>
      <c r="V304" s="995"/>
      <c r="W304" s="995"/>
      <c r="X304" s="995"/>
      <c r="Y304" s="995"/>
      <c r="Z304" s="995"/>
      <c r="AA304" s="996"/>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04"/>
      <c r="B305" s="255"/>
      <c r="C305" s="254"/>
      <c r="D305" s="255"/>
      <c r="E305" s="254"/>
      <c r="F305" s="317"/>
      <c r="G305" s="231"/>
      <c r="H305" s="232"/>
      <c r="I305" s="232"/>
      <c r="J305" s="232"/>
      <c r="K305" s="232"/>
      <c r="L305" s="232"/>
      <c r="M305" s="232"/>
      <c r="N305" s="232"/>
      <c r="O305" s="232"/>
      <c r="P305" s="233"/>
      <c r="Q305" s="994"/>
      <c r="R305" s="995"/>
      <c r="S305" s="995"/>
      <c r="T305" s="995"/>
      <c r="U305" s="995"/>
      <c r="V305" s="995"/>
      <c r="W305" s="995"/>
      <c r="X305" s="995"/>
      <c r="Y305" s="995"/>
      <c r="Z305" s="995"/>
      <c r="AA305" s="996"/>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2">
      <c r="A306" s="1004"/>
      <c r="B306" s="255"/>
      <c r="C306" s="254"/>
      <c r="D306" s="255"/>
      <c r="E306" s="318"/>
      <c r="F306" s="319"/>
      <c r="G306" s="234"/>
      <c r="H306" s="167"/>
      <c r="I306" s="167"/>
      <c r="J306" s="167"/>
      <c r="K306" s="167"/>
      <c r="L306" s="167"/>
      <c r="M306" s="167"/>
      <c r="N306" s="167"/>
      <c r="O306" s="167"/>
      <c r="P306" s="235"/>
      <c r="Q306" s="997"/>
      <c r="R306" s="998"/>
      <c r="S306" s="998"/>
      <c r="T306" s="998"/>
      <c r="U306" s="998"/>
      <c r="V306" s="998"/>
      <c r="W306" s="998"/>
      <c r="X306" s="998"/>
      <c r="Y306" s="998"/>
      <c r="Z306" s="998"/>
      <c r="AA306" s="999"/>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2">
      <c r="A307" s="1004"/>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100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5">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04"/>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04"/>
      <c r="B311" s="255"/>
      <c r="C311" s="254"/>
      <c r="D311" s="255"/>
      <c r="E311" s="241" t="s">
        <v>386</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04"/>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2">
      <c r="A313" s="1004"/>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2">
      <c r="A314" s="1004"/>
      <c r="B314" s="255"/>
      <c r="C314" s="254"/>
      <c r="D314" s="255"/>
      <c r="E314" s="254"/>
      <c r="F314" s="317"/>
      <c r="G314" s="229"/>
      <c r="H314" s="164"/>
      <c r="I314" s="164"/>
      <c r="J314" s="164"/>
      <c r="K314" s="164"/>
      <c r="L314" s="164"/>
      <c r="M314" s="164"/>
      <c r="N314" s="164"/>
      <c r="O314" s="164"/>
      <c r="P314" s="164"/>
      <c r="Q314" s="164"/>
      <c r="R314" s="164"/>
      <c r="S314" s="164"/>
      <c r="T314" s="164"/>
      <c r="U314" s="164"/>
      <c r="V314" s="164"/>
      <c r="W314" s="164"/>
      <c r="X314" s="230"/>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8"/>
    </row>
    <row r="315" spans="1:50" ht="39.75" hidden="1" customHeight="1" x14ac:dyDescent="0.2">
      <c r="A315" s="1004"/>
      <c r="B315" s="255"/>
      <c r="C315" s="254"/>
      <c r="D315" s="255"/>
      <c r="E315" s="254"/>
      <c r="F315" s="317"/>
      <c r="G315" s="234"/>
      <c r="H315" s="167"/>
      <c r="I315" s="167"/>
      <c r="J315" s="167"/>
      <c r="K315" s="167"/>
      <c r="L315" s="167"/>
      <c r="M315" s="167"/>
      <c r="N315" s="167"/>
      <c r="O315" s="167"/>
      <c r="P315" s="167"/>
      <c r="Q315" s="167"/>
      <c r="R315" s="167"/>
      <c r="S315" s="167"/>
      <c r="T315" s="167"/>
      <c r="U315" s="167"/>
      <c r="V315" s="167"/>
      <c r="W315" s="167"/>
      <c r="X315" s="235"/>
      <c r="Y315" s="23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8"/>
    </row>
    <row r="316" spans="1:50" ht="18.75" hidden="1" customHeight="1" x14ac:dyDescent="0.2">
      <c r="A316" s="1004"/>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2">
      <c r="A317" s="1004"/>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2">
      <c r="A318" s="1004"/>
      <c r="B318" s="255"/>
      <c r="C318" s="254"/>
      <c r="D318" s="255"/>
      <c r="E318" s="254"/>
      <c r="F318" s="317"/>
      <c r="G318" s="229"/>
      <c r="H318" s="164"/>
      <c r="I318" s="164"/>
      <c r="J318" s="164"/>
      <c r="K318" s="164"/>
      <c r="L318" s="164"/>
      <c r="M318" s="164"/>
      <c r="N318" s="164"/>
      <c r="O318" s="164"/>
      <c r="P318" s="164"/>
      <c r="Q318" s="164"/>
      <c r="R318" s="164"/>
      <c r="S318" s="164"/>
      <c r="T318" s="164"/>
      <c r="U318" s="164"/>
      <c r="V318" s="164"/>
      <c r="W318" s="164"/>
      <c r="X318" s="230"/>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8"/>
    </row>
    <row r="319" spans="1:50" ht="39.75" hidden="1" customHeight="1" x14ac:dyDescent="0.2">
      <c r="A319" s="1004"/>
      <c r="B319" s="255"/>
      <c r="C319" s="254"/>
      <c r="D319" s="255"/>
      <c r="E319" s="254"/>
      <c r="F319" s="317"/>
      <c r="G319" s="234"/>
      <c r="H319" s="167"/>
      <c r="I319" s="167"/>
      <c r="J319" s="167"/>
      <c r="K319" s="167"/>
      <c r="L319" s="167"/>
      <c r="M319" s="167"/>
      <c r="N319" s="167"/>
      <c r="O319" s="167"/>
      <c r="P319" s="167"/>
      <c r="Q319" s="167"/>
      <c r="R319" s="167"/>
      <c r="S319" s="167"/>
      <c r="T319" s="167"/>
      <c r="U319" s="167"/>
      <c r="V319" s="167"/>
      <c r="W319" s="167"/>
      <c r="X319" s="235"/>
      <c r="Y319" s="23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8"/>
    </row>
    <row r="320" spans="1:50" ht="18.75" hidden="1" customHeight="1" x14ac:dyDescent="0.2">
      <c r="A320" s="1004"/>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2">
      <c r="A321" s="1004"/>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2">
      <c r="A322" s="1004"/>
      <c r="B322" s="255"/>
      <c r="C322" s="254"/>
      <c r="D322" s="255"/>
      <c r="E322" s="254"/>
      <c r="F322" s="317"/>
      <c r="G322" s="229"/>
      <c r="H322" s="164"/>
      <c r="I322" s="164"/>
      <c r="J322" s="164"/>
      <c r="K322" s="164"/>
      <c r="L322" s="164"/>
      <c r="M322" s="164"/>
      <c r="N322" s="164"/>
      <c r="O322" s="164"/>
      <c r="P322" s="164"/>
      <c r="Q322" s="164"/>
      <c r="R322" s="164"/>
      <c r="S322" s="164"/>
      <c r="T322" s="164"/>
      <c r="U322" s="164"/>
      <c r="V322" s="164"/>
      <c r="W322" s="164"/>
      <c r="X322" s="230"/>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8"/>
    </row>
    <row r="323" spans="1:50" ht="39.75" hidden="1" customHeight="1" x14ac:dyDescent="0.2">
      <c r="A323" s="1004"/>
      <c r="B323" s="255"/>
      <c r="C323" s="254"/>
      <c r="D323" s="255"/>
      <c r="E323" s="254"/>
      <c r="F323" s="317"/>
      <c r="G323" s="234"/>
      <c r="H323" s="167"/>
      <c r="I323" s="167"/>
      <c r="J323" s="167"/>
      <c r="K323" s="167"/>
      <c r="L323" s="167"/>
      <c r="M323" s="167"/>
      <c r="N323" s="167"/>
      <c r="O323" s="167"/>
      <c r="P323" s="167"/>
      <c r="Q323" s="167"/>
      <c r="R323" s="167"/>
      <c r="S323" s="167"/>
      <c r="T323" s="167"/>
      <c r="U323" s="167"/>
      <c r="V323" s="167"/>
      <c r="W323" s="167"/>
      <c r="X323" s="235"/>
      <c r="Y323" s="23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8"/>
    </row>
    <row r="324" spans="1:50" ht="18.75" hidden="1" customHeight="1" x14ac:dyDescent="0.2">
      <c r="A324" s="1004"/>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2">
      <c r="A325" s="1004"/>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2">
      <c r="A326" s="1004"/>
      <c r="B326" s="255"/>
      <c r="C326" s="254"/>
      <c r="D326" s="255"/>
      <c r="E326" s="254"/>
      <c r="F326" s="317"/>
      <c r="G326" s="229"/>
      <c r="H326" s="164"/>
      <c r="I326" s="164"/>
      <c r="J326" s="164"/>
      <c r="K326" s="164"/>
      <c r="L326" s="164"/>
      <c r="M326" s="164"/>
      <c r="N326" s="164"/>
      <c r="O326" s="164"/>
      <c r="P326" s="164"/>
      <c r="Q326" s="164"/>
      <c r="R326" s="164"/>
      <c r="S326" s="164"/>
      <c r="T326" s="164"/>
      <c r="U326" s="164"/>
      <c r="V326" s="164"/>
      <c r="W326" s="164"/>
      <c r="X326" s="230"/>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8"/>
    </row>
    <row r="327" spans="1:50" ht="39.75" hidden="1" customHeight="1" x14ac:dyDescent="0.2">
      <c r="A327" s="1004"/>
      <c r="B327" s="255"/>
      <c r="C327" s="254"/>
      <c r="D327" s="255"/>
      <c r="E327" s="254"/>
      <c r="F327" s="317"/>
      <c r="G327" s="234"/>
      <c r="H327" s="167"/>
      <c r="I327" s="167"/>
      <c r="J327" s="167"/>
      <c r="K327" s="167"/>
      <c r="L327" s="167"/>
      <c r="M327" s="167"/>
      <c r="N327" s="167"/>
      <c r="O327" s="167"/>
      <c r="P327" s="167"/>
      <c r="Q327" s="167"/>
      <c r="R327" s="167"/>
      <c r="S327" s="167"/>
      <c r="T327" s="167"/>
      <c r="U327" s="167"/>
      <c r="V327" s="167"/>
      <c r="W327" s="167"/>
      <c r="X327" s="235"/>
      <c r="Y327" s="23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8"/>
    </row>
    <row r="328" spans="1:50" ht="18.75" hidden="1" customHeight="1" x14ac:dyDescent="0.2">
      <c r="A328" s="1004"/>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2">
      <c r="A329" s="1004"/>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2">
      <c r="A330" s="1004"/>
      <c r="B330" s="255"/>
      <c r="C330" s="254"/>
      <c r="D330" s="255"/>
      <c r="E330" s="254"/>
      <c r="F330" s="317"/>
      <c r="G330" s="229"/>
      <c r="H330" s="164"/>
      <c r="I330" s="164"/>
      <c r="J330" s="164"/>
      <c r="K330" s="164"/>
      <c r="L330" s="164"/>
      <c r="M330" s="164"/>
      <c r="N330" s="164"/>
      <c r="O330" s="164"/>
      <c r="P330" s="164"/>
      <c r="Q330" s="164"/>
      <c r="R330" s="164"/>
      <c r="S330" s="164"/>
      <c r="T330" s="164"/>
      <c r="U330" s="164"/>
      <c r="V330" s="164"/>
      <c r="W330" s="164"/>
      <c r="X330" s="230"/>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8"/>
    </row>
    <row r="331" spans="1:50" ht="39.75" hidden="1" customHeight="1" x14ac:dyDescent="0.2">
      <c r="A331" s="1004"/>
      <c r="B331" s="255"/>
      <c r="C331" s="254"/>
      <c r="D331" s="255"/>
      <c r="E331" s="254"/>
      <c r="F331" s="317"/>
      <c r="G331" s="234"/>
      <c r="H331" s="167"/>
      <c r="I331" s="167"/>
      <c r="J331" s="167"/>
      <c r="K331" s="167"/>
      <c r="L331" s="167"/>
      <c r="M331" s="167"/>
      <c r="N331" s="167"/>
      <c r="O331" s="167"/>
      <c r="P331" s="167"/>
      <c r="Q331" s="167"/>
      <c r="R331" s="167"/>
      <c r="S331" s="167"/>
      <c r="T331" s="167"/>
      <c r="U331" s="167"/>
      <c r="V331" s="167"/>
      <c r="W331" s="167"/>
      <c r="X331" s="235"/>
      <c r="Y331" s="23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8"/>
    </row>
    <row r="332" spans="1:50" ht="22.5" hidden="1" customHeight="1" x14ac:dyDescent="0.2">
      <c r="A332" s="1004"/>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4"/>
    </row>
    <row r="333" spans="1:50" ht="22.5" hidden="1" customHeight="1" x14ac:dyDescent="0.2">
      <c r="A333" s="1004"/>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2">
      <c r="A334" s="1004"/>
      <c r="B334" s="255"/>
      <c r="C334" s="254"/>
      <c r="D334" s="255"/>
      <c r="E334" s="254"/>
      <c r="F334" s="317"/>
      <c r="G334" s="229"/>
      <c r="H334" s="164"/>
      <c r="I334" s="164"/>
      <c r="J334" s="164"/>
      <c r="K334" s="164"/>
      <c r="L334" s="164"/>
      <c r="M334" s="164"/>
      <c r="N334" s="164"/>
      <c r="O334" s="164"/>
      <c r="P334" s="230"/>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04"/>
      <c r="B335" s="255"/>
      <c r="C335" s="254"/>
      <c r="D335" s="255"/>
      <c r="E335" s="254"/>
      <c r="F335" s="317"/>
      <c r="G335" s="231"/>
      <c r="H335" s="232"/>
      <c r="I335" s="232"/>
      <c r="J335" s="232"/>
      <c r="K335" s="232"/>
      <c r="L335" s="232"/>
      <c r="M335" s="232"/>
      <c r="N335" s="232"/>
      <c r="O335" s="232"/>
      <c r="P335" s="233"/>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04"/>
      <c r="B336" s="255"/>
      <c r="C336" s="254"/>
      <c r="D336" s="255"/>
      <c r="E336" s="254"/>
      <c r="F336" s="317"/>
      <c r="G336" s="231"/>
      <c r="H336" s="232"/>
      <c r="I336" s="232"/>
      <c r="J336" s="232"/>
      <c r="K336" s="232"/>
      <c r="L336" s="232"/>
      <c r="M336" s="232"/>
      <c r="N336" s="232"/>
      <c r="O336" s="232"/>
      <c r="P336" s="233"/>
      <c r="Q336" s="994"/>
      <c r="R336" s="995"/>
      <c r="S336" s="995"/>
      <c r="T336" s="995"/>
      <c r="U336" s="995"/>
      <c r="V336" s="995"/>
      <c r="W336" s="995"/>
      <c r="X336" s="995"/>
      <c r="Y336" s="995"/>
      <c r="Z336" s="995"/>
      <c r="AA336" s="996"/>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04"/>
      <c r="B337" s="255"/>
      <c r="C337" s="254"/>
      <c r="D337" s="255"/>
      <c r="E337" s="254"/>
      <c r="F337" s="317"/>
      <c r="G337" s="231"/>
      <c r="H337" s="232"/>
      <c r="I337" s="232"/>
      <c r="J337" s="232"/>
      <c r="K337" s="232"/>
      <c r="L337" s="232"/>
      <c r="M337" s="232"/>
      <c r="N337" s="232"/>
      <c r="O337" s="232"/>
      <c r="P337" s="233"/>
      <c r="Q337" s="994"/>
      <c r="R337" s="995"/>
      <c r="S337" s="995"/>
      <c r="T337" s="995"/>
      <c r="U337" s="995"/>
      <c r="V337" s="995"/>
      <c r="W337" s="995"/>
      <c r="X337" s="995"/>
      <c r="Y337" s="995"/>
      <c r="Z337" s="995"/>
      <c r="AA337" s="996"/>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2">
      <c r="A338" s="1004"/>
      <c r="B338" s="255"/>
      <c r="C338" s="254"/>
      <c r="D338" s="255"/>
      <c r="E338" s="254"/>
      <c r="F338" s="317"/>
      <c r="G338" s="234"/>
      <c r="H338" s="167"/>
      <c r="I338" s="167"/>
      <c r="J338" s="167"/>
      <c r="K338" s="167"/>
      <c r="L338" s="167"/>
      <c r="M338" s="167"/>
      <c r="N338" s="167"/>
      <c r="O338" s="167"/>
      <c r="P338" s="235"/>
      <c r="Q338" s="997"/>
      <c r="R338" s="998"/>
      <c r="S338" s="998"/>
      <c r="T338" s="998"/>
      <c r="U338" s="998"/>
      <c r="V338" s="998"/>
      <c r="W338" s="998"/>
      <c r="X338" s="998"/>
      <c r="Y338" s="998"/>
      <c r="Z338" s="998"/>
      <c r="AA338" s="999"/>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2">
      <c r="A339" s="1004"/>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004"/>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04"/>
      <c r="B341" s="255"/>
      <c r="C341" s="254"/>
      <c r="D341" s="255"/>
      <c r="E341" s="254"/>
      <c r="F341" s="317"/>
      <c r="G341" s="229"/>
      <c r="H341" s="164"/>
      <c r="I341" s="164"/>
      <c r="J341" s="164"/>
      <c r="K341" s="164"/>
      <c r="L341" s="164"/>
      <c r="M341" s="164"/>
      <c r="N341" s="164"/>
      <c r="O341" s="164"/>
      <c r="P341" s="230"/>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04"/>
      <c r="B342" s="255"/>
      <c r="C342" s="254"/>
      <c r="D342" s="255"/>
      <c r="E342" s="254"/>
      <c r="F342" s="317"/>
      <c r="G342" s="231"/>
      <c r="H342" s="232"/>
      <c r="I342" s="232"/>
      <c r="J342" s="232"/>
      <c r="K342" s="232"/>
      <c r="L342" s="232"/>
      <c r="M342" s="232"/>
      <c r="N342" s="232"/>
      <c r="O342" s="232"/>
      <c r="P342" s="233"/>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04"/>
      <c r="B343" s="255"/>
      <c r="C343" s="254"/>
      <c r="D343" s="255"/>
      <c r="E343" s="254"/>
      <c r="F343" s="317"/>
      <c r="G343" s="231"/>
      <c r="H343" s="232"/>
      <c r="I343" s="232"/>
      <c r="J343" s="232"/>
      <c r="K343" s="232"/>
      <c r="L343" s="232"/>
      <c r="M343" s="232"/>
      <c r="N343" s="232"/>
      <c r="O343" s="232"/>
      <c r="P343" s="233"/>
      <c r="Q343" s="994"/>
      <c r="R343" s="995"/>
      <c r="S343" s="995"/>
      <c r="T343" s="995"/>
      <c r="U343" s="995"/>
      <c r="V343" s="995"/>
      <c r="W343" s="995"/>
      <c r="X343" s="995"/>
      <c r="Y343" s="995"/>
      <c r="Z343" s="995"/>
      <c r="AA343" s="996"/>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04"/>
      <c r="B344" s="255"/>
      <c r="C344" s="254"/>
      <c r="D344" s="255"/>
      <c r="E344" s="254"/>
      <c r="F344" s="317"/>
      <c r="G344" s="231"/>
      <c r="H344" s="232"/>
      <c r="I344" s="232"/>
      <c r="J344" s="232"/>
      <c r="K344" s="232"/>
      <c r="L344" s="232"/>
      <c r="M344" s="232"/>
      <c r="N344" s="232"/>
      <c r="O344" s="232"/>
      <c r="P344" s="233"/>
      <c r="Q344" s="994"/>
      <c r="R344" s="995"/>
      <c r="S344" s="995"/>
      <c r="T344" s="995"/>
      <c r="U344" s="995"/>
      <c r="V344" s="995"/>
      <c r="W344" s="995"/>
      <c r="X344" s="995"/>
      <c r="Y344" s="995"/>
      <c r="Z344" s="995"/>
      <c r="AA344" s="996"/>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2">
      <c r="A345" s="1004"/>
      <c r="B345" s="255"/>
      <c r="C345" s="254"/>
      <c r="D345" s="255"/>
      <c r="E345" s="254"/>
      <c r="F345" s="317"/>
      <c r="G345" s="234"/>
      <c r="H345" s="167"/>
      <c r="I345" s="167"/>
      <c r="J345" s="167"/>
      <c r="K345" s="167"/>
      <c r="L345" s="167"/>
      <c r="M345" s="167"/>
      <c r="N345" s="167"/>
      <c r="O345" s="167"/>
      <c r="P345" s="235"/>
      <c r="Q345" s="997"/>
      <c r="R345" s="998"/>
      <c r="S345" s="998"/>
      <c r="T345" s="998"/>
      <c r="U345" s="998"/>
      <c r="V345" s="998"/>
      <c r="W345" s="998"/>
      <c r="X345" s="998"/>
      <c r="Y345" s="998"/>
      <c r="Z345" s="998"/>
      <c r="AA345" s="999"/>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2">
      <c r="A346" s="1004"/>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004"/>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04"/>
      <c r="B348" s="255"/>
      <c r="C348" s="254"/>
      <c r="D348" s="255"/>
      <c r="E348" s="254"/>
      <c r="F348" s="317"/>
      <c r="G348" s="229"/>
      <c r="H348" s="164"/>
      <c r="I348" s="164"/>
      <c r="J348" s="164"/>
      <c r="K348" s="164"/>
      <c r="L348" s="164"/>
      <c r="M348" s="164"/>
      <c r="N348" s="164"/>
      <c r="O348" s="164"/>
      <c r="P348" s="230"/>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04"/>
      <c r="B349" s="255"/>
      <c r="C349" s="254"/>
      <c r="D349" s="255"/>
      <c r="E349" s="254"/>
      <c r="F349" s="317"/>
      <c r="G349" s="231"/>
      <c r="H349" s="232"/>
      <c r="I349" s="232"/>
      <c r="J349" s="232"/>
      <c r="K349" s="232"/>
      <c r="L349" s="232"/>
      <c r="M349" s="232"/>
      <c r="N349" s="232"/>
      <c r="O349" s="232"/>
      <c r="P349" s="233"/>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04"/>
      <c r="B350" s="255"/>
      <c r="C350" s="254"/>
      <c r="D350" s="255"/>
      <c r="E350" s="254"/>
      <c r="F350" s="317"/>
      <c r="G350" s="231"/>
      <c r="H350" s="232"/>
      <c r="I350" s="232"/>
      <c r="J350" s="232"/>
      <c r="K350" s="232"/>
      <c r="L350" s="232"/>
      <c r="M350" s="232"/>
      <c r="N350" s="232"/>
      <c r="O350" s="232"/>
      <c r="P350" s="233"/>
      <c r="Q350" s="994"/>
      <c r="R350" s="995"/>
      <c r="S350" s="995"/>
      <c r="T350" s="995"/>
      <c r="U350" s="995"/>
      <c r="V350" s="995"/>
      <c r="W350" s="995"/>
      <c r="X350" s="995"/>
      <c r="Y350" s="995"/>
      <c r="Z350" s="995"/>
      <c r="AA350" s="996"/>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04"/>
      <c r="B351" s="255"/>
      <c r="C351" s="254"/>
      <c r="D351" s="255"/>
      <c r="E351" s="254"/>
      <c r="F351" s="317"/>
      <c r="G351" s="231"/>
      <c r="H351" s="232"/>
      <c r="I351" s="232"/>
      <c r="J351" s="232"/>
      <c r="K351" s="232"/>
      <c r="L351" s="232"/>
      <c r="M351" s="232"/>
      <c r="N351" s="232"/>
      <c r="O351" s="232"/>
      <c r="P351" s="233"/>
      <c r="Q351" s="994"/>
      <c r="R351" s="995"/>
      <c r="S351" s="995"/>
      <c r="T351" s="995"/>
      <c r="U351" s="995"/>
      <c r="V351" s="995"/>
      <c r="W351" s="995"/>
      <c r="X351" s="995"/>
      <c r="Y351" s="995"/>
      <c r="Z351" s="995"/>
      <c r="AA351" s="996"/>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2">
      <c r="A352" s="1004"/>
      <c r="B352" s="255"/>
      <c r="C352" s="254"/>
      <c r="D352" s="255"/>
      <c r="E352" s="254"/>
      <c r="F352" s="317"/>
      <c r="G352" s="234"/>
      <c r="H352" s="167"/>
      <c r="I352" s="167"/>
      <c r="J352" s="167"/>
      <c r="K352" s="167"/>
      <c r="L352" s="167"/>
      <c r="M352" s="167"/>
      <c r="N352" s="167"/>
      <c r="O352" s="167"/>
      <c r="P352" s="235"/>
      <c r="Q352" s="997"/>
      <c r="R352" s="998"/>
      <c r="S352" s="998"/>
      <c r="T352" s="998"/>
      <c r="U352" s="998"/>
      <c r="V352" s="998"/>
      <c r="W352" s="998"/>
      <c r="X352" s="998"/>
      <c r="Y352" s="998"/>
      <c r="Z352" s="998"/>
      <c r="AA352" s="999"/>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2">
      <c r="A353" s="1004"/>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004"/>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04"/>
      <c r="B355" s="255"/>
      <c r="C355" s="254"/>
      <c r="D355" s="255"/>
      <c r="E355" s="254"/>
      <c r="F355" s="317"/>
      <c r="G355" s="229"/>
      <c r="H355" s="164"/>
      <c r="I355" s="164"/>
      <c r="J355" s="164"/>
      <c r="K355" s="164"/>
      <c r="L355" s="164"/>
      <c r="M355" s="164"/>
      <c r="N355" s="164"/>
      <c r="O355" s="164"/>
      <c r="P355" s="230"/>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04"/>
      <c r="B356" s="255"/>
      <c r="C356" s="254"/>
      <c r="D356" s="255"/>
      <c r="E356" s="254"/>
      <c r="F356" s="317"/>
      <c r="G356" s="231"/>
      <c r="H356" s="232"/>
      <c r="I356" s="232"/>
      <c r="J356" s="232"/>
      <c r="K356" s="232"/>
      <c r="L356" s="232"/>
      <c r="M356" s="232"/>
      <c r="N356" s="232"/>
      <c r="O356" s="232"/>
      <c r="P356" s="233"/>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04"/>
      <c r="B357" s="255"/>
      <c r="C357" s="254"/>
      <c r="D357" s="255"/>
      <c r="E357" s="254"/>
      <c r="F357" s="317"/>
      <c r="G357" s="231"/>
      <c r="H357" s="232"/>
      <c r="I357" s="232"/>
      <c r="J357" s="232"/>
      <c r="K357" s="232"/>
      <c r="L357" s="232"/>
      <c r="M357" s="232"/>
      <c r="N357" s="232"/>
      <c r="O357" s="232"/>
      <c r="P357" s="233"/>
      <c r="Q357" s="994"/>
      <c r="R357" s="995"/>
      <c r="S357" s="995"/>
      <c r="T357" s="995"/>
      <c r="U357" s="995"/>
      <c r="V357" s="995"/>
      <c r="W357" s="995"/>
      <c r="X357" s="995"/>
      <c r="Y357" s="995"/>
      <c r="Z357" s="995"/>
      <c r="AA357" s="996"/>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04"/>
      <c r="B358" s="255"/>
      <c r="C358" s="254"/>
      <c r="D358" s="255"/>
      <c r="E358" s="254"/>
      <c r="F358" s="317"/>
      <c r="G358" s="231"/>
      <c r="H358" s="232"/>
      <c r="I358" s="232"/>
      <c r="J358" s="232"/>
      <c r="K358" s="232"/>
      <c r="L358" s="232"/>
      <c r="M358" s="232"/>
      <c r="N358" s="232"/>
      <c r="O358" s="232"/>
      <c r="P358" s="233"/>
      <c r="Q358" s="994"/>
      <c r="R358" s="995"/>
      <c r="S358" s="995"/>
      <c r="T358" s="995"/>
      <c r="U358" s="995"/>
      <c r="V358" s="995"/>
      <c r="W358" s="995"/>
      <c r="X358" s="995"/>
      <c r="Y358" s="995"/>
      <c r="Z358" s="995"/>
      <c r="AA358" s="996"/>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2">
      <c r="A359" s="1004"/>
      <c r="B359" s="255"/>
      <c r="C359" s="254"/>
      <c r="D359" s="255"/>
      <c r="E359" s="254"/>
      <c r="F359" s="317"/>
      <c r="G359" s="234"/>
      <c r="H359" s="167"/>
      <c r="I359" s="167"/>
      <c r="J359" s="167"/>
      <c r="K359" s="167"/>
      <c r="L359" s="167"/>
      <c r="M359" s="167"/>
      <c r="N359" s="167"/>
      <c r="O359" s="167"/>
      <c r="P359" s="235"/>
      <c r="Q359" s="997"/>
      <c r="R359" s="998"/>
      <c r="S359" s="998"/>
      <c r="T359" s="998"/>
      <c r="U359" s="998"/>
      <c r="V359" s="998"/>
      <c r="W359" s="998"/>
      <c r="X359" s="998"/>
      <c r="Y359" s="998"/>
      <c r="Z359" s="998"/>
      <c r="AA359" s="999"/>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2">
      <c r="A360" s="1004"/>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004"/>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04"/>
      <c r="B362" s="255"/>
      <c r="C362" s="254"/>
      <c r="D362" s="255"/>
      <c r="E362" s="254"/>
      <c r="F362" s="317"/>
      <c r="G362" s="229"/>
      <c r="H362" s="164"/>
      <c r="I362" s="164"/>
      <c r="J362" s="164"/>
      <c r="K362" s="164"/>
      <c r="L362" s="164"/>
      <c r="M362" s="164"/>
      <c r="N362" s="164"/>
      <c r="O362" s="164"/>
      <c r="P362" s="230"/>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04"/>
      <c r="B363" s="255"/>
      <c r="C363" s="254"/>
      <c r="D363" s="255"/>
      <c r="E363" s="254"/>
      <c r="F363" s="317"/>
      <c r="G363" s="231"/>
      <c r="H363" s="232"/>
      <c r="I363" s="232"/>
      <c r="J363" s="232"/>
      <c r="K363" s="232"/>
      <c r="L363" s="232"/>
      <c r="M363" s="232"/>
      <c r="N363" s="232"/>
      <c r="O363" s="232"/>
      <c r="P363" s="233"/>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04"/>
      <c r="B364" s="255"/>
      <c r="C364" s="254"/>
      <c r="D364" s="255"/>
      <c r="E364" s="254"/>
      <c r="F364" s="317"/>
      <c r="G364" s="231"/>
      <c r="H364" s="232"/>
      <c r="I364" s="232"/>
      <c r="J364" s="232"/>
      <c r="K364" s="232"/>
      <c r="L364" s="232"/>
      <c r="M364" s="232"/>
      <c r="N364" s="232"/>
      <c r="O364" s="232"/>
      <c r="P364" s="233"/>
      <c r="Q364" s="994"/>
      <c r="R364" s="995"/>
      <c r="S364" s="995"/>
      <c r="T364" s="995"/>
      <c r="U364" s="995"/>
      <c r="V364" s="995"/>
      <c r="W364" s="995"/>
      <c r="X364" s="995"/>
      <c r="Y364" s="995"/>
      <c r="Z364" s="995"/>
      <c r="AA364" s="996"/>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04"/>
      <c r="B365" s="255"/>
      <c r="C365" s="254"/>
      <c r="D365" s="255"/>
      <c r="E365" s="254"/>
      <c r="F365" s="317"/>
      <c r="G365" s="231"/>
      <c r="H365" s="232"/>
      <c r="I365" s="232"/>
      <c r="J365" s="232"/>
      <c r="K365" s="232"/>
      <c r="L365" s="232"/>
      <c r="M365" s="232"/>
      <c r="N365" s="232"/>
      <c r="O365" s="232"/>
      <c r="P365" s="233"/>
      <c r="Q365" s="994"/>
      <c r="R365" s="995"/>
      <c r="S365" s="995"/>
      <c r="T365" s="995"/>
      <c r="U365" s="995"/>
      <c r="V365" s="995"/>
      <c r="W365" s="995"/>
      <c r="X365" s="995"/>
      <c r="Y365" s="995"/>
      <c r="Z365" s="995"/>
      <c r="AA365" s="996"/>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2">
      <c r="A366" s="1004"/>
      <c r="B366" s="255"/>
      <c r="C366" s="254"/>
      <c r="D366" s="255"/>
      <c r="E366" s="318"/>
      <c r="F366" s="319"/>
      <c r="G366" s="234"/>
      <c r="H366" s="167"/>
      <c r="I366" s="167"/>
      <c r="J366" s="167"/>
      <c r="K366" s="167"/>
      <c r="L366" s="167"/>
      <c r="M366" s="167"/>
      <c r="N366" s="167"/>
      <c r="O366" s="167"/>
      <c r="P366" s="235"/>
      <c r="Q366" s="997"/>
      <c r="R366" s="998"/>
      <c r="S366" s="998"/>
      <c r="T366" s="998"/>
      <c r="U366" s="998"/>
      <c r="V366" s="998"/>
      <c r="W366" s="998"/>
      <c r="X366" s="998"/>
      <c r="Y366" s="998"/>
      <c r="Z366" s="998"/>
      <c r="AA366" s="999"/>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2">
      <c r="A367" s="1004"/>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100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5">
      <c r="A369" s="1004"/>
      <c r="B369" s="255"/>
      <c r="C369" s="254"/>
      <c r="D369" s="255"/>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45" hidden="1" customHeight="1" x14ac:dyDescent="0.2">
      <c r="A370" s="1004"/>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04"/>
      <c r="B371" s="255"/>
      <c r="C371" s="254"/>
      <c r="D371" s="255"/>
      <c r="E371" s="241" t="s">
        <v>386</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04"/>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2">
      <c r="A373" s="1004"/>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2">
      <c r="A374" s="1004"/>
      <c r="B374" s="255"/>
      <c r="C374" s="254"/>
      <c r="D374" s="255"/>
      <c r="E374" s="254"/>
      <c r="F374" s="317"/>
      <c r="G374" s="229"/>
      <c r="H374" s="164"/>
      <c r="I374" s="164"/>
      <c r="J374" s="164"/>
      <c r="K374" s="164"/>
      <c r="L374" s="164"/>
      <c r="M374" s="164"/>
      <c r="N374" s="164"/>
      <c r="O374" s="164"/>
      <c r="P374" s="164"/>
      <c r="Q374" s="164"/>
      <c r="R374" s="164"/>
      <c r="S374" s="164"/>
      <c r="T374" s="164"/>
      <c r="U374" s="164"/>
      <c r="V374" s="164"/>
      <c r="W374" s="164"/>
      <c r="X374" s="230"/>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8"/>
    </row>
    <row r="375" spans="1:50" ht="39.75" hidden="1" customHeight="1" x14ac:dyDescent="0.2">
      <c r="A375" s="1004"/>
      <c r="B375" s="255"/>
      <c r="C375" s="254"/>
      <c r="D375" s="255"/>
      <c r="E375" s="254"/>
      <c r="F375" s="317"/>
      <c r="G375" s="234"/>
      <c r="H375" s="167"/>
      <c r="I375" s="167"/>
      <c r="J375" s="167"/>
      <c r="K375" s="167"/>
      <c r="L375" s="167"/>
      <c r="M375" s="167"/>
      <c r="N375" s="167"/>
      <c r="O375" s="167"/>
      <c r="P375" s="167"/>
      <c r="Q375" s="167"/>
      <c r="R375" s="167"/>
      <c r="S375" s="167"/>
      <c r="T375" s="167"/>
      <c r="U375" s="167"/>
      <c r="V375" s="167"/>
      <c r="W375" s="167"/>
      <c r="X375" s="235"/>
      <c r="Y375" s="23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8"/>
    </row>
    <row r="376" spans="1:50" ht="18.75" hidden="1" customHeight="1" x14ac:dyDescent="0.2">
      <c r="A376" s="1004"/>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2">
      <c r="A377" s="1004"/>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2">
      <c r="A378" s="1004"/>
      <c r="B378" s="255"/>
      <c r="C378" s="254"/>
      <c r="D378" s="255"/>
      <c r="E378" s="254"/>
      <c r="F378" s="317"/>
      <c r="G378" s="229"/>
      <c r="H378" s="164"/>
      <c r="I378" s="164"/>
      <c r="J378" s="164"/>
      <c r="K378" s="164"/>
      <c r="L378" s="164"/>
      <c r="M378" s="164"/>
      <c r="N378" s="164"/>
      <c r="O378" s="164"/>
      <c r="P378" s="164"/>
      <c r="Q378" s="164"/>
      <c r="R378" s="164"/>
      <c r="S378" s="164"/>
      <c r="T378" s="164"/>
      <c r="U378" s="164"/>
      <c r="V378" s="164"/>
      <c r="W378" s="164"/>
      <c r="X378" s="230"/>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8"/>
    </row>
    <row r="379" spans="1:50" ht="39.75" hidden="1" customHeight="1" x14ac:dyDescent="0.2">
      <c r="A379" s="1004"/>
      <c r="B379" s="255"/>
      <c r="C379" s="254"/>
      <c r="D379" s="255"/>
      <c r="E379" s="254"/>
      <c r="F379" s="317"/>
      <c r="G379" s="234"/>
      <c r="H379" s="167"/>
      <c r="I379" s="167"/>
      <c r="J379" s="167"/>
      <c r="K379" s="167"/>
      <c r="L379" s="167"/>
      <c r="M379" s="167"/>
      <c r="N379" s="167"/>
      <c r="O379" s="167"/>
      <c r="P379" s="167"/>
      <c r="Q379" s="167"/>
      <c r="R379" s="167"/>
      <c r="S379" s="167"/>
      <c r="T379" s="167"/>
      <c r="U379" s="167"/>
      <c r="V379" s="167"/>
      <c r="W379" s="167"/>
      <c r="X379" s="235"/>
      <c r="Y379" s="23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8"/>
    </row>
    <row r="380" spans="1:50" ht="18.75" hidden="1" customHeight="1" x14ac:dyDescent="0.2">
      <c r="A380" s="1004"/>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2">
      <c r="A381" s="1004"/>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2">
      <c r="A382" s="1004"/>
      <c r="B382" s="255"/>
      <c r="C382" s="254"/>
      <c r="D382" s="255"/>
      <c r="E382" s="254"/>
      <c r="F382" s="317"/>
      <c r="G382" s="229"/>
      <c r="H382" s="164"/>
      <c r="I382" s="164"/>
      <c r="J382" s="164"/>
      <c r="K382" s="164"/>
      <c r="L382" s="164"/>
      <c r="M382" s="164"/>
      <c r="N382" s="164"/>
      <c r="O382" s="164"/>
      <c r="P382" s="164"/>
      <c r="Q382" s="164"/>
      <c r="R382" s="164"/>
      <c r="S382" s="164"/>
      <c r="T382" s="164"/>
      <c r="U382" s="164"/>
      <c r="V382" s="164"/>
      <c r="W382" s="164"/>
      <c r="X382" s="230"/>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8"/>
    </row>
    <row r="383" spans="1:50" ht="39.75" hidden="1" customHeight="1" x14ac:dyDescent="0.2">
      <c r="A383" s="1004"/>
      <c r="B383" s="255"/>
      <c r="C383" s="254"/>
      <c r="D383" s="255"/>
      <c r="E383" s="254"/>
      <c r="F383" s="317"/>
      <c r="G383" s="234"/>
      <c r="H383" s="167"/>
      <c r="I383" s="167"/>
      <c r="J383" s="167"/>
      <c r="K383" s="167"/>
      <c r="L383" s="167"/>
      <c r="M383" s="167"/>
      <c r="N383" s="167"/>
      <c r="O383" s="167"/>
      <c r="P383" s="167"/>
      <c r="Q383" s="167"/>
      <c r="R383" s="167"/>
      <c r="S383" s="167"/>
      <c r="T383" s="167"/>
      <c r="U383" s="167"/>
      <c r="V383" s="167"/>
      <c r="W383" s="167"/>
      <c r="X383" s="235"/>
      <c r="Y383" s="23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8"/>
    </row>
    <row r="384" spans="1:50" ht="18.75" hidden="1" customHeight="1" x14ac:dyDescent="0.2">
      <c r="A384" s="1004"/>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2">
      <c r="A385" s="1004"/>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2">
      <c r="A386" s="1004"/>
      <c r="B386" s="255"/>
      <c r="C386" s="254"/>
      <c r="D386" s="255"/>
      <c r="E386" s="254"/>
      <c r="F386" s="317"/>
      <c r="G386" s="229"/>
      <c r="H386" s="164"/>
      <c r="I386" s="164"/>
      <c r="J386" s="164"/>
      <c r="K386" s="164"/>
      <c r="L386" s="164"/>
      <c r="M386" s="164"/>
      <c r="N386" s="164"/>
      <c r="O386" s="164"/>
      <c r="P386" s="164"/>
      <c r="Q386" s="164"/>
      <c r="R386" s="164"/>
      <c r="S386" s="164"/>
      <c r="T386" s="164"/>
      <c r="U386" s="164"/>
      <c r="V386" s="164"/>
      <c r="W386" s="164"/>
      <c r="X386" s="230"/>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8"/>
    </row>
    <row r="387" spans="1:50" ht="39.75" hidden="1" customHeight="1" x14ac:dyDescent="0.2">
      <c r="A387" s="1004"/>
      <c r="B387" s="255"/>
      <c r="C387" s="254"/>
      <c r="D387" s="255"/>
      <c r="E387" s="254"/>
      <c r="F387" s="317"/>
      <c r="G387" s="234"/>
      <c r="H387" s="167"/>
      <c r="I387" s="167"/>
      <c r="J387" s="167"/>
      <c r="K387" s="167"/>
      <c r="L387" s="167"/>
      <c r="M387" s="167"/>
      <c r="N387" s="167"/>
      <c r="O387" s="167"/>
      <c r="P387" s="167"/>
      <c r="Q387" s="167"/>
      <c r="R387" s="167"/>
      <c r="S387" s="167"/>
      <c r="T387" s="167"/>
      <c r="U387" s="167"/>
      <c r="V387" s="167"/>
      <c r="W387" s="167"/>
      <c r="X387" s="235"/>
      <c r="Y387" s="23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8"/>
    </row>
    <row r="388" spans="1:50" ht="18.75" hidden="1" customHeight="1" x14ac:dyDescent="0.2">
      <c r="A388" s="1004"/>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2">
      <c r="A389" s="1004"/>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2">
      <c r="A390" s="1004"/>
      <c r="B390" s="255"/>
      <c r="C390" s="254"/>
      <c r="D390" s="255"/>
      <c r="E390" s="254"/>
      <c r="F390" s="317"/>
      <c r="G390" s="229"/>
      <c r="H390" s="164"/>
      <c r="I390" s="164"/>
      <c r="J390" s="164"/>
      <c r="K390" s="164"/>
      <c r="L390" s="164"/>
      <c r="M390" s="164"/>
      <c r="N390" s="164"/>
      <c r="O390" s="164"/>
      <c r="P390" s="164"/>
      <c r="Q390" s="164"/>
      <c r="R390" s="164"/>
      <c r="S390" s="164"/>
      <c r="T390" s="164"/>
      <c r="U390" s="164"/>
      <c r="V390" s="164"/>
      <c r="W390" s="164"/>
      <c r="X390" s="230"/>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8"/>
    </row>
    <row r="391" spans="1:50" ht="39.75" hidden="1" customHeight="1" x14ac:dyDescent="0.2">
      <c r="A391" s="1004"/>
      <c r="B391" s="255"/>
      <c r="C391" s="254"/>
      <c r="D391" s="255"/>
      <c r="E391" s="254"/>
      <c r="F391" s="317"/>
      <c r="G391" s="234"/>
      <c r="H391" s="167"/>
      <c r="I391" s="167"/>
      <c r="J391" s="167"/>
      <c r="K391" s="167"/>
      <c r="L391" s="167"/>
      <c r="M391" s="167"/>
      <c r="N391" s="167"/>
      <c r="O391" s="167"/>
      <c r="P391" s="167"/>
      <c r="Q391" s="167"/>
      <c r="R391" s="167"/>
      <c r="S391" s="167"/>
      <c r="T391" s="167"/>
      <c r="U391" s="167"/>
      <c r="V391" s="167"/>
      <c r="W391" s="167"/>
      <c r="X391" s="235"/>
      <c r="Y391" s="23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8"/>
    </row>
    <row r="392" spans="1:50" ht="22.5" hidden="1" customHeight="1" x14ac:dyDescent="0.2">
      <c r="A392" s="1004"/>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4"/>
    </row>
    <row r="393" spans="1:50" ht="22.5" hidden="1" customHeight="1" x14ac:dyDescent="0.2">
      <c r="A393" s="1004"/>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2">
      <c r="A394" s="1004"/>
      <c r="B394" s="255"/>
      <c r="C394" s="254"/>
      <c r="D394" s="255"/>
      <c r="E394" s="254"/>
      <c r="F394" s="317"/>
      <c r="G394" s="229"/>
      <c r="H394" s="164"/>
      <c r="I394" s="164"/>
      <c r="J394" s="164"/>
      <c r="K394" s="164"/>
      <c r="L394" s="164"/>
      <c r="M394" s="164"/>
      <c r="N394" s="164"/>
      <c r="O394" s="164"/>
      <c r="P394" s="230"/>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04"/>
      <c r="B395" s="255"/>
      <c r="C395" s="254"/>
      <c r="D395" s="255"/>
      <c r="E395" s="254"/>
      <c r="F395" s="317"/>
      <c r="G395" s="231"/>
      <c r="H395" s="232"/>
      <c r="I395" s="232"/>
      <c r="J395" s="232"/>
      <c r="K395" s="232"/>
      <c r="L395" s="232"/>
      <c r="M395" s="232"/>
      <c r="N395" s="232"/>
      <c r="O395" s="232"/>
      <c r="P395" s="233"/>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04"/>
      <c r="B396" s="255"/>
      <c r="C396" s="254"/>
      <c r="D396" s="255"/>
      <c r="E396" s="254"/>
      <c r="F396" s="317"/>
      <c r="G396" s="231"/>
      <c r="H396" s="232"/>
      <c r="I396" s="232"/>
      <c r="J396" s="232"/>
      <c r="K396" s="232"/>
      <c r="L396" s="232"/>
      <c r="M396" s="232"/>
      <c r="N396" s="232"/>
      <c r="O396" s="232"/>
      <c r="P396" s="233"/>
      <c r="Q396" s="994"/>
      <c r="R396" s="995"/>
      <c r="S396" s="995"/>
      <c r="T396" s="995"/>
      <c r="U396" s="995"/>
      <c r="V396" s="995"/>
      <c r="W396" s="995"/>
      <c r="X396" s="995"/>
      <c r="Y396" s="995"/>
      <c r="Z396" s="995"/>
      <c r="AA396" s="996"/>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04"/>
      <c r="B397" s="255"/>
      <c r="C397" s="254"/>
      <c r="D397" s="255"/>
      <c r="E397" s="254"/>
      <c r="F397" s="317"/>
      <c r="G397" s="231"/>
      <c r="H397" s="232"/>
      <c r="I397" s="232"/>
      <c r="J397" s="232"/>
      <c r="K397" s="232"/>
      <c r="L397" s="232"/>
      <c r="M397" s="232"/>
      <c r="N397" s="232"/>
      <c r="O397" s="232"/>
      <c r="P397" s="233"/>
      <c r="Q397" s="994"/>
      <c r="R397" s="995"/>
      <c r="S397" s="995"/>
      <c r="T397" s="995"/>
      <c r="U397" s="995"/>
      <c r="V397" s="995"/>
      <c r="W397" s="995"/>
      <c r="X397" s="995"/>
      <c r="Y397" s="995"/>
      <c r="Z397" s="995"/>
      <c r="AA397" s="996"/>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2">
      <c r="A398" s="1004"/>
      <c r="B398" s="255"/>
      <c r="C398" s="254"/>
      <c r="D398" s="255"/>
      <c r="E398" s="254"/>
      <c r="F398" s="317"/>
      <c r="G398" s="234"/>
      <c r="H398" s="167"/>
      <c r="I398" s="167"/>
      <c r="J398" s="167"/>
      <c r="K398" s="167"/>
      <c r="L398" s="167"/>
      <c r="M398" s="167"/>
      <c r="N398" s="167"/>
      <c r="O398" s="167"/>
      <c r="P398" s="235"/>
      <c r="Q398" s="997"/>
      <c r="R398" s="998"/>
      <c r="S398" s="998"/>
      <c r="T398" s="998"/>
      <c r="U398" s="998"/>
      <c r="V398" s="998"/>
      <c r="W398" s="998"/>
      <c r="X398" s="998"/>
      <c r="Y398" s="998"/>
      <c r="Z398" s="998"/>
      <c r="AA398" s="999"/>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2">
      <c r="A399" s="1004"/>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004"/>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04"/>
      <c r="B401" s="255"/>
      <c r="C401" s="254"/>
      <c r="D401" s="255"/>
      <c r="E401" s="254"/>
      <c r="F401" s="317"/>
      <c r="G401" s="229"/>
      <c r="H401" s="164"/>
      <c r="I401" s="164"/>
      <c r="J401" s="164"/>
      <c r="K401" s="164"/>
      <c r="L401" s="164"/>
      <c r="M401" s="164"/>
      <c r="N401" s="164"/>
      <c r="O401" s="164"/>
      <c r="P401" s="230"/>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04"/>
      <c r="B402" s="255"/>
      <c r="C402" s="254"/>
      <c r="D402" s="255"/>
      <c r="E402" s="254"/>
      <c r="F402" s="317"/>
      <c r="G402" s="231"/>
      <c r="H402" s="232"/>
      <c r="I402" s="232"/>
      <c r="J402" s="232"/>
      <c r="K402" s="232"/>
      <c r="L402" s="232"/>
      <c r="M402" s="232"/>
      <c r="N402" s="232"/>
      <c r="O402" s="232"/>
      <c r="P402" s="233"/>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04"/>
      <c r="B403" s="255"/>
      <c r="C403" s="254"/>
      <c r="D403" s="255"/>
      <c r="E403" s="254"/>
      <c r="F403" s="317"/>
      <c r="G403" s="231"/>
      <c r="H403" s="232"/>
      <c r="I403" s="232"/>
      <c r="J403" s="232"/>
      <c r="K403" s="232"/>
      <c r="L403" s="232"/>
      <c r="M403" s="232"/>
      <c r="N403" s="232"/>
      <c r="O403" s="232"/>
      <c r="P403" s="233"/>
      <c r="Q403" s="994"/>
      <c r="R403" s="995"/>
      <c r="S403" s="995"/>
      <c r="T403" s="995"/>
      <c r="U403" s="995"/>
      <c r="V403" s="995"/>
      <c r="W403" s="995"/>
      <c r="X403" s="995"/>
      <c r="Y403" s="995"/>
      <c r="Z403" s="995"/>
      <c r="AA403" s="996"/>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04"/>
      <c r="B404" s="255"/>
      <c r="C404" s="254"/>
      <c r="D404" s="255"/>
      <c r="E404" s="254"/>
      <c r="F404" s="317"/>
      <c r="G404" s="231"/>
      <c r="H404" s="232"/>
      <c r="I404" s="232"/>
      <c r="J404" s="232"/>
      <c r="K404" s="232"/>
      <c r="L404" s="232"/>
      <c r="M404" s="232"/>
      <c r="N404" s="232"/>
      <c r="O404" s="232"/>
      <c r="P404" s="233"/>
      <c r="Q404" s="994"/>
      <c r="R404" s="995"/>
      <c r="S404" s="995"/>
      <c r="T404" s="995"/>
      <c r="U404" s="995"/>
      <c r="V404" s="995"/>
      <c r="W404" s="995"/>
      <c r="X404" s="995"/>
      <c r="Y404" s="995"/>
      <c r="Z404" s="995"/>
      <c r="AA404" s="996"/>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2">
      <c r="A405" s="1004"/>
      <c r="B405" s="255"/>
      <c r="C405" s="254"/>
      <c r="D405" s="255"/>
      <c r="E405" s="254"/>
      <c r="F405" s="317"/>
      <c r="G405" s="234"/>
      <c r="H405" s="167"/>
      <c r="I405" s="167"/>
      <c r="J405" s="167"/>
      <c r="K405" s="167"/>
      <c r="L405" s="167"/>
      <c r="M405" s="167"/>
      <c r="N405" s="167"/>
      <c r="O405" s="167"/>
      <c r="P405" s="235"/>
      <c r="Q405" s="997"/>
      <c r="R405" s="998"/>
      <c r="S405" s="998"/>
      <c r="T405" s="998"/>
      <c r="U405" s="998"/>
      <c r="V405" s="998"/>
      <c r="W405" s="998"/>
      <c r="X405" s="998"/>
      <c r="Y405" s="998"/>
      <c r="Z405" s="998"/>
      <c r="AA405" s="999"/>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2">
      <c r="A406" s="1004"/>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004"/>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04"/>
      <c r="B408" s="255"/>
      <c r="C408" s="254"/>
      <c r="D408" s="255"/>
      <c r="E408" s="254"/>
      <c r="F408" s="317"/>
      <c r="G408" s="229"/>
      <c r="H408" s="164"/>
      <c r="I408" s="164"/>
      <c r="J408" s="164"/>
      <c r="K408" s="164"/>
      <c r="L408" s="164"/>
      <c r="M408" s="164"/>
      <c r="N408" s="164"/>
      <c r="O408" s="164"/>
      <c r="P408" s="230"/>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04"/>
      <c r="B409" s="255"/>
      <c r="C409" s="254"/>
      <c r="D409" s="255"/>
      <c r="E409" s="254"/>
      <c r="F409" s="317"/>
      <c r="G409" s="231"/>
      <c r="H409" s="232"/>
      <c r="I409" s="232"/>
      <c r="J409" s="232"/>
      <c r="K409" s="232"/>
      <c r="L409" s="232"/>
      <c r="M409" s="232"/>
      <c r="N409" s="232"/>
      <c r="O409" s="232"/>
      <c r="P409" s="233"/>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04"/>
      <c r="B410" s="255"/>
      <c r="C410" s="254"/>
      <c r="D410" s="255"/>
      <c r="E410" s="254"/>
      <c r="F410" s="317"/>
      <c r="G410" s="231"/>
      <c r="H410" s="232"/>
      <c r="I410" s="232"/>
      <c r="J410" s="232"/>
      <c r="K410" s="232"/>
      <c r="L410" s="232"/>
      <c r="M410" s="232"/>
      <c r="N410" s="232"/>
      <c r="O410" s="232"/>
      <c r="P410" s="233"/>
      <c r="Q410" s="994"/>
      <c r="R410" s="995"/>
      <c r="S410" s="995"/>
      <c r="T410" s="995"/>
      <c r="U410" s="995"/>
      <c r="V410" s="995"/>
      <c r="W410" s="995"/>
      <c r="X410" s="995"/>
      <c r="Y410" s="995"/>
      <c r="Z410" s="995"/>
      <c r="AA410" s="996"/>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04"/>
      <c r="B411" s="255"/>
      <c r="C411" s="254"/>
      <c r="D411" s="255"/>
      <c r="E411" s="254"/>
      <c r="F411" s="317"/>
      <c r="G411" s="231"/>
      <c r="H411" s="232"/>
      <c r="I411" s="232"/>
      <c r="J411" s="232"/>
      <c r="K411" s="232"/>
      <c r="L411" s="232"/>
      <c r="M411" s="232"/>
      <c r="N411" s="232"/>
      <c r="O411" s="232"/>
      <c r="P411" s="233"/>
      <c r="Q411" s="994"/>
      <c r="R411" s="995"/>
      <c r="S411" s="995"/>
      <c r="T411" s="995"/>
      <c r="U411" s="995"/>
      <c r="V411" s="995"/>
      <c r="W411" s="995"/>
      <c r="X411" s="995"/>
      <c r="Y411" s="995"/>
      <c r="Z411" s="995"/>
      <c r="AA411" s="996"/>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2">
      <c r="A412" s="1004"/>
      <c r="B412" s="255"/>
      <c r="C412" s="254"/>
      <c r="D412" s="255"/>
      <c r="E412" s="254"/>
      <c r="F412" s="317"/>
      <c r="G412" s="234"/>
      <c r="H412" s="167"/>
      <c r="I412" s="167"/>
      <c r="J412" s="167"/>
      <c r="K412" s="167"/>
      <c r="L412" s="167"/>
      <c r="M412" s="167"/>
      <c r="N412" s="167"/>
      <c r="O412" s="167"/>
      <c r="P412" s="235"/>
      <c r="Q412" s="997"/>
      <c r="R412" s="998"/>
      <c r="S412" s="998"/>
      <c r="T412" s="998"/>
      <c r="U412" s="998"/>
      <c r="V412" s="998"/>
      <c r="W412" s="998"/>
      <c r="X412" s="998"/>
      <c r="Y412" s="998"/>
      <c r="Z412" s="998"/>
      <c r="AA412" s="999"/>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2">
      <c r="A413" s="1004"/>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004"/>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04"/>
      <c r="B415" s="255"/>
      <c r="C415" s="254"/>
      <c r="D415" s="255"/>
      <c r="E415" s="254"/>
      <c r="F415" s="317"/>
      <c r="G415" s="229"/>
      <c r="H415" s="164"/>
      <c r="I415" s="164"/>
      <c r="J415" s="164"/>
      <c r="K415" s="164"/>
      <c r="L415" s="164"/>
      <c r="M415" s="164"/>
      <c r="N415" s="164"/>
      <c r="O415" s="164"/>
      <c r="P415" s="230"/>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04"/>
      <c r="B416" s="255"/>
      <c r="C416" s="254"/>
      <c r="D416" s="255"/>
      <c r="E416" s="254"/>
      <c r="F416" s="317"/>
      <c r="G416" s="231"/>
      <c r="H416" s="232"/>
      <c r="I416" s="232"/>
      <c r="J416" s="232"/>
      <c r="K416" s="232"/>
      <c r="L416" s="232"/>
      <c r="M416" s="232"/>
      <c r="N416" s="232"/>
      <c r="O416" s="232"/>
      <c r="P416" s="233"/>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04"/>
      <c r="B417" s="255"/>
      <c r="C417" s="254"/>
      <c r="D417" s="255"/>
      <c r="E417" s="254"/>
      <c r="F417" s="317"/>
      <c r="G417" s="231"/>
      <c r="H417" s="232"/>
      <c r="I417" s="232"/>
      <c r="J417" s="232"/>
      <c r="K417" s="232"/>
      <c r="L417" s="232"/>
      <c r="M417" s="232"/>
      <c r="N417" s="232"/>
      <c r="O417" s="232"/>
      <c r="P417" s="233"/>
      <c r="Q417" s="994"/>
      <c r="R417" s="995"/>
      <c r="S417" s="995"/>
      <c r="T417" s="995"/>
      <c r="U417" s="995"/>
      <c r="V417" s="995"/>
      <c r="W417" s="995"/>
      <c r="X417" s="995"/>
      <c r="Y417" s="995"/>
      <c r="Z417" s="995"/>
      <c r="AA417" s="996"/>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04"/>
      <c r="B418" s="255"/>
      <c r="C418" s="254"/>
      <c r="D418" s="255"/>
      <c r="E418" s="254"/>
      <c r="F418" s="317"/>
      <c r="G418" s="231"/>
      <c r="H418" s="232"/>
      <c r="I418" s="232"/>
      <c r="J418" s="232"/>
      <c r="K418" s="232"/>
      <c r="L418" s="232"/>
      <c r="M418" s="232"/>
      <c r="N418" s="232"/>
      <c r="O418" s="232"/>
      <c r="P418" s="233"/>
      <c r="Q418" s="994"/>
      <c r="R418" s="995"/>
      <c r="S418" s="995"/>
      <c r="T418" s="995"/>
      <c r="U418" s="995"/>
      <c r="V418" s="995"/>
      <c r="W418" s="995"/>
      <c r="X418" s="995"/>
      <c r="Y418" s="995"/>
      <c r="Z418" s="995"/>
      <c r="AA418" s="996"/>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2">
      <c r="A419" s="1004"/>
      <c r="B419" s="255"/>
      <c r="C419" s="254"/>
      <c r="D419" s="255"/>
      <c r="E419" s="254"/>
      <c r="F419" s="317"/>
      <c r="G419" s="234"/>
      <c r="H419" s="167"/>
      <c r="I419" s="167"/>
      <c r="J419" s="167"/>
      <c r="K419" s="167"/>
      <c r="L419" s="167"/>
      <c r="M419" s="167"/>
      <c r="N419" s="167"/>
      <c r="O419" s="167"/>
      <c r="P419" s="235"/>
      <c r="Q419" s="997"/>
      <c r="R419" s="998"/>
      <c r="S419" s="998"/>
      <c r="T419" s="998"/>
      <c r="U419" s="998"/>
      <c r="V419" s="998"/>
      <c r="W419" s="998"/>
      <c r="X419" s="998"/>
      <c r="Y419" s="998"/>
      <c r="Z419" s="998"/>
      <c r="AA419" s="999"/>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2">
      <c r="A420" s="1004"/>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004"/>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04"/>
      <c r="B422" s="255"/>
      <c r="C422" s="254"/>
      <c r="D422" s="255"/>
      <c r="E422" s="254"/>
      <c r="F422" s="317"/>
      <c r="G422" s="229"/>
      <c r="H422" s="164"/>
      <c r="I422" s="164"/>
      <c r="J422" s="164"/>
      <c r="K422" s="164"/>
      <c r="L422" s="164"/>
      <c r="M422" s="164"/>
      <c r="N422" s="164"/>
      <c r="O422" s="164"/>
      <c r="P422" s="230"/>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04"/>
      <c r="B423" s="255"/>
      <c r="C423" s="254"/>
      <c r="D423" s="255"/>
      <c r="E423" s="254"/>
      <c r="F423" s="317"/>
      <c r="G423" s="231"/>
      <c r="H423" s="232"/>
      <c r="I423" s="232"/>
      <c r="J423" s="232"/>
      <c r="K423" s="232"/>
      <c r="L423" s="232"/>
      <c r="M423" s="232"/>
      <c r="N423" s="232"/>
      <c r="O423" s="232"/>
      <c r="P423" s="233"/>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04"/>
      <c r="B424" s="255"/>
      <c r="C424" s="254"/>
      <c r="D424" s="255"/>
      <c r="E424" s="254"/>
      <c r="F424" s="317"/>
      <c r="G424" s="231"/>
      <c r="H424" s="232"/>
      <c r="I424" s="232"/>
      <c r="J424" s="232"/>
      <c r="K424" s="232"/>
      <c r="L424" s="232"/>
      <c r="M424" s="232"/>
      <c r="N424" s="232"/>
      <c r="O424" s="232"/>
      <c r="P424" s="233"/>
      <c r="Q424" s="994"/>
      <c r="R424" s="995"/>
      <c r="S424" s="995"/>
      <c r="T424" s="995"/>
      <c r="U424" s="995"/>
      <c r="V424" s="995"/>
      <c r="W424" s="995"/>
      <c r="X424" s="995"/>
      <c r="Y424" s="995"/>
      <c r="Z424" s="995"/>
      <c r="AA424" s="996"/>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04"/>
      <c r="B425" s="255"/>
      <c r="C425" s="254"/>
      <c r="D425" s="255"/>
      <c r="E425" s="254"/>
      <c r="F425" s="317"/>
      <c r="G425" s="231"/>
      <c r="H425" s="232"/>
      <c r="I425" s="232"/>
      <c r="J425" s="232"/>
      <c r="K425" s="232"/>
      <c r="L425" s="232"/>
      <c r="M425" s="232"/>
      <c r="N425" s="232"/>
      <c r="O425" s="232"/>
      <c r="P425" s="233"/>
      <c r="Q425" s="994"/>
      <c r="R425" s="995"/>
      <c r="S425" s="995"/>
      <c r="T425" s="995"/>
      <c r="U425" s="995"/>
      <c r="V425" s="995"/>
      <c r="W425" s="995"/>
      <c r="X425" s="995"/>
      <c r="Y425" s="995"/>
      <c r="Z425" s="995"/>
      <c r="AA425" s="996"/>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2">
      <c r="A426" s="1004"/>
      <c r="B426" s="255"/>
      <c r="C426" s="254"/>
      <c r="D426" s="255"/>
      <c r="E426" s="318"/>
      <c r="F426" s="319"/>
      <c r="G426" s="234"/>
      <c r="H426" s="167"/>
      <c r="I426" s="167"/>
      <c r="J426" s="167"/>
      <c r="K426" s="167"/>
      <c r="L426" s="167"/>
      <c r="M426" s="167"/>
      <c r="N426" s="167"/>
      <c r="O426" s="167"/>
      <c r="P426" s="235"/>
      <c r="Q426" s="997"/>
      <c r="R426" s="998"/>
      <c r="S426" s="998"/>
      <c r="T426" s="998"/>
      <c r="U426" s="998"/>
      <c r="V426" s="998"/>
      <c r="W426" s="998"/>
      <c r="X426" s="998"/>
      <c r="Y426" s="998"/>
      <c r="Z426" s="998"/>
      <c r="AA426" s="999"/>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2">
      <c r="A427" s="1004"/>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2">
      <c r="A428" s="1004"/>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2">
      <c r="A429" s="1004"/>
      <c r="B429" s="255"/>
      <c r="C429" s="318"/>
      <c r="D429" s="100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2">
      <c r="A430" s="1004"/>
      <c r="B430" s="255"/>
      <c r="C430" s="252" t="s">
        <v>561</v>
      </c>
      <c r="D430" s="253"/>
      <c r="E430" s="241" t="s">
        <v>545</v>
      </c>
      <c r="F430" s="454"/>
      <c r="G430" s="243" t="s">
        <v>374</v>
      </c>
      <c r="H430" s="161"/>
      <c r="I430" s="161"/>
      <c r="J430" s="244" t="s">
        <v>589</v>
      </c>
      <c r="K430" s="245"/>
      <c r="L430" s="245"/>
      <c r="M430" s="245"/>
      <c r="N430" s="245"/>
      <c r="O430" s="245"/>
      <c r="P430" s="245"/>
      <c r="Q430" s="245"/>
      <c r="R430" s="245"/>
      <c r="S430" s="245"/>
      <c r="T430" s="246"/>
      <c r="U430" s="247" t="s">
        <v>591</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04"/>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2">
      <c r="A432" s="1004"/>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592</v>
      </c>
      <c r="AF432" s="139"/>
      <c r="AG432" s="140" t="s">
        <v>355</v>
      </c>
      <c r="AH432" s="175"/>
      <c r="AI432" s="185"/>
      <c r="AJ432" s="185"/>
      <c r="AK432" s="185"/>
      <c r="AL432" s="180"/>
      <c r="AM432" s="185"/>
      <c r="AN432" s="185"/>
      <c r="AO432" s="185"/>
      <c r="AP432" s="180"/>
      <c r="AQ432" s="220" t="s">
        <v>677</v>
      </c>
      <c r="AR432" s="139"/>
      <c r="AS432" s="140" t="s">
        <v>355</v>
      </c>
      <c r="AT432" s="175"/>
      <c r="AU432" s="139" t="s">
        <v>676</v>
      </c>
      <c r="AV432" s="139"/>
      <c r="AW432" s="140" t="s">
        <v>300</v>
      </c>
      <c r="AX432" s="141"/>
    </row>
    <row r="433" spans="1:50" ht="23.25" customHeight="1" x14ac:dyDescent="0.2">
      <c r="A433" s="1004"/>
      <c r="B433" s="255"/>
      <c r="C433" s="254"/>
      <c r="D433" s="255"/>
      <c r="E433" s="169"/>
      <c r="F433" s="170"/>
      <c r="G433" s="229" t="s">
        <v>592</v>
      </c>
      <c r="H433" s="164"/>
      <c r="I433" s="164"/>
      <c r="J433" s="164"/>
      <c r="K433" s="164"/>
      <c r="L433" s="164"/>
      <c r="M433" s="164"/>
      <c r="N433" s="164"/>
      <c r="O433" s="164"/>
      <c r="P433" s="164"/>
      <c r="Q433" s="164"/>
      <c r="R433" s="164"/>
      <c r="S433" s="164"/>
      <c r="T433" s="164"/>
      <c r="U433" s="164"/>
      <c r="V433" s="164"/>
      <c r="W433" s="164"/>
      <c r="X433" s="230"/>
      <c r="Y433" s="133" t="s">
        <v>12</v>
      </c>
      <c r="Z433" s="134"/>
      <c r="AA433" s="135"/>
      <c r="AB433" s="136" t="s">
        <v>592</v>
      </c>
      <c r="AC433" s="136"/>
      <c r="AD433" s="136"/>
      <c r="AE433" s="114" t="s">
        <v>579</v>
      </c>
      <c r="AF433" s="115"/>
      <c r="AG433" s="115"/>
      <c r="AH433" s="115"/>
      <c r="AI433" s="114" t="s">
        <v>579</v>
      </c>
      <c r="AJ433" s="115"/>
      <c r="AK433" s="115"/>
      <c r="AL433" s="115"/>
      <c r="AM433" s="114" t="s">
        <v>579</v>
      </c>
      <c r="AN433" s="115"/>
      <c r="AO433" s="115"/>
      <c r="AP433" s="116"/>
      <c r="AQ433" s="114" t="s">
        <v>579</v>
      </c>
      <c r="AR433" s="115"/>
      <c r="AS433" s="115"/>
      <c r="AT433" s="116"/>
      <c r="AU433" s="115" t="s">
        <v>579</v>
      </c>
      <c r="AV433" s="115"/>
      <c r="AW433" s="115"/>
      <c r="AX433" s="228"/>
    </row>
    <row r="434" spans="1:50" ht="23.25" customHeight="1" x14ac:dyDescent="0.2">
      <c r="A434" s="1004"/>
      <c r="B434" s="255"/>
      <c r="C434" s="254"/>
      <c r="D434" s="255"/>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27"/>
      <c r="AA434" s="128"/>
      <c r="AB434" s="224" t="s">
        <v>593</v>
      </c>
      <c r="AC434" s="224"/>
      <c r="AD434" s="224"/>
      <c r="AE434" s="114" t="s">
        <v>579</v>
      </c>
      <c r="AF434" s="115"/>
      <c r="AG434" s="115"/>
      <c r="AH434" s="116"/>
      <c r="AI434" s="114" t="s">
        <v>579</v>
      </c>
      <c r="AJ434" s="115"/>
      <c r="AK434" s="115"/>
      <c r="AL434" s="115"/>
      <c r="AM434" s="114" t="s">
        <v>579</v>
      </c>
      <c r="AN434" s="115"/>
      <c r="AO434" s="115"/>
      <c r="AP434" s="116"/>
      <c r="AQ434" s="114" t="s">
        <v>579</v>
      </c>
      <c r="AR434" s="115"/>
      <c r="AS434" s="115"/>
      <c r="AT434" s="116"/>
      <c r="AU434" s="115" t="s">
        <v>579</v>
      </c>
      <c r="AV434" s="115"/>
      <c r="AW434" s="115"/>
      <c r="AX434" s="228"/>
    </row>
    <row r="435" spans="1:50" ht="23.25" customHeight="1" x14ac:dyDescent="0.2">
      <c r="A435" s="1004"/>
      <c r="B435" s="255"/>
      <c r="C435" s="254"/>
      <c r="D435" s="255"/>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27"/>
      <c r="AA435" s="128"/>
      <c r="AB435" s="240" t="s">
        <v>301</v>
      </c>
      <c r="AC435" s="240"/>
      <c r="AD435" s="240"/>
      <c r="AE435" s="114" t="s">
        <v>579</v>
      </c>
      <c r="AF435" s="115"/>
      <c r="AG435" s="115"/>
      <c r="AH435" s="116"/>
      <c r="AI435" s="114" t="s">
        <v>579</v>
      </c>
      <c r="AJ435" s="115"/>
      <c r="AK435" s="115"/>
      <c r="AL435" s="115"/>
      <c r="AM435" s="114" t="s">
        <v>579</v>
      </c>
      <c r="AN435" s="115"/>
      <c r="AO435" s="115"/>
      <c r="AP435" s="116"/>
      <c r="AQ435" s="114" t="s">
        <v>579</v>
      </c>
      <c r="AR435" s="115"/>
      <c r="AS435" s="115"/>
      <c r="AT435" s="116"/>
      <c r="AU435" s="115" t="s">
        <v>579</v>
      </c>
      <c r="AV435" s="115"/>
      <c r="AW435" s="115"/>
      <c r="AX435" s="228"/>
    </row>
    <row r="436" spans="1:50" ht="18.75" hidden="1" customHeight="1" x14ac:dyDescent="0.2">
      <c r="A436" s="1004"/>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2">
      <c r="A437" s="1004"/>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2">
      <c r="A438" s="1004"/>
      <c r="B438" s="255"/>
      <c r="C438" s="254"/>
      <c r="D438" s="255"/>
      <c r="E438" s="169"/>
      <c r="F438" s="170"/>
      <c r="G438" s="229"/>
      <c r="H438" s="164"/>
      <c r="I438" s="164"/>
      <c r="J438" s="164"/>
      <c r="K438" s="164"/>
      <c r="L438" s="164"/>
      <c r="M438" s="164"/>
      <c r="N438" s="164"/>
      <c r="O438" s="164"/>
      <c r="P438" s="164"/>
      <c r="Q438" s="164"/>
      <c r="R438" s="164"/>
      <c r="S438" s="164"/>
      <c r="T438" s="164"/>
      <c r="U438" s="164"/>
      <c r="V438" s="164"/>
      <c r="W438" s="164"/>
      <c r="X438" s="230"/>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8"/>
    </row>
    <row r="439" spans="1:50" ht="23.25" hidden="1" customHeight="1" x14ac:dyDescent="0.2">
      <c r="A439" s="1004"/>
      <c r="B439" s="255"/>
      <c r="C439" s="254"/>
      <c r="D439" s="255"/>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8"/>
    </row>
    <row r="440" spans="1:50" ht="23.25" hidden="1" customHeight="1" x14ac:dyDescent="0.2">
      <c r="A440" s="1004"/>
      <c r="B440" s="255"/>
      <c r="C440" s="254"/>
      <c r="D440" s="255"/>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8"/>
    </row>
    <row r="441" spans="1:50" ht="18.75" hidden="1" customHeight="1" x14ac:dyDescent="0.2">
      <c r="A441" s="1004"/>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2">
      <c r="A442" s="1004"/>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2">
      <c r="A443" s="1004"/>
      <c r="B443" s="255"/>
      <c r="C443" s="254"/>
      <c r="D443" s="255"/>
      <c r="E443" s="169"/>
      <c r="F443" s="170"/>
      <c r="G443" s="229"/>
      <c r="H443" s="164"/>
      <c r="I443" s="164"/>
      <c r="J443" s="164"/>
      <c r="K443" s="164"/>
      <c r="L443" s="164"/>
      <c r="M443" s="164"/>
      <c r="N443" s="164"/>
      <c r="O443" s="164"/>
      <c r="P443" s="164"/>
      <c r="Q443" s="164"/>
      <c r="R443" s="164"/>
      <c r="S443" s="164"/>
      <c r="T443" s="164"/>
      <c r="U443" s="164"/>
      <c r="V443" s="164"/>
      <c r="W443" s="164"/>
      <c r="X443" s="230"/>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8"/>
    </row>
    <row r="444" spans="1:50" ht="23.25" hidden="1" customHeight="1" x14ac:dyDescent="0.2">
      <c r="A444" s="1004"/>
      <c r="B444" s="255"/>
      <c r="C444" s="254"/>
      <c r="D444" s="255"/>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8"/>
    </row>
    <row r="445" spans="1:50" ht="23.25" hidden="1" customHeight="1" x14ac:dyDescent="0.2">
      <c r="A445" s="1004"/>
      <c r="B445" s="255"/>
      <c r="C445" s="254"/>
      <c r="D445" s="255"/>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8"/>
    </row>
    <row r="446" spans="1:50" ht="18.75" hidden="1" customHeight="1" x14ac:dyDescent="0.2">
      <c r="A446" s="1004"/>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2">
      <c r="A447" s="1004"/>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2">
      <c r="A448" s="1004"/>
      <c r="B448" s="255"/>
      <c r="C448" s="254"/>
      <c r="D448" s="255"/>
      <c r="E448" s="169"/>
      <c r="F448" s="170"/>
      <c r="G448" s="229"/>
      <c r="H448" s="164"/>
      <c r="I448" s="164"/>
      <c r="J448" s="164"/>
      <c r="K448" s="164"/>
      <c r="L448" s="164"/>
      <c r="M448" s="164"/>
      <c r="N448" s="164"/>
      <c r="O448" s="164"/>
      <c r="P448" s="164"/>
      <c r="Q448" s="164"/>
      <c r="R448" s="164"/>
      <c r="S448" s="164"/>
      <c r="T448" s="164"/>
      <c r="U448" s="164"/>
      <c r="V448" s="164"/>
      <c r="W448" s="164"/>
      <c r="X448" s="230"/>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8"/>
    </row>
    <row r="449" spans="1:50" ht="23.25" hidden="1" customHeight="1" x14ac:dyDescent="0.2">
      <c r="A449" s="1004"/>
      <c r="B449" s="255"/>
      <c r="C449" s="254"/>
      <c r="D449" s="255"/>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8"/>
    </row>
    <row r="450" spans="1:50" ht="23.25" hidden="1" customHeight="1" x14ac:dyDescent="0.2">
      <c r="A450" s="1004"/>
      <c r="B450" s="255"/>
      <c r="C450" s="254"/>
      <c r="D450" s="255"/>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8"/>
    </row>
    <row r="451" spans="1:50" ht="18.75" hidden="1" customHeight="1" x14ac:dyDescent="0.2">
      <c r="A451" s="1004"/>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2">
      <c r="A452" s="1004"/>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2">
      <c r="A453" s="1004"/>
      <c r="B453" s="255"/>
      <c r="C453" s="254"/>
      <c r="D453" s="255"/>
      <c r="E453" s="169"/>
      <c r="F453" s="170"/>
      <c r="G453" s="229"/>
      <c r="H453" s="164"/>
      <c r="I453" s="164"/>
      <c r="J453" s="164"/>
      <c r="K453" s="164"/>
      <c r="L453" s="164"/>
      <c r="M453" s="164"/>
      <c r="N453" s="164"/>
      <c r="O453" s="164"/>
      <c r="P453" s="164"/>
      <c r="Q453" s="164"/>
      <c r="R453" s="164"/>
      <c r="S453" s="164"/>
      <c r="T453" s="164"/>
      <c r="U453" s="164"/>
      <c r="V453" s="164"/>
      <c r="W453" s="164"/>
      <c r="X453" s="230"/>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8"/>
    </row>
    <row r="454" spans="1:50" ht="23.25" hidden="1" customHeight="1" x14ac:dyDescent="0.2">
      <c r="A454" s="1004"/>
      <c r="B454" s="255"/>
      <c r="C454" s="254"/>
      <c r="D454" s="255"/>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8"/>
    </row>
    <row r="455" spans="1:50" ht="23.25" hidden="1" customHeight="1" x14ac:dyDescent="0.2">
      <c r="A455" s="1004"/>
      <c r="B455" s="255"/>
      <c r="C455" s="254"/>
      <c r="D455" s="255"/>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8"/>
    </row>
    <row r="456" spans="1:50" ht="18.75" hidden="1" customHeight="1" x14ac:dyDescent="0.2">
      <c r="A456" s="1004"/>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hidden="1" customHeight="1" x14ac:dyDescent="0.2">
      <c r="A457" s="1004"/>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2">
      <c r="A458" s="1004"/>
      <c r="B458" s="255"/>
      <c r="C458" s="254"/>
      <c r="D458" s="255"/>
      <c r="E458" s="169"/>
      <c r="F458" s="170"/>
      <c r="G458" s="229"/>
      <c r="H458" s="164"/>
      <c r="I458" s="164"/>
      <c r="J458" s="164"/>
      <c r="K458" s="164"/>
      <c r="L458" s="164"/>
      <c r="M458" s="164"/>
      <c r="N458" s="164"/>
      <c r="O458" s="164"/>
      <c r="P458" s="164"/>
      <c r="Q458" s="164"/>
      <c r="R458" s="164"/>
      <c r="S458" s="164"/>
      <c r="T458" s="164"/>
      <c r="U458" s="164"/>
      <c r="V458" s="164"/>
      <c r="W458" s="164"/>
      <c r="X458" s="230"/>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8"/>
    </row>
    <row r="459" spans="1:50" ht="23.25" hidden="1" customHeight="1" x14ac:dyDescent="0.2">
      <c r="A459" s="1004"/>
      <c r="B459" s="255"/>
      <c r="C459" s="254"/>
      <c r="D459" s="255"/>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8"/>
    </row>
    <row r="460" spans="1:50" ht="23.25" hidden="1" customHeight="1" x14ac:dyDescent="0.2">
      <c r="A460" s="1004"/>
      <c r="B460" s="255"/>
      <c r="C460" s="254"/>
      <c r="D460" s="255"/>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8"/>
    </row>
    <row r="461" spans="1:50" ht="18.75" hidden="1" customHeight="1" x14ac:dyDescent="0.2">
      <c r="A461" s="1004"/>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2">
      <c r="A462" s="1004"/>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2">
      <c r="A463" s="1004"/>
      <c r="B463" s="255"/>
      <c r="C463" s="254"/>
      <c r="D463" s="255"/>
      <c r="E463" s="169"/>
      <c r="F463" s="170"/>
      <c r="G463" s="229"/>
      <c r="H463" s="164"/>
      <c r="I463" s="164"/>
      <c r="J463" s="164"/>
      <c r="K463" s="164"/>
      <c r="L463" s="164"/>
      <c r="M463" s="164"/>
      <c r="N463" s="164"/>
      <c r="O463" s="164"/>
      <c r="P463" s="164"/>
      <c r="Q463" s="164"/>
      <c r="R463" s="164"/>
      <c r="S463" s="164"/>
      <c r="T463" s="164"/>
      <c r="U463" s="164"/>
      <c r="V463" s="164"/>
      <c r="W463" s="164"/>
      <c r="X463" s="230"/>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8"/>
    </row>
    <row r="464" spans="1:50" ht="23.25" hidden="1" customHeight="1" x14ac:dyDescent="0.2">
      <c r="A464" s="1004"/>
      <c r="B464" s="255"/>
      <c r="C464" s="254"/>
      <c r="D464" s="255"/>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8"/>
    </row>
    <row r="465" spans="1:50" ht="23.25" hidden="1" customHeight="1" x14ac:dyDescent="0.2">
      <c r="A465" s="1004"/>
      <c r="B465" s="255"/>
      <c r="C465" s="254"/>
      <c r="D465" s="255"/>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8"/>
    </row>
    <row r="466" spans="1:50" ht="18.75" hidden="1" customHeight="1" x14ac:dyDescent="0.2">
      <c r="A466" s="1004"/>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2">
      <c r="A467" s="1004"/>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2">
      <c r="A468" s="1004"/>
      <c r="B468" s="255"/>
      <c r="C468" s="254"/>
      <c r="D468" s="255"/>
      <c r="E468" s="169"/>
      <c r="F468" s="170"/>
      <c r="G468" s="229"/>
      <c r="H468" s="164"/>
      <c r="I468" s="164"/>
      <c r="J468" s="164"/>
      <c r="K468" s="164"/>
      <c r="L468" s="164"/>
      <c r="M468" s="164"/>
      <c r="N468" s="164"/>
      <c r="O468" s="164"/>
      <c r="P468" s="164"/>
      <c r="Q468" s="164"/>
      <c r="R468" s="164"/>
      <c r="S468" s="164"/>
      <c r="T468" s="164"/>
      <c r="U468" s="164"/>
      <c r="V468" s="164"/>
      <c r="W468" s="164"/>
      <c r="X468" s="230"/>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8"/>
    </row>
    <row r="469" spans="1:50" ht="23.25" hidden="1" customHeight="1" x14ac:dyDescent="0.2">
      <c r="A469" s="1004"/>
      <c r="B469" s="255"/>
      <c r="C469" s="254"/>
      <c r="D469" s="255"/>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8"/>
    </row>
    <row r="470" spans="1:50" ht="23.25" hidden="1" customHeight="1" x14ac:dyDescent="0.2">
      <c r="A470" s="1004"/>
      <c r="B470" s="255"/>
      <c r="C470" s="254"/>
      <c r="D470" s="255"/>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8"/>
    </row>
    <row r="471" spans="1:50" ht="18.75" hidden="1" customHeight="1" x14ac:dyDescent="0.2">
      <c r="A471" s="1004"/>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2">
      <c r="A472" s="1004"/>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2">
      <c r="A473" s="1004"/>
      <c r="B473" s="255"/>
      <c r="C473" s="254"/>
      <c r="D473" s="255"/>
      <c r="E473" s="169"/>
      <c r="F473" s="170"/>
      <c r="G473" s="229"/>
      <c r="H473" s="164"/>
      <c r="I473" s="164"/>
      <c r="J473" s="164"/>
      <c r="K473" s="164"/>
      <c r="L473" s="164"/>
      <c r="M473" s="164"/>
      <c r="N473" s="164"/>
      <c r="O473" s="164"/>
      <c r="P473" s="164"/>
      <c r="Q473" s="164"/>
      <c r="R473" s="164"/>
      <c r="S473" s="164"/>
      <c r="T473" s="164"/>
      <c r="U473" s="164"/>
      <c r="V473" s="164"/>
      <c r="W473" s="164"/>
      <c r="X473" s="230"/>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8"/>
    </row>
    <row r="474" spans="1:50" ht="23.25" hidden="1" customHeight="1" x14ac:dyDescent="0.2">
      <c r="A474" s="1004"/>
      <c r="B474" s="255"/>
      <c r="C474" s="254"/>
      <c r="D474" s="255"/>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8"/>
    </row>
    <row r="475" spans="1:50" ht="23.25" hidden="1" customHeight="1" x14ac:dyDescent="0.2">
      <c r="A475" s="1004"/>
      <c r="B475" s="255"/>
      <c r="C475" s="254"/>
      <c r="D475" s="255"/>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8"/>
    </row>
    <row r="476" spans="1:50" ht="18.75" hidden="1" customHeight="1" x14ac:dyDescent="0.2">
      <c r="A476" s="1004"/>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2">
      <c r="A477" s="1004"/>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2">
      <c r="A478" s="1004"/>
      <c r="B478" s="255"/>
      <c r="C478" s="254"/>
      <c r="D478" s="255"/>
      <c r="E478" s="169"/>
      <c r="F478" s="170"/>
      <c r="G478" s="229"/>
      <c r="H478" s="164"/>
      <c r="I478" s="164"/>
      <c r="J478" s="164"/>
      <c r="K478" s="164"/>
      <c r="L478" s="164"/>
      <c r="M478" s="164"/>
      <c r="N478" s="164"/>
      <c r="O478" s="164"/>
      <c r="P478" s="164"/>
      <c r="Q478" s="164"/>
      <c r="R478" s="164"/>
      <c r="S478" s="164"/>
      <c r="T478" s="164"/>
      <c r="U478" s="164"/>
      <c r="V478" s="164"/>
      <c r="W478" s="164"/>
      <c r="X478" s="230"/>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8"/>
    </row>
    <row r="479" spans="1:50" ht="23.25" hidden="1" customHeight="1" x14ac:dyDescent="0.2">
      <c r="A479" s="1004"/>
      <c r="B479" s="255"/>
      <c r="C479" s="254"/>
      <c r="D479" s="255"/>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8"/>
    </row>
    <row r="480" spans="1:50" ht="23.25" hidden="1" customHeight="1" x14ac:dyDescent="0.2">
      <c r="A480" s="1004"/>
      <c r="B480" s="255"/>
      <c r="C480" s="254"/>
      <c r="D480" s="255"/>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8"/>
    </row>
    <row r="481" spans="1:50" ht="23.85" customHeight="1" x14ac:dyDescent="0.2">
      <c r="A481" s="1004"/>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2">
      <c r="A482" s="1004"/>
      <c r="B482" s="255"/>
      <c r="C482" s="254"/>
      <c r="D482" s="255"/>
      <c r="E482" s="163" t="s">
        <v>593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12.75" customHeight="1" x14ac:dyDescent="0.2">
      <c r="A483" s="100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2">
      <c r="A484" s="1004"/>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04"/>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2">
      <c r="A486" s="1004"/>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2">
      <c r="A487" s="1004"/>
      <c r="B487" s="255"/>
      <c r="C487" s="254"/>
      <c r="D487" s="255"/>
      <c r="E487" s="169"/>
      <c r="F487" s="170"/>
      <c r="G487" s="229"/>
      <c r="H487" s="164"/>
      <c r="I487" s="164"/>
      <c r="J487" s="164"/>
      <c r="K487" s="164"/>
      <c r="L487" s="164"/>
      <c r="M487" s="164"/>
      <c r="N487" s="164"/>
      <c r="O487" s="164"/>
      <c r="P487" s="164"/>
      <c r="Q487" s="164"/>
      <c r="R487" s="164"/>
      <c r="S487" s="164"/>
      <c r="T487" s="164"/>
      <c r="U487" s="164"/>
      <c r="V487" s="164"/>
      <c r="W487" s="164"/>
      <c r="X487" s="230"/>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8"/>
    </row>
    <row r="488" spans="1:50" ht="23.25" hidden="1" customHeight="1" x14ac:dyDescent="0.2">
      <c r="A488" s="1004"/>
      <c r="B488" s="255"/>
      <c r="C488" s="254"/>
      <c r="D488" s="255"/>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8"/>
    </row>
    <row r="489" spans="1:50" ht="23.25" hidden="1" customHeight="1" x14ac:dyDescent="0.2">
      <c r="A489" s="1004"/>
      <c r="B489" s="255"/>
      <c r="C489" s="254"/>
      <c r="D489" s="255"/>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8"/>
    </row>
    <row r="490" spans="1:50" ht="18.75" hidden="1" customHeight="1" x14ac:dyDescent="0.2">
      <c r="A490" s="1004"/>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2">
      <c r="A491" s="1004"/>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2">
      <c r="A492" s="1004"/>
      <c r="B492" s="255"/>
      <c r="C492" s="254"/>
      <c r="D492" s="255"/>
      <c r="E492" s="169"/>
      <c r="F492" s="170"/>
      <c r="G492" s="229"/>
      <c r="H492" s="164"/>
      <c r="I492" s="164"/>
      <c r="J492" s="164"/>
      <c r="K492" s="164"/>
      <c r="L492" s="164"/>
      <c r="M492" s="164"/>
      <c r="N492" s="164"/>
      <c r="O492" s="164"/>
      <c r="P492" s="164"/>
      <c r="Q492" s="164"/>
      <c r="R492" s="164"/>
      <c r="S492" s="164"/>
      <c r="T492" s="164"/>
      <c r="U492" s="164"/>
      <c r="V492" s="164"/>
      <c r="W492" s="164"/>
      <c r="X492" s="230"/>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8"/>
    </row>
    <row r="493" spans="1:50" ht="23.25" hidden="1" customHeight="1" x14ac:dyDescent="0.2">
      <c r="A493" s="1004"/>
      <c r="B493" s="255"/>
      <c r="C493" s="254"/>
      <c r="D493" s="255"/>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8"/>
    </row>
    <row r="494" spans="1:50" ht="23.25" hidden="1" customHeight="1" x14ac:dyDescent="0.2">
      <c r="A494" s="1004"/>
      <c r="B494" s="255"/>
      <c r="C494" s="254"/>
      <c r="D494" s="255"/>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8"/>
    </row>
    <row r="495" spans="1:50" ht="18.75" hidden="1" customHeight="1" x14ac:dyDescent="0.2">
      <c r="A495" s="1004"/>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2">
      <c r="A496" s="1004"/>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2">
      <c r="A497" s="1004"/>
      <c r="B497" s="255"/>
      <c r="C497" s="254"/>
      <c r="D497" s="255"/>
      <c r="E497" s="169"/>
      <c r="F497" s="170"/>
      <c r="G497" s="229"/>
      <c r="H497" s="164"/>
      <c r="I497" s="164"/>
      <c r="J497" s="164"/>
      <c r="K497" s="164"/>
      <c r="L497" s="164"/>
      <c r="M497" s="164"/>
      <c r="N497" s="164"/>
      <c r="O497" s="164"/>
      <c r="P497" s="164"/>
      <c r="Q497" s="164"/>
      <c r="R497" s="164"/>
      <c r="S497" s="164"/>
      <c r="T497" s="164"/>
      <c r="U497" s="164"/>
      <c r="V497" s="164"/>
      <c r="W497" s="164"/>
      <c r="X497" s="230"/>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8"/>
    </row>
    <row r="498" spans="1:50" ht="23.25" hidden="1" customHeight="1" x14ac:dyDescent="0.2">
      <c r="A498" s="1004"/>
      <c r="B498" s="255"/>
      <c r="C498" s="254"/>
      <c r="D498" s="255"/>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8"/>
    </row>
    <row r="499" spans="1:50" ht="23.25" hidden="1" customHeight="1" x14ac:dyDescent="0.2">
      <c r="A499" s="1004"/>
      <c r="B499" s="255"/>
      <c r="C499" s="254"/>
      <c r="D499" s="255"/>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8"/>
    </row>
    <row r="500" spans="1:50" ht="18.75" hidden="1" customHeight="1" x14ac:dyDescent="0.2">
      <c r="A500" s="1004"/>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2">
      <c r="A501" s="1004"/>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2">
      <c r="A502" s="1004"/>
      <c r="B502" s="255"/>
      <c r="C502" s="254"/>
      <c r="D502" s="255"/>
      <c r="E502" s="169"/>
      <c r="F502" s="170"/>
      <c r="G502" s="229"/>
      <c r="H502" s="164"/>
      <c r="I502" s="164"/>
      <c r="J502" s="164"/>
      <c r="K502" s="164"/>
      <c r="L502" s="164"/>
      <c r="M502" s="164"/>
      <c r="N502" s="164"/>
      <c r="O502" s="164"/>
      <c r="P502" s="164"/>
      <c r="Q502" s="164"/>
      <c r="R502" s="164"/>
      <c r="S502" s="164"/>
      <c r="T502" s="164"/>
      <c r="U502" s="164"/>
      <c r="V502" s="164"/>
      <c r="W502" s="164"/>
      <c r="X502" s="230"/>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8"/>
    </row>
    <row r="503" spans="1:50" ht="23.25" hidden="1" customHeight="1" x14ac:dyDescent="0.2">
      <c r="A503" s="1004"/>
      <c r="B503" s="255"/>
      <c r="C503" s="254"/>
      <c r="D503" s="255"/>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8"/>
    </row>
    <row r="504" spans="1:50" ht="23.25" hidden="1" customHeight="1" x14ac:dyDescent="0.2">
      <c r="A504" s="1004"/>
      <c r="B504" s="255"/>
      <c r="C504" s="254"/>
      <c r="D504" s="255"/>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8"/>
    </row>
    <row r="505" spans="1:50" ht="18.75" hidden="1" customHeight="1" x14ac:dyDescent="0.2">
      <c r="A505" s="1004"/>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2">
      <c r="A506" s="1004"/>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2">
      <c r="A507" s="1004"/>
      <c r="B507" s="255"/>
      <c r="C507" s="254"/>
      <c r="D507" s="255"/>
      <c r="E507" s="169"/>
      <c r="F507" s="170"/>
      <c r="G507" s="229"/>
      <c r="H507" s="164"/>
      <c r="I507" s="164"/>
      <c r="J507" s="164"/>
      <c r="K507" s="164"/>
      <c r="L507" s="164"/>
      <c r="M507" s="164"/>
      <c r="N507" s="164"/>
      <c r="O507" s="164"/>
      <c r="P507" s="164"/>
      <c r="Q507" s="164"/>
      <c r="R507" s="164"/>
      <c r="S507" s="164"/>
      <c r="T507" s="164"/>
      <c r="U507" s="164"/>
      <c r="V507" s="164"/>
      <c r="W507" s="164"/>
      <c r="X507" s="230"/>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8"/>
    </row>
    <row r="508" spans="1:50" ht="23.25" hidden="1" customHeight="1" x14ac:dyDescent="0.2">
      <c r="A508" s="1004"/>
      <c r="B508" s="255"/>
      <c r="C508" s="254"/>
      <c r="D508" s="255"/>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8"/>
    </row>
    <row r="509" spans="1:50" ht="23.25" hidden="1" customHeight="1" x14ac:dyDescent="0.2">
      <c r="A509" s="1004"/>
      <c r="B509" s="255"/>
      <c r="C509" s="254"/>
      <c r="D509" s="255"/>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8"/>
    </row>
    <row r="510" spans="1:50" ht="18.75" hidden="1" customHeight="1" x14ac:dyDescent="0.2">
      <c r="A510" s="1004"/>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2">
      <c r="A511" s="1004"/>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2">
      <c r="A512" s="1004"/>
      <c r="B512" s="255"/>
      <c r="C512" s="254"/>
      <c r="D512" s="255"/>
      <c r="E512" s="169"/>
      <c r="F512" s="170"/>
      <c r="G512" s="229"/>
      <c r="H512" s="164"/>
      <c r="I512" s="164"/>
      <c r="J512" s="164"/>
      <c r="K512" s="164"/>
      <c r="L512" s="164"/>
      <c r="M512" s="164"/>
      <c r="N512" s="164"/>
      <c r="O512" s="164"/>
      <c r="P512" s="164"/>
      <c r="Q512" s="164"/>
      <c r="R512" s="164"/>
      <c r="S512" s="164"/>
      <c r="T512" s="164"/>
      <c r="U512" s="164"/>
      <c r="V512" s="164"/>
      <c r="W512" s="164"/>
      <c r="X512" s="230"/>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8"/>
    </row>
    <row r="513" spans="1:50" ht="23.25" hidden="1" customHeight="1" x14ac:dyDescent="0.2">
      <c r="A513" s="1004"/>
      <c r="B513" s="255"/>
      <c r="C513" s="254"/>
      <c r="D513" s="255"/>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8"/>
    </row>
    <row r="514" spans="1:50" ht="23.25" hidden="1" customHeight="1" x14ac:dyDescent="0.2">
      <c r="A514" s="1004"/>
      <c r="B514" s="255"/>
      <c r="C514" s="254"/>
      <c r="D514" s="255"/>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8"/>
    </row>
    <row r="515" spans="1:50" ht="18.75" hidden="1" customHeight="1" x14ac:dyDescent="0.2">
      <c r="A515" s="1004"/>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2">
      <c r="A516" s="1004"/>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2">
      <c r="A517" s="1004"/>
      <c r="B517" s="255"/>
      <c r="C517" s="254"/>
      <c r="D517" s="255"/>
      <c r="E517" s="169"/>
      <c r="F517" s="170"/>
      <c r="G517" s="229"/>
      <c r="H517" s="164"/>
      <c r="I517" s="164"/>
      <c r="J517" s="164"/>
      <c r="K517" s="164"/>
      <c r="L517" s="164"/>
      <c r="M517" s="164"/>
      <c r="N517" s="164"/>
      <c r="O517" s="164"/>
      <c r="P517" s="164"/>
      <c r="Q517" s="164"/>
      <c r="R517" s="164"/>
      <c r="S517" s="164"/>
      <c r="T517" s="164"/>
      <c r="U517" s="164"/>
      <c r="V517" s="164"/>
      <c r="W517" s="164"/>
      <c r="X517" s="230"/>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8"/>
    </row>
    <row r="518" spans="1:50" ht="23.25" hidden="1" customHeight="1" x14ac:dyDescent="0.2">
      <c r="A518" s="1004"/>
      <c r="B518" s="255"/>
      <c r="C518" s="254"/>
      <c r="D518" s="255"/>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8"/>
    </row>
    <row r="519" spans="1:50" ht="23.25" hidden="1" customHeight="1" x14ac:dyDescent="0.2">
      <c r="A519" s="1004"/>
      <c r="B519" s="255"/>
      <c r="C519" s="254"/>
      <c r="D519" s="255"/>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8"/>
    </row>
    <row r="520" spans="1:50" ht="18.75" hidden="1" customHeight="1" x14ac:dyDescent="0.2">
      <c r="A520" s="1004"/>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2">
      <c r="A521" s="1004"/>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2">
      <c r="A522" s="1004"/>
      <c r="B522" s="255"/>
      <c r="C522" s="254"/>
      <c r="D522" s="255"/>
      <c r="E522" s="169"/>
      <c r="F522" s="170"/>
      <c r="G522" s="229"/>
      <c r="H522" s="164"/>
      <c r="I522" s="164"/>
      <c r="J522" s="164"/>
      <c r="K522" s="164"/>
      <c r="L522" s="164"/>
      <c r="M522" s="164"/>
      <c r="N522" s="164"/>
      <c r="O522" s="164"/>
      <c r="P522" s="164"/>
      <c r="Q522" s="164"/>
      <c r="R522" s="164"/>
      <c r="S522" s="164"/>
      <c r="T522" s="164"/>
      <c r="U522" s="164"/>
      <c r="V522" s="164"/>
      <c r="W522" s="164"/>
      <c r="X522" s="230"/>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8"/>
    </row>
    <row r="523" spans="1:50" ht="23.25" hidden="1" customHeight="1" x14ac:dyDescent="0.2">
      <c r="A523" s="1004"/>
      <c r="B523" s="255"/>
      <c r="C523" s="254"/>
      <c r="D523" s="255"/>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8"/>
    </row>
    <row r="524" spans="1:50" ht="23.25" hidden="1" customHeight="1" x14ac:dyDescent="0.2">
      <c r="A524" s="1004"/>
      <c r="B524" s="255"/>
      <c r="C524" s="254"/>
      <c r="D524" s="255"/>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8"/>
    </row>
    <row r="525" spans="1:50" ht="18.75" hidden="1" customHeight="1" x14ac:dyDescent="0.2">
      <c r="A525" s="1004"/>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2">
      <c r="A526" s="1004"/>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2">
      <c r="A527" s="1004"/>
      <c r="B527" s="255"/>
      <c r="C527" s="254"/>
      <c r="D527" s="255"/>
      <c r="E527" s="169"/>
      <c r="F527" s="170"/>
      <c r="G527" s="229"/>
      <c r="H527" s="164"/>
      <c r="I527" s="164"/>
      <c r="J527" s="164"/>
      <c r="K527" s="164"/>
      <c r="L527" s="164"/>
      <c r="M527" s="164"/>
      <c r="N527" s="164"/>
      <c r="O527" s="164"/>
      <c r="P527" s="164"/>
      <c r="Q527" s="164"/>
      <c r="R527" s="164"/>
      <c r="S527" s="164"/>
      <c r="T527" s="164"/>
      <c r="U527" s="164"/>
      <c r="V527" s="164"/>
      <c r="W527" s="164"/>
      <c r="X527" s="230"/>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8"/>
    </row>
    <row r="528" spans="1:50" ht="23.25" hidden="1" customHeight="1" x14ac:dyDescent="0.2">
      <c r="A528" s="1004"/>
      <c r="B528" s="255"/>
      <c r="C528" s="254"/>
      <c r="D528" s="255"/>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8"/>
    </row>
    <row r="529" spans="1:50" ht="23.25" hidden="1" customHeight="1" x14ac:dyDescent="0.2">
      <c r="A529" s="1004"/>
      <c r="B529" s="255"/>
      <c r="C529" s="254"/>
      <c r="D529" s="255"/>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8"/>
    </row>
    <row r="530" spans="1:50" ht="18.75" hidden="1" customHeight="1" x14ac:dyDescent="0.2">
      <c r="A530" s="1004"/>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2">
      <c r="A531" s="1004"/>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2">
      <c r="A532" s="1004"/>
      <c r="B532" s="255"/>
      <c r="C532" s="254"/>
      <c r="D532" s="255"/>
      <c r="E532" s="169"/>
      <c r="F532" s="170"/>
      <c r="G532" s="229"/>
      <c r="H532" s="164"/>
      <c r="I532" s="164"/>
      <c r="J532" s="164"/>
      <c r="K532" s="164"/>
      <c r="L532" s="164"/>
      <c r="M532" s="164"/>
      <c r="N532" s="164"/>
      <c r="O532" s="164"/>
      <c r="P532" s="164"/>
      <c r="Q532" s="164"/>
      <c r="R532" s="164"/>
      <c r="S532" s="164"/>
      <c r="T532" s="164"/>
      <c r="U532" s="164"/>
      <c r="V532" s="164"/>
      <c r="W532" s="164"/>
      <c r="X532" s="230"/>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8"/>
    </row>
    <row r="533" spans="1:50" ht="23.25" hidden="1" customHeight="1" x14ac:dyDescent="0.2">
      <c r="A533" s="1004"/>
      <c r="B533" s="255"/>
      <c r="C533" s="254"/>
      <c r="D533" s="255"/>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8"/>
    </row>
    <row r="534" spans="1:50" ht="23.25" hidden="1" customHeight="1" x14ac:dyDescent="0.2">
      <c r="A534" s="1004"/>
      <c r="B534" s="255"/>
      <c r="C534" s="254"/>
      <c r="D534" s="255"/>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8"/>
    </row>
    <row r="535" spans="1:50" ht="23.85" hidden="1" customHeight="1" x14ac:dyDescent="0.2">
      <c r="A535" s="1004"/>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100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2">
      <c r="A537" s="100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2">
      <c r="A538" s="1004"/>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04"/>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2">
      <c r="A540" s="1004"/>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2">
      <c r="A541" s="1004"/>
      <c r="B541" s="255"/>
      <c r="C541" s="254"/>
      <c r="D541" s="255"/>
      <c r="E541" s="169"/>
      <c r="F541" s="170"/>
      <c r="G541" s="229"/>
      <c r="H541" s="164"/>
      <c r="I541" s="164"/>
      <c r="J541" s="164"/>
      <c r="K541" s="164"/>
      <c r="L541" s="164"/>
      <c r="M541" s="164"/>
      <c r="N541" s="164"/>
      <c r="O541" s="164"/>
      <c r="P541" s="164"/>
      <c r="Q541" s="164"/>
      <c r="R541" s="164"/>
      <c r="S541" s="164"/>
      <c r="T541" s="164"/>
      <c r="U541" s="164"/>
      <c r="V541" s="164"/>
      <c r="W541" s="164"/>
      <c r="X541" s="230"/>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8"/>
    </row>
    <row r="542" spans="1:50" ht="23.25" hidden="1" customHeight="1" x14ac:dyDescent="0.2">
      <c r="A542" s="1004"/>
      <c r="B542" s="255"/>
      <c r="C542" s="254"/>
      <c r="D542" s="255"/>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8"/>
    </row>
    <row r="543" spans="1:50" ht="23.25" hidden="1" customHeight="1" x14ac:dyDescent="0.2">
      <c r="A543" s="1004"/>
      <c r="B543" s="255"/>
      <c r="C543" s="254"/>
      <c r="D543" s="255"/>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8"/>
    </row>
    <row r="544" spans="1:50" ht="18.75" hidden="1" customHeight="1" x14ac:dyDescent="0.2">
      <c r="A544" s="1004"/>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2">
      <c r="A545" s="1004"/>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2">
      <c r="A546" s="1004"/>
      <c r="B546" s="255"/>
      <c r="C546" s="254"/>
      <c r="D546" s="255"/>
      <c r="E546" s="169"/>
      <c r="F546" s="170"/>
      <c r="G546" s="229"/>
      <c r="H546" s="164"/>
      <c r="I546" s="164"/>
      <c r="J546" s="164"/>
      <c r="K546" s="164"/>
      <c r="L546" s="164"/>
      <c r="M546" s="164"/>
      <c r="N546" s="164"/>
      <c r="O546" s="164"/>
      <c r="P546" s="164"/>
      <c r="Q546" s="164"/>
      <c r="R546" s="164"/>
      <c r="S546" s="164"/>
      <c r="T546" s="164"/>
      <c r="U546" s="164"/>
      <c r="V546" s="164"/>
      <c r="W546" s="164"/>
      <c r="X546" s="230"/>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8"/>
    </row>
    <row r="547" spans="1:50" ht="23.25" hidden="1" customHeight="1" x14ac:dyDescent="0.2">
      <c r="A547" s="1004"/>
      <c r="B547" s="255"/>
      <c r="C547" s="254"/>
      <c r="D547" s="255"/>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8"/>
    </row>
    <row r="548" spans="1:50" ht="23.25" hidden="1" customHeight="1" x14ac:dyDescent="0.2">
      <c r="A548" s="1004"/>
      <c r="B548" s="255"/>
      <c r="C548" s="254"/>
      <c r="D548" s="255"/>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8"/>
    </row>
    <row r="549" spans="1:50" ht="18.75" hidden="1" customHeight="1" x14ac:dyDescent="0.2">
      <c r="A549" s="1004"/>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2">
      <c r="A550" s="1004"/>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2">
      <c r="A551" s="1004"/>
      <c r="B551" s="255"/>
      <c r="C551" s="254"/>
      <c r="D551" s="255"/>
      <c r="E551" s="169"/>
      <c r="F551" s="170"/>
      <c r="G551" s="229"/>
      <c r="H551" s="164"/>
      <c r="I551" s="164"/>
      <c r="J551" s="164"/>
      <c r="K551" s="164"/>
      <c r="L551" s="164"/>
      <c r="M551" s="164"/>
      <c r="N551" s="164"/>
      <c r="O551" s="164"/>
      <c r="P551" s="164"/>
      <c r="Q551" s="164"/>
      <c r="R551" s="164"/>
      <c r="S551" s="164"/>
      <c r="T551" s="164"/>
      <c r="U551" s="164"/>
      <c r="V551" s="164"/>
      <c r="W551" s="164"/>
      <c r="X551" s="230"/>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8"/>
    </row>
    <row r="552" spans="1:50" ht="23.25" hidden="1" customHeight="1" x14ac:dyDescent="0.2">
      <c r="A552" s="1004"/>
      <c r="B552" s="255"/>
      <c r="C552" s="254"/>
      <c r="D552" s="255"/>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8"/>
    </row>
    <row r="553" spans="1:50" ht="23.25" hidden="1" customHeight="1" x14ac:dyDescent="0.2">
      <c r="A553" s="1004"/>
      <c r="B553" s="255"/>
      <c r="C553" s="254"/>
      <c r="D553" s="255"/>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8"/>
    </row>
    <row r="554" spans="1:50" ht="18.75" hidden="1" customHeight="1" x14ac:dyDescent="0.2">
      <c r="A554" s="1004"/>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2">
      <c r="A555" s="1004"/>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2">
      <c r="A556" s="1004"/>
      <c r="B556" s="255"/>
      <c r="C556" s="254"/>
      <c r="D556" s="255"/>
      <c r="E556" s="169"/>
      <c r="F556" s="170"/>
      <c r="G556" s="229"/>
      <c r="H556" s="164"/>
      <c r="I556" s="164"/>
      <c r="J556" s="164"/>
      <c r="K556" s="164"/>
      <c r="L556" s="164"/>
      <c r="M556" s="164"/>
      <c r="N556" s="164"/>
      <c r="O556" s="164"/>
      <c r="P556" s="164"/>
      <c r="Q556" s="164"/>
      <c r="R556" s="164"/>
      <c r="S556" s="164"/>
      <c r="T556" s="164"/>
      <c r="U556" s="164"/>
      <c r="V556" s="164"/>
      <c r="W556" s="164"/>
      <c r="X556" s="230"/>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8"/>
    </row>
    <row r="557" spans="1:50" ht="23.25" hidden="1" customHeight="1" x14ac:dyDescent="0.2">
      <c r="A557" s="1004"/>
      <c r="B557" s="255"/>
      <c r="C557" s="254"/>
      <c r="D557" s="255"/>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8"/>
    </row>
    <row r="558" spans="1:50" ht="23.25" hidden="1" customHeight="1" x14ac:dyDescent="0.2">
      <c r="A558" s="1004"/>
      <c r="B558" s="255"/>
      <c r="C558" s="254"/>
      <c r="D558" s="255"/>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8"/>
    </row>
    <row r="559" spans="1:50" ht="18.75" hidden="1" customHeight="1" x14ac:dyDescent="0.2">
      <c r="A559" s="1004"/>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2">
      <c r="A560" s="1004"/>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2">
      <c r="A561" s="1004"/>
      <c r="B561" s="255"/>
      <c r="C561" s="254"/>
      <c r="D561" s="255"/>
      <c r="E561" s="169"/>
      <c r="F561" s="170"/>
      <c r="G561" s="229"/>
      <c r="H561" s="164"/>
      <c r="I561" s="164"/>
      <c r="J561" s="164"/>
      <c r="K561" s="164"/>
      <c r="L561" s="164"/>
      <c r="M561" s="164"/>
      <c r="N561" s="164"/>
      <c r="O561" s="164"/>
      <c r="P561" s="164"/>
      <c r="Q561" s="164"/>
      <c r="R561" s="164"/>
      <c r="S561" s="164"/>
      <c r="T561" s="164"/>
      <c r="U561" s="164"/>
      <c r="V561" s="164"/>
      <c r="W561" s="164"/>
      <c r="X561" s="230"/>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8"/>
    </row>
    <row r="562" spans="1:50" ht="23.25" hidden="1" customHeight="1" x14ac:dyDescent="0.2">
      <c r="A562" s="1004"/>
      <c r="B562" s="255"/>
      <c r="C562" s="254"/>
      <c r="D562" s="255"/>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8"/>
    </row>
    <row r="563" spans="1:50" ht="23.25" hidden="1" customHeight="1" x14ac:dyDescent="0.2">
      <c r="A563" s="1004"/>
      <c r="B563" s="255"/>
      <c r="C563" s="254"/>
      <c r="D563" s="255"/>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8"/>
    </row>
    <row r="564" spans="1:50" ht="18.75" hidden="1" customHeight="1" x14ac:dyDescent="0.2">
      <c r="A564" s="1004"/>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2">
      <c r="A565" s="1004"/>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2">
      <c r="A566" s="1004"/>
      <c r="B566" s="255"/>
      <c r="C566" s="254"/>
      <c r="D566" s="255"/>
      <c r="E566" s="169"/>
      <c r="F566" s="170"/>
      <c r="G566" s="229"/>
      <c r="H566" s="164"/>
      <c r="I566" s="164"/>
      <c r="J566" s="164"/>
      <c r="K566" s="164"/>
      <c r="L566" s="164"/>
      <c r="M566" s="164"/>
      <c r="N566" s="164"/>
      <c r="O566" s="164"/>
      <c r="P566" s="164"/>
      <c r="Q566" s="164"/>
      <c r="R566" s="164"/>
      <c r="S566" s="164"/>
      <c r="T566" s="164"/>
      <c r="U566" s="164"/>
      <c r="V566" s="164"/>
      <c r="W566" s="164"/>
      <c r="X566" s="230"/>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8"/>
    </row>
    <row r="567" spans="1:50" ht="23.25" hidden="1" customHeight="1" x14ac:dyDescent="0.2">
      <c r="A567" s="1004"/>
      <c r="B567" s="255"/>
      <c r="C567" s="254"/>
      <c r="D567" s="255"/>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8"/>
    </row>
    <row r="568" spans="1:50" ht="23.25" hidden="1" customHeight="1" x14ac:dyDescent="0.2">
      <c r="A568" s="1004"/>
      <c r="B568" s="255"/>
      <c r="C568" s="254"/>
      <c r="D568" s="255"/>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8"/>
    </row>
    <row r="569" spans="1:50" ht="18.75" hidden="1" customHeight="1" x14ac:dyDescent="0.2">
      <c r="A569" s="1004"/>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2">
      <c r="A570" s="1004"/>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2">
      <c r="A571" s="1004"/>
      <c r="B571" s="255"/>
      <c r="C571" s="254"/>
      <c r="D571" s="255"/>
      <c r="E571" s="169"/>
      <c r="F571" s="170"/>
      <c r="G571" s="229"/>
      <c r="H571" s="164"/>
      <c r="I571" s="164"/>
      <c r="J571" s="164"/>
      <c r="K571" s="164"/>
      <c r="L571" s="164"/>
      <c r="M571" s="164"/>
      <c r="N571" s="164"/>
      <c r="O571" s="164"/>
      <c r="P571" s="164"/>
      <c r="Q571" s="164"/>
      <c r="R571" s="164"/>
      <c r="S571" s="164"/>
      <c r="T571" s="164"/>
      <c r="U571" s="164"/>
      <c r="V571" s="164"/>
      <c r="W571" s="164"/>
      <c r="X571" s="230"/>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8"/>
    </row>
    <row r="572" spans="1:50" ht="23.25" hidden="1" customHeight="1" x14ac:dyDescent="0.2">
      <c r="A572" s="1004"/>
      <c r="B572" s="255"/>
      <c r="C572" s="254"/>
      <c r="D572" s="255"/>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8"/>
    </row>
    <row r="573" spans="1:50" ht="23.25" hidden="1" customHeight="1" x14ac:dyDescent="0.2">
      <c r="A573" s="1004"/>
      <c r="B573" s="255"/>
      <c r="C573" s="254"/>
      <c r="D573" s="255"/>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8"/>
    </row>
    <row r="574" spans="1:50" ht="18.75" hidden="1" customHeight="1" x14ac:dyDescent="0.2">
      <c r="A574" s="1004"/>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2">
      <c r="A575" s="1004"/>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2">
      <c r="A576" s="1004"/>
      <c r="B576" s="255"/>
      <c r="C576" s="254"/>
      <c r="D576" s="255"/>
      <c r="E576" s="169"/>
      <c r="F576" s="170"/>
      <c r="G576" s="229"/>
      <c r="H576" s="164"/>
      <c r="I576" s="164"/>
      <c r="J576" s="164"/>
      <c r="K576" s="164"/>
      <c r="L576" s="164"/>
      <c r="M576" s="164"/>
      <c r="N576" s="164"/>
      <c r="O576" s="164"/>
      <c r="P576" s="164"/>
      <c r="Q576" s="164"/>
      <c r="R576" s="164"/>
      <c r="S576" s="164"/>
      <c r="T576" s="164"/>
      <c r="U576" s="164"/>
      <c r="V576" s="164"/>
      <c r="W576" s="164"/>
      <c r="X576" s="230"/>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8"/>
    </row>
    <row r="577" spans="1:50" ht="23.25" hidden="1" customHeight="1" x14ac:dyDescent="0.2">
      <c r="A577" s="1004"/>
      <c r="B577" s="255"/>
      <c r="C577" s="254"/>
      <c r="D577" s="255"/>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8"/>
    </row>
    <row r="578" spans="1:50" ht="23.25" hidden="1" customHeight="1" x14ac:dyDescent="0.2">
      <c r="A578" s="1004"/>
      <c r="B578" s="255"/>
      <c r="C578" s="254"/>
      <c r="D578" s="255"/>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8"/>
    </row>
    <row r="579" spans="1:50" ht="18.75" hidden="1" customHeight="1" x14ac:dyDescent="0.2">
      <c r="A579" s="1004"/>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2">
      <c r="A580" s="1004"/>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2">
      <c r="A581" s="1004"/>
      <c r="B581" s="255"/>
      <c r="C581" s="254"/>
      <c r="D581" s="255"/>
      <c r="E581" s="169"/>
      <c r="F581" s="170"/>
      <c r="G581" s="229"/>
      <c r="H581" s="164"/>
      <c r="I581" s="164"/>
      <c r="J581" s="164"/>
      <c r="K581" s="164"/>
      <c r="L581" s="164"/>
      <c r="M581" s="164"/>
      <c r="N581" s="164"/>
      <c r="O581" s="164"/>
      <c r="P581" s="164"/>
      <c r="Q581" s="164"/>
      <c r="R581" s="164"/>
      <c r="S581" s="164"/>
      <c r="T581" s="164"/>
      <c r="U581" s="164"/>
      <c r="V581" s="164"/>
      <c r="W581" s="164"/>
      <c r="X581" s="230"/>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8"/>
    </row>
    <row r="582" spans="1:50" ht="23.25" hidden="1" customHeight="1" x14ac:dyDescent="0.2">
      <c r="A582" s="1004"/>
      <c r="B582" s="255"/>
      <c r="C582" s="254"/>
      <c r="D582" s="255"/>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8"/>
    </row>
    <row r="583" spans="1:50" ht="23.25" hidden="1" customHeight="1" x14ac:dyDescent="0.2">
      <c r="A583" s="1004"/>
      <c r="B583" s="255"/>
      <c r="C583" s="254"/>
      <c r="D583" s="255"/>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8"/>
    </row>
    <row r="584" spans="1:50" ht="18.75" hidden="1" customHeight="1" x14ac:dyDescent="0.2">
      <c r="A584" s="1004"/>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2">
      <c r="A585" s="1004"/>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2">
      <c r="A586" s="1004"/>
      <c r="B586" s="255"/>
      <c r="C586" s="254"/>
      <c r="D586" s="255"/>
      <c r="E586" s="169"/>
      <c r="F586" s="170"/>
      <c r="G586" s="229"/>
      <c r="H586" s="164"/>
      <c r="I586" s="164"/>
      <c r="J586" s="164"/>
      <c r="K586" s="164"/>
      <c r="L586" s="164"/>
      <c r="M586" s="164"/>
      <c r="N586" s="164"/>
      <c r="O586" s="164"/>
      <c r="P586" s="164"/>
      <c r="Q586" s="164"/>
      <c r="R586" s="164"/>
      <c r="S586" s="164"/>
      <c r="T586" s="164"/>
      <c r="U586" s="164"/>
      <c r="V586" s="164"/>
      <c r="W586" s="164"/>
      <c r="X586" s="230"/>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8"/>
    </row>
    <row r="587" spans="1:50" ht="23.25" hidden="1" customHeight="1" x14ac:dyDescent="0.2">
      <c r="A587" s="1004"/>
      <c r="B587" s="255"/>
      <c r="C587" s="254"/>
      <c r="D587" s="255"/>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8"/>
    </row>
    <row r="588" spans="1:50" ht="23.25" hidden="1" customHeight="1" x14ac:dyDescent="0.2">
      <c r="A588" s="1004"/>
      <c r="B588" s="255"/>
      <c r="C588" s="254"/>
      <c r="D588" s="255"/>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8"/>
    </row>
    <row r="589" spans="1:50" ht="23.85" hidden="1" customHeight="1" x14ac:dyDescent="0.2">
      <c r="A589" s="1004"/>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100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2">
      <c r="A591" s="100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2">
      <c r="A592" s="1004"/>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04"/>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2">
      <c r="A594" s="1004"/>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2">
      <c r="A595" s="1004"/>
      <c r="B595" s="255"/>
      <c r="C595" s="254"/>
      <c r="D595" s="255"/>
      <c r="E595" s="169"/>
      <c r="F595" s="170"/>
      <c r="G595" s="229"/>
      <c r="H595" s="164"/>
      <c r="I595" s="164"/>
      <c r="J595" s="164"/>
      <c r="K595" s="164"/>
      <c r="L595" s="164"/>
      <c r="M595" s="164"/>
      <c r="N595" s="164"/>
      <c r="O595" s="164"/>
      <c r="P595" s="164"/>
      <c r="Q595" s="164"/>
      <c r="R595" s="164"/>
      <c r="S595" s="164"/>
      <c r="T595" s="164"/>
      <c r="U595" s="164"/>
      <c r="V595" s="164"/>
      <c r="W595" s="164"/>
      <c r="X595" s="230"/>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8"/>
    </row>
    <row r="596" spans="1:50" ht="23.25" hidden="1" customHeight="1" x14ac:dyDescent="0.2">
      <c r="A596" s="1004"/>
      <c r="B596" s="255"/>
      <c r="C596" s="254"/>
      <c r="D596" s="255"/>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8"/>
    </row>
    <row r="597" spans="1:50" ht="23.25" hidden="1" customHeight="1" x14ac:dyDescent="0.2">
      <c r="A597" s="1004"/>
      <c r="B597" s="255"/>
      <c r="C597" s="254"/>
      <c r="D597" s="255"/>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8"/>
    </row>
    <row r="598" spans="1:50" ht="18.75" hidden="1" customHeight="1" x14ac:dyDescent="0.2">
      <c r="A598" s="1004"/>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2">
      <c r="A599" s="1004"/>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2">
      <c r="A600" s="1004"/>
      <c r="B600" s="255"/>
      <c r="C600" s="254"/>
      <c r="D600" s="255"/>
      <c r="E600" s="169"/>
      <c r="F600" s="170"/>
      <c r="G600" s="229"/>
      <c r="H600" s="164"/>
      <c r="I600" s="164"/>
      <c r="J600" s="164"/>
      <c r="K600" s="164"/>
      <c r="L600" s="164"/>
      <c r="M600" s="164"/>
      <c r="N600" s="164"/>
      <c r="O600" s="164"/>
      <c r="P600" s="164"/>
      <c r="Q600" s="164"/>
      <c r="R600" s="164"/>
      <c r="S600" s="164"/>
      <c r="T600" s="164"/>
      <c r="U600" s="164"/>
      <c r="V600" s="164"/>
      <c r="W600" s="164"/>
      <c r="X600" s="230"/>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8"/>
    </row>
    <row r="601" spans="1:50" ht="23.25" hidden="1" customHeight="1" x14ac:dyDescent="0.2">
      <c r="A601" s="1004"/>
      <c r="B601" s="255"/>
      <c r="C601" s="254"/>
      <c r="D601" s="255"/>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8"/>
    </row>
    <row r="602" spans="1:50" ht="23.25" hidden="1" customHeight="1" x14ac:dyDescent="0.2">
      <c r="A602" s="1004"/>
      <c r="B602" s="255"/>
      <c r="C602" s="254"/>
      <c r="D602" s="255"/>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8"/>
    </row>
    <row r="603" spans="1:50" ht="18.75" hidden="1" customHeight="1" x14ac:dyDescent="0.2">
      <c r="A603" s="1004"/>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2">
      <c r="A604" s="1004"/>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2">
      <c r="A605" s="1004"/>
      <c r="B605" s="255"/>
      <c r="C605" s="254"/>
      <c r="D605" s="255"/>
      <c r="E605" s="169"/>
      <c r="F605" s="170"/>
      <c r="G605" s="229"/>
      <c r="H605" s="164"/>
      <c r="I605" s="164"/>
      <c r="J605" s="164"/>
      <c r="K605" s="164"/>
      <c r="L605" s="164"/>
      <c r="M605" s="164"/>
      <c r="N605" s="164"/>
      <c r="O605" s="164"/>
      <c r="P605" s="164"/>
      <c r="Q605" s="164"/>
      <c r="R605" s="164"/>
      <c r="S605" s="164"/>
      <c r="T605" s="164"/>
      <c r="U605" s="164"/>
      <c r="V605" s="164"/>
      <c r="W605" s="164"/>
      <c r="X605" s="230"/>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8"/>
    </row>
    <row r="606" spans="1:50" ht="23.25" hidden="1" customHeight="1" x14ac:dyDescent="0.2">
      <c r="A606" s="1004"/>
      <c r="B606" s="255"/>
      <c r="C606" s="254"/>
      <c r="D606" s="255"/>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8"/>
    </row>
    <row r="607" spans="1:50" ht="23.25" hidden="1" customHeight="1" x14ac:dyDescent="0.2">
      <c r="A607" s="1004"/>
      <c r="B607" s="255"/>
      <c r="C607" s="254"/>
      <c r="D607" s="255"/>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8"/>
    </row>
    <row r="608" spans="1:50" ht="18.75" hidden="1" customHeight="1" x14ac:dyDescent="0.2">
      <c r="A608" s="1004"/>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2">
      <c r="A609" s="1004"/>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2">
      <c r="A610" s="1004"/>
      <c r="B610" s="255"/>
      <c r="C610" s="254"/>
      <c r="D610" s="255"/>
      <c r="E610" s="169"/>
      <c r="F610" s="170"/>
      <c r="G610" s="229"/>
      <c r="H610" s="164"/>
      <c r="I610" s="164"/>
      <c r="J610" s="164"/>
      <c r="K610" s="164"/>
      <c r="L610" s="164"/>
      <c r="M610" s="164"/>
      <c r="N610" s="164"/>
      <c r="O610" s="164"/>
      <c r="P610" s="164"/>
      <c r="Q610" s="164"/>
      <c r="R610" s="164"/>
      <c r="S610" s="164"/>
      <c r="T610" s="164"/>
      <c r="U610" s="164"/>
      <c r="V610" s="164"/>
      <c r="W610" s="164"/>
      <c r="X610" s="230"/>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8"/>
    </row>
    <row r="611" spans="1:50" ht="23.25" hidden="1" customHeight="1" x14ac:dyDescent="0.2">
      <c r="A611" s="1004"/>
      <c r="B611" s="255"/>
      <c r="C611" s="254"/>
      <c r="D611" s="255"/>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8"/>
    </row>
    <row r="612" spans="1:50" ht="23.25" hidden="1" customHeight="1" x14ac:dyDescent="0.2">
      <c r="A612" s="1004"/>
      <c r="B612" s="255"/>
      <c r="C612" s="254"/>
      <c r="D612" s="255"/>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8"/>
    </row>
    <row r="613" spans="1:50" ht="18.75" hidden="1" customHeight="1" x14ac:dyDescent="0.2">
      <c r="A613" s="1004"/>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2">
      <c r="A614" s="1004"/>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2">
      <c r="A615" s="1004"/>
      <c r="B615" s="255"/>
      <c r="C615" s="254"/>
      <c r="D615" s="255"/>
      <c r="E615" s="169"/>
      <c r="F615" s="170"/>
      <c r="G615" s="229"/>
      <c r="H615" s="164"/>
      <c r="I615" s="164"/>
      <c r="J615" s="164"/>
      <c r="K615" s="164"/>
      <c r="L615" s="164"/>
      <c r="M615" s="164"/>
      <c r="N615" s="164"/>
      <c r="O615" s="164"/>
      <c r="P615" s="164"/>
      <c r="Q615" s="164"/>
      <c r="R615" s="164"/>
      <c r="S615" s="164"/>
      <c r="T615" s="164"/>
      <c r="U615" s="164"/>
      <c r="V615" s="164"/>
      <c r="W615" s="164"/>
      <c r="X615" s="230"/>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8"/>
    </row>
    <row r="616" spans="1:50" ht="23.25" hidden="1" customHeight="1" x14ac:dyDescent="0.2">
      <c r="A616" s="1004"/>
      <c r="B616" s="255"/>
      <c r="C616" s="254"/>
      <c r="D616" s="255"/>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8"/>
    </row>
    <row r="617" spans="1:50" ht="23.25" hidden="1" customHeight="1" x14ac:dyDescent="0.2">
      <c r="A617" s="1004"/>
      <c r="B617" s="255"/>
      <c r="C617" s="254"/>
      <c r="D617" s="255"/>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8"/>
    </row>
    <row r="618" spans="1:50" ht="18.75" hidden="1" customHeight="1" x14ac:dyDescent="0.2">
      <c r="A618" s="1004"/>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2">
      <c r="A619" s="1004"/>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2">
      <c r="A620" s="1004"/>
      <c r="B620" s="255"/>
      <c r="C620" s="254"/>
      <c r="D620" s="255"/>
      <c r="E620" s="169"/>
      <c r="F620" s="170"/>
      <c r="G620" s="229"/>
      <c r="H620" s="164"/>
      <c r="I620" s="164"/>
      <c r="J620" s="164"/>
      <c r="K620" s="164"/>
      <c r="L620" s="164"/>
      <c r="M620" s="164"/>
      <c r="N620" s="164"/>
      <c r="O620" s="164"/>
      <c r="P620" s="164"/>
      <c r="Q620" s="164"/>
      <c r="R620" s="164"/>
      <c r="S620" s="164"/>
      <c r="T620" s="164"/>
      <c r="U620" s="164"/>
      <c r="V620" s="164"/>
      <c r="W620" s="164"/>
      <c r="X620" s="230"/>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8"/>
    </row>
    <row r="621" spans="1:50" ht="23.25" hidden="1" customHeight="1" x14ac:dyDescent="0.2">
      <c r="A621" s="1004"/>
      <c r="B621" s="255"/>
      <c r="C621" s="254"/>
      <c r="D621" s="255"/>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8"/>
    </row>
    <row r="622" spans="1:50" ht="23.25" hidden="1" customHeight="1" x14ac:dyDescent="0.2">
      <c r="A622" s="1004"/>
      <c r="B622" s="255"/>
      <c r="C622" s="254"/>
      <c r="D622" s="255"/>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8"/>
    </row>
    <row r="623" spans="1:50" ht="18.75" hidden="1" customHeight="1" x14ac:dyDescent="0.2">
      <c r="A623" s="1004"/>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2">
      <c r="A624" s="1004"/>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2">
      <c r="A625" s="1004"/>
      <c r="B625" s="255"/>
      <c r="C625" s="254"/>
      <c r="D625" s="255"/>
      <c r="E625" s="169"/>
      <c r="F625" s="170"/>
      <c r="G625" s="229"/>
      <c r="H625" s="164"/>
      <c r="I625" s="164"/>
      <c r="J625" s="164"/>
      <c r="K625" s="164"/>
      <c r="L625" s="164"/>
      <c r="M625" s="164"/>
      <c r="N625" s="164"/>
      <c r="O625" s="164"/>
      <c r="P625" s="164"/>
      <c r="Q625" s="164"/>
      <c r="R625" s="164"/>
      <c r="S625" s="164"/>
      <c r="T625" s="164"/>
      <c r="U625" s="164"/>
      <c r="V625" s="164"/>
      <c r="W625" s="164"/>
      <c r="X625" s="230"/>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8"/>
    </row>
    <row r="626" spans="1:50" ht="23.25" hidden="1" customHeight="1" x14ac:dyDescent="0.2">
      <c r="A626" s="1004"/>
      <c r="B626" s="255"/>
      <c r="C626" s="254"/>
      <c r="D626" s="255"/>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8"/>
    </row>
    <row r="627" spans="1:50" ht="23.25" hidden="1" customHeight="1" x14ac:dyDescent="0.2">
      <c r="A627" s="1004"/>
      <c r="B627" s="255"/>
      <c r="C627" s="254"/>
      <c r="D627" s="255"/>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8"/>
    </row>
    <row r="628" spans="1:50" ht="18.75" hidden="1" customHeight="1" x14ac:dyDescent="0.2">
      <c r="A628" s="1004"/>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2">
      <c r="A629" s="1004"/>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2">
      <c r="A630" s="1004"/>
      <c r="B630" s="255"/>
      <c r="C630" s="254"/>
      <c r="D630" s="255"/>
      <c r="E630" s="169"/>
      <c r="F630" s="170"/>
      <c r="G630" s="229"/>
      <c r="H630" s="164"/>
      <c r="I630" s="164"/>
      <c r="J630" s="164"/>
      <c r="K630" s="164"/>
      <c r="L630" s="164"/>
      <c r="M630" s="164"/>
      <c r="N630" s="164"/>
      <c r="O630" s="164"/>
      <c r="P630" s="164"/>
      <c r="Q630" s="164"/>
      <c r="R630" s="164"/>
      <c r="S630" s="164"/>
      <c r="T630" s="164"/>
      <c r="U630" s="164"/>
      <c r="V630" s="164"/>
      <c r="W630" s="164"/>
      <c r="X630" s="230"/>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8"/>
    </row>
    <row r="631" spans="1:50" ht="23.25" hidden="1" customHeight="1" x14ac:dyDescent="0.2">
      <c r="A631" s="1004"/>
      <c r="B631" s="255"/>
      <c r="C631" s="254"/>
      <c r="D631" s="255"/>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8"/>
    </row>
    <row r="632" spans="1:50" ht="23.25" hidden="1" customHeight="1" x14ac:dyDescent="0.2">
      <c r="A632" s="1004"/>
      <c r="B632" s="255"/>
      <c r="C632" s="254"/>
      <c r="D632" s="255"/>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8"/>
    </row>
    <row r="633" spans="1:50" ht="18.75" hidden="1" customHeight="1" x14ac:dyDescent="0.2">
      <c r="A633" s="1004"/>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2">
      <c r="A634" s="1004"/>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2">
      <c r="A635" s="1004"/>
      <c r="B635" s="255"/>
      <c r="C635" s="254"/>
      <c r="D635" s="255"/>
      <c r="E635" s="169"/>
      <c r="F635" s="170"/>
      <c r="G635" s="229"/>
      <c r="H635" s="164"/>
      <c r="I635" s="164"/>
      <c r="J635" s="164"/>
      <c r="K635" s="164"/>
      <c r="L635" s="164"/>
      <c r="M635" s="164"/>
      <c r="N635" s="164"/>
      <c r="O635" s="164"/>
      <c r="P635" s="164"/>
      <c r="Q635" s="164"/>
      <c r="R635" s="164"/>
      <c r="S635" s="164"/>
      <c r="T635" s="164"/>
      <c r="U635" s="164"/>
      <c r="V635" s="164"/>
      <c r="W635" s="164"/>
      <c r="X635" s="230"/>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8"/>
    </row>
    <row r="636" spans="1:50" ht="23.25" hidden="1" customHeight="1" x14ac:dyDescent="0.2">
      <c r="A636" s="1004"/>
      <c r="B636" s="255"/>
      <c r="C636" s="254"/>
      <c r="D636" s="255"/>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8"/>
    </row>
    <row r="637" spans="1:50" ht="23.25" hidden="1" customHeight="1" x14ac:dyDescent="0.2">
      <c r="A637" s="1004"/>
      <c r="B637" s="255"/>
      <c r="C637" s="254"/>
      <c r="D637" s="255"/>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8"/>
    </row>
    <row r="638" spans="1:50" ht="18.75" hidden="1" customHeight="1" x14ac:dyDescent="0.2">
      <c r="A638" s="1004"/>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2">
      <c r="A639" s="1004"/>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2">
      <c r="A640" s="1004"/>
      <c r="B640" s="255"/>
      <c r="C640" s="254"/>
      <c r="D640" s="255"/>
      <c r="E640" s="169"/>
      <c r="F640" s="170"/>
      <c r="G640" s="229"/>
      <c r="H640" s="164"/>
      <c r="I640" s="164"/>
      <c r="J640" s="164"/>
      <c r="K640" s="164"/>
      <c r="L640" s="164"/>
      <c r="M640" s="164"/>
      <c r="N640" s="164"/>
      <c r="O640" s="164"/>
      <c r="P640" s="164"/>
      <c r="Q640" s="164"/>
      <c r="R640" s="164"/>
      <c r="S640" s="164"/>
      <c r="T640" s="164"/>
      <c r="U640" s="164"/>
      <c r="V640" s="164"/>
      <c r="W640" s="164"/>
      <c r="X640" s="230"/>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8"/>
    </row>
    <row r="641" spans="1:50" ht="23.25" hidden="1" customHeight="1" x14ac:dyDescent="0.2">
      <c r="A641" s="1004"/>
      <c r="B641" s="255"/>
      <c r="C641" s="254"/>
      <c r="D641" s="255"/>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8"/>
    </row>
    <row r="642" spans="1:50" ht="23.25" hidden="1" customHeight="1" x14ac:dyDescent="0.2">
      <c r="A642" s="1004"/>
      <c r="B642" s="255"/>
      <c r="C642" s="254"/>
      <c r="D642" s="255"/>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8"/>
    </row>
    <row r="643" spans="1:50" ht="23.85" hidden="1" customHeight="1" x14ac:dyDescent="0.2">
      <c r="A643" s="1004"/>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2">
      <c r="A644" s="100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2">
      <c r="A645" s="100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2">
      <c r="A646" s="1004"/>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04"/>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2">
      <c r="A648" s="1004"/>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2">
      <c r="A649" s="1004"/>
      <c r="B649" s="255"/>
      <c r="C649" s="254"/>
      <c r="D649" s="255"/>
      <c r="E649" s="169"/>
      <c r="F649" s="170"/>
      <c r="G649" s="229"/>
      <c r="H649" s="164"/>
      <c r="I649" s="164"/>
      <c r="J649" s="164"/>
      <c r="K649" s="164"/>
      <c r="L649" s="164"/>
      <c r="M649" s="164"/>
      <c r="N649" s="164"/>
      <c r="O649" s="164"/>
      <c r="P649" s="164"/>
      <c r="Q649" s="164"/>
      <c r="R649" s="164"/>
      <c r="S649" s="164"/>
      <c r="T649" s="164"/>
      <c r="U649" s="164"/>
      <c r="V649" s="164"/>
      <c r="W649" s="164"/>
      <c r="X649" s="230"/>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8"/>
    </row>
    <row r="650" spans="1:50" ht="23.25" hidden="1" customHeight="1" x14ac:dyDescent="0.2">
      <c r="A650" s="1004"/>
      <c r="B650" s="255"/>
      <c r="C650" s="254"/>
      <c r="D650" s="255"/>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8"/>
    </row>
    <row r="651" spans="1:50" ht="23.25" hidden="1" customHeight="1" x14ac:dyDescent="0.2">
      <c r="A651" s="1004"/>
      <c r="B651" s="255"/>
      <c r="C651" s="254"/>
      <c r="D651" s="255"/>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8"/>
    </row>
    <row r="652" spans="1:50" ht="18.75" hidden="1" customHeight="1" x14ac:dyDescent="0.2">
      <c r="A652" s="1004"/>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2">
      <c r="A653" s="1004"/>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2">
      <c r="A654" s="1004"/>
      <c r="B654" s="255"/>
      <c r="C654" s="254"/>
      <c r="D654" s="255"/>
      <c r="E654" s="169"/>
      <c r="F654" s="170"/>
      <c r="G654" s="229"/>
      <c r="H654" s="164"/>
      <c r="I654" s="164"/>
      <c r="J654" s="164"/>
      <c r="K654" s="164"/>
      <c r="L654" s="164"/>
      <c r="M654" s="164"/>
      <c r="N654" s="164"/>
      <c r="O654" s="164"/>
      <c r="P654" s="164"/>
      <c r="Q654" s="164"/>
      <c r="R654" s="164"/>
      <c r="S654" s="164"/>
      <c r="T654" s="164"/>
      <c r="U654" s="164"/>
      <c r="V654" s="164"/>
      <c r="W654" s="164"/>
      <c r="X654" s="230"/>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8"/>
    </row>
    <row r="655" spans="1:50" ht="23.25" hidden="1" customHeight="1" x14ac:dyDescent="0.2">
      <c r="A655" s="1004"/>
      <c r="B655" s="255"/>
      <c r="C655" s="254"/>
      <c r="D655" s="255"/>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8"/>
    </row>
    <row r="656" spans="1:50" ht="23.25" hidden="1" customHeight="1" x14ac:dyDescent="0.2">
      <c r="A656" s="1004"/>
      <c r="B656" s="255"/>
      <c r="C656" s="254"/>
      <c r="D656" s="255"/>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8"/>
    </row>
    <row r="657" spans="1:50" ht="18.75" hidden="1" customHeight="1" x14ac:dyDescent="0.2">
      <c r="A657" s="1004"/>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2">
      <c r="A658" s="1004"/>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2">
      <c r="A659" s="1004"/>
      <c r="B659" s="255"/>
      <c r="C659" s="254"/>
      <c r="D659" s="255"/>
      <c r="E659" s="169"/>
      <c r="F659" s="170"/>
      <c r="G659" s="229"/>
      <c r="H659" s="164"/>
      <c r="I659" s="164"/>
      <c r="J659" s="164"/>
      <c r="K659" s="164"/>
      <c r="L659" s="164"/>
      <c r="M659" s="164"/>
      <c r="N659" s="164"/>
      <c r="O659" s="164"/>
      <c r="P659" s="164"/>
      <c r="Q659" s="164"/>
      <c r="R659" s="164"/>
      <c r="S659" s="164"/>
      <c r="T659" s="164"/>
      <c r="U659" s="164"/>
      <c r="V659" s="164"/>
      <c r="W659" s="164"/>
      <c r="X659" s="230"/>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8"/>
    </row>
    <row r="660" spans="1:50" ht="23.25" hidden="1" customHeight="1" x14ac:dyDescent="0.2">
      <c r="A660" s="1004"/>
      <c r="B660" s="255"/>
      <c r="C660" s="254"/>
      <c r="D660" s="255"/>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8"/>
    </row>
    <row r="661" spans="1:50" ht="23.25" hidden="1" customHeight="1" x14ac:dyDescent="0.2">
      <c r="A661" s="1004"/>
      <c r="B661" s="255"/>
      <c r="C661" s="254"/>
      <c r="D661" s="255"/>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8"/>
    </row>
    <row r="662" spans="1:50" ht="18.75" hidden="1" customHeight="1" x14ac:dyDescent="0.2">
      <c r="A662" s="1004"/>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2">
      <c r="A663" s="1004"/>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2">
      <c r="A664" s="1004"/>
      <c r="B664" s="255"/>
      <c r="C664" s="254"/>
      <c r="D664" s="255"/>
      <c r="E664" s="169"/>
      <c r="F664" s="170"/>
      <c r="G664" s="229"/>
      <c r="H664" s="164"/>
      <c r="I664" s="164"/>
      <c r="J664" s="164"/>
      <c r="K664" s="164"/>
      <c r="L664" s="164"/>
      <c r="M664" s="164"/>
      <c r="N664" s="164"/>
      <c r="O664" s="164"/>
      <c r="P664" s="164"/>
      <c r="Q664" s="164"/>
      <c r="R664" s="164"/>
      <c r="S664" s="164"/>
      <c r="T664" s="164"/>
      <c r="U664" s="164"/>
      <c r="V664" s="164"/>
      <c r="W664" s="164"/>
      <c r="X664" s="230"/>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8"/>
    </row>
    <row r="665" spans="1:50" ht="23.25" hidden="1" customHeight="1" x14ac:dyDescent="0.2">
      <c r="A665" s="1004"/>
      <c r="B665" s="255"/>
      <c r="C665" s="254"/>
      <c r="D665" s="255"/>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8"/>
    </row>
    <row r="666" spans="1:50" ht="23.25" hidden="1" customHeight="1" x14ac:dyDescent="0.2">
      <c r="A666" s="1004"/>
      <c r="B666" s="255"/>
      <c r="C666" s="254"/>
      <c r="D666" s="255"/>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8"/>
    </row>
    <row r="667" spans="1:50" ht="18.75" hidden="1" customHeight="1" x14ac:dyDescent="0.2">
      <c r="A667" s="1004"/>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2">
      <c r="A668" s="1004"/>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2">
      <c r="A669" s="1004"/>
      <c r="B669" s="255"/>
      <c r="C669" s="254"/>
      <c r="D669" s="255"/>
      <c r="E669" s="169"/>
      <c r="F669" s="170"/>
      <c r="G669" s="229"/>
      <c r="H669" s="164"/>
      <c r="I669" s="164"/>
      <c r="J669" s="164"/>
      <c r="K669" s="164"/>
      <c r="L669" s="164"/>
      <c r="M669" s="164"/>
      <c r="N669" s="164"/>
      <c r="O669" s="164"/>
      <c r="P669" s="164"/>
      <c r="Q669" s="164"/>
      <c r="R669" s="164"/>
      <c r="S669" s="164"/>
      <c r="T669" s="164"/>
      <c r="U669" s="164"/>
      <c r="V669" s="164"/>
      <c r="W669" s="164"/>
      <c r="X669" s="230"/>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8"/>
    </row>
    <row r="670" spans="1:50" ht="23.25" hidden="1" customHeight="1" x14ac:dyDescent="0.2">
      <c r="A670" s="1004"/>
      <c r="B670" s="255"/>
      <c r="C670" s="254"/>
      <c r="D670" s="255"/>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8"/>
    </row>
    <row r="671" spans="1:50" ht="23.25" hidden="1" customHeight="1" x14ac:dyDescent="0.2">
      <c r="A671" s="1004"/>
      <c r="B671" s="255"/>
      <c r="C671" s="254"/>
      <c r="D671" s="255"/>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8"/>
    </row>
    <row r="672" spans="1:50" ht="18.75" hidden="1" customHeight="1" x14ac:dyDescent="0.2">
      <c r="A672" s="1004"/>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2">
      <c r="A673" s="1004"/>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2">
      <c r="A674" s="1004"/>
      <c r="B674" s="255"/>
      <c r="C674" s="254"/>
      <c r="D674" s="255"/>
      <c r="E674" s="169"/>
      <c r="F674" s="170"/>
      <c r="G674" s="229"/>
      <c r="H674" s="164"/>
      <c r="I674" s="164"/>
      <c r="J674" s="164"/>
      <c r="K674" s="164"/>
      <c r="L674" s="164"/>
      <c r="M674" s="164"/>
      <c r="N674" s="164"/>
      <c r="O674" s="164"/>
      <c r="P674" s="164"/>
      <c r="Q674" s="164"/>
      <c r="R674" s="164"/>
      <c r="S674" s="164"/>
      <c r="T674" s="164"/>
      <c r="U674" s="164"/>
      <c r="V674" s="164"/>
      <c r="W674" s="164"/>
      <c r="X674" s="230"/>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8"/>
    </row>
    <row r="675" spans="1:50" ht="23.25" hidden="1" customHeight="1" x14ac:dyDescent="0.2">
      <c r="A675" s="1004"/>
      <c r="B675" s="255"/>
      <c r="C675" s="254"/>
      <c r="D675" s="255"/>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8"/>
    </row>
    <row r="676" spans="1:50" ht="23.25" hidden="1" customHeight="1" x14ac:dyDescent="0.2">
      <c r="A676" s="1004"/>
      <c r="B676" s="255"/>
      <c r="C676" s="254"/>
      <c r="D676" s="255"/>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8"/>
    </row>
    <row r="677" spans="1:50" ht="18.75" hidden="1" customHeight="1" x14ac:dyDescent="0.2">
      <c r="A677" s="1004"/>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2">
      <c r="A678" s="1004"/>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2">
      <c r="A679" s="1004"/>
      <c r="B679" s="255"/>
      <c r="C679" s="254"/>
      <c r="D679" s="255"/>
      <c r="E679" s="169"/>
      <c r="F679" s="170"/>
      <c r="G679" s="229"/>
      <c r="H679" s="164"/>
      <c r="I679" s="164"/>
      <c r="J679" s="164"/>
      <c r="K679" s="164"/>
      <c r="L679" s="164"/>
      <c r="M679" s="164"/>
      <c r="N679" s="164"/>
      <c r="O679" s="164"/>
      <c r="P679" s="164"/>
      <c r="Q679" s="164"/>
      <c r="R679" s="164"/>
      <c r="S679" s="164"/>
      <c r="T679" s="164"/>
      <c r="U679" s="164"/>
      <c r="V679" s="164"/>
      <c r="W679" s="164"/>
      <c r="X679" s="230"/>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8"/>
    </row>
    <row r="680" spans="1:50" ht="23.25" hidden="1" customHeight="1" x14ac:dyDescent="0.2">
      <c r="A680" s="1004"/>
      <c r="B680" s="255"/>
      <c r="C680" s="254"/>
      <c r="D680" s="255"/>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8"/>
    </row>
    <row r="681" spans="1:50" ht="23.25" hidden="1" customHeight="1" x14ac:dyDescent="0.2">
      <c r="A681" s="1004"/>
      <c r="B681" s="255"/>
      <c r="C681" s="254"/>
      <c r="D681" s="255"/>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8"/>
    </row>
    <row r="682" spans="1:50" ht="18.75" hidden="1" customHeight="1" x14ac:dyDescent="0.2">
      <c r="A682" s="1004"/>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2">
      <c r="A683" s="1004"/>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2">
      <c r="A684" s="1004"/>
      <c r="B684" s="255"/>
      <c r="C684" s="254"/>
      <c r="D684" s="255"/>
      <c r="E684" s="169"/>
      <c r="F684" s="170"/>
      <c r="G684" s="229"/>
      <c r="H684" s="164"/>
      <c r="I684" s="164"/>
      <c r="J684" s="164"/>
      <c r="K684" s="164"/>
      <c r="L684" s="164"/>
      <c r="M684" s="164"/>
      <c r="N684" s="164"/>
      <c r="O684" s="164"/>
      <c r="P684" s="164"/>
      <c r="Q684" s="164"/>
      <c r="R684" s="164"/>
      <c r="S684" s="164"/>
      <c r="T684" s="164"/>
      <c r="U684" s="164"/>
      <c r="V684" s="164"/>
      <c r="W684" s="164"/>
      <c r="X684" s="230"/>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8"/>
    </row>
    <row r="685" spans="1:50" ht="23.25" hidden="1" customHeight="1" x14ac:dyDescent="0.2">
      <c r="A685" s="1004"/>
      <c r="B685" s="255"/>
      <c r="C685" s="254"/>
      <c r="D685" s="255"/>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8"/>
    </row>
    <row r="686" spans="1:50" ht="23.25" hidden="1" customHeight="1" x14ac:dyDescent="0.2">
      <c r="A686" s="1004"/>
      <c r="B686" s="255"/>
      <c r="C686" s="254"/>
      <c r="D686" s="255"/>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8"/>
    </row>
    <row r="687" spans="1:50" ht="18.75" hidden="1" customHeight="1" x14ac:dyDescent="0.2">
      <c r="A687" s="1004"/>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2">
      <c r="A688" s="1004"/>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2">
      <c r="A689" s="1004"/>
      <c r="B689" s="255"/>
      <c r="C689" s="254"/>
      <c r="D689" s="255"/>
      <c r="E689" s="169"/>
      <c r="F689" s="170"/>
      <c r="G689" s="229"/>
      <c r="H689" s="164"/>
      <c r="I689" s="164"/>
      <c r="J689" s="164"/>
      <c r="K689" s="164"/>
      <c r="L689" s="164"/>
      <c r="M689" s="164"/>
      <c r="N689" s="164"/>
      <c r="O689" s="164"/>
      <c r="P689" s="164"/>
      <c r="Q689" s="164"/>
      <c r="R689" s="164"/>
      <c r="S689" s="164"/>
      <c r="T689" s="164"/>
      <c r="U689" s="164"/>
      <c r="V689" s="164"/>
      <c r="W689" s="164"/>
      <c r="X689" s="230"/>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8"/>
    </row>
    <row r="690" spans="1:50" ht="23.25" hidden="1" customHeight="1" x14ac:dyDescent="0.2">
      <c r="A690" s="1004"/>
      <c r="B690" s="255"/>
      <c r="C690" s="254"/>
      <c r="D690" s="255"/>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8"/>
    </row>
    <row r="691" spans="1:50" ht="23.25" hidden="1" customHeight="1" x14ac:dyDescent="0.2">
      <c r="A691" s="1004"/>
      <c r="B691" s="255"/>
      <c r="C691" s="254"/>
      <c r="D691" s="255"/>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8"/>
    </row>
    <row r="692" spans="1:50" ht="0.75" hidden="1" customHeight="1" x14ac:dyDescent="0.2">
      <c r="A692" s="1004"/>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0.75" hidden="1" customHeight="1" x14ac:dyDescent="0.2">
      <c r="A693" s="1004"/>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0.75" hidden="1" customHeight="1" x14ac:dyDescent="0.2">
      <c r="A694" s="1004"/>
      <c r="B694" s="255"/>
      <c r="C694" s="254"/>
      <c r="D694" s="255"/>
      <c r="E694" s="169"/>
      <c r="F694" s="170"/>
      <c r="G694" s="229"/>
      <c r="H694" s="164"/>
      <c r="I694" s="164"/>
      <c r="J694" s="164"/>
      <c r="K694" s="164"/>
      <c r="L694" s="164"/>
      <c r="M694" s="164"/>
      <c r="N694" s="164"/>
      <c r="O694" s="164"/>
      <c r="P694" s="164"/>
      <c r="Q694" s="164"/>
      <c r="R694" s="164"/>
      <c r="S694" s="164"/>
      <c r="T694" s="164"/>
      <c r="U694" s="164"/>
      <c r="V694" s="164"/>
      <c r="W694" s="164"/>
      <c r="X694" s="230"/>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8"/>
    </row>
    <row r="695" spans="1:50" ht="0.75" hidden="1" customHeight="1" x14ac:dyDescent="0.2">
      <c r="A695" s="1004"/>
      <c r="B695" s="255"/>
      <c r="C695" s="254"/>
      <c r="D695" s="255"/>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8"/>
    </row>
    <row r="696" spans="1:50" ht="0.75" customHeight="1" x14ac:dyDescent="0.2">
      <c r="A696" s="1004"/>
      <c r="B696" s="255"/>
      <c r="C696" s="254"/>
      <c r="D696" s="255"/>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8"/>
    </row>
    <row r="697" spans="1:50" ht="0.75" customHeight="1" x14ac:dyDescent="0.2">
      <c r="A697" s="1004"/>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0.75" customHeight="1" x14ac:dyDescent="0.2">
      <c r="A698" s="100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0.75" customHeight="1" thickBot="1" x14ac:dyDescent="0.25">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2">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573</v>
      </c>
      <c r="AE702" s="909"/>
      <c r="AF702" s="909"/>
      <c r="AG702" s="895" t="s">
        <v>640</v>
      </c>
      <c r="AH702" s="896"/>
      <c r="AI702" s="896"/>
      <c r="AJ702" s="896"/>
      <c r="AK702" s="896"/>
      <c r="AL702" s="896"/>
      <c r="AM702" s="896"/>
      <c r="AN702" s="896"/>
      <c r="AO702" s="896"/>
      <c r="AP702" s="896"/>
      <c r="AQ702" s="896"/>
      <c r="AR702" s="896"/>
      <c r="AS702" s="896"/>
      <c r="AT702" s="896"/>
      <c r="AU702" s="896"/>
      <c r="AV702" s="896"/>
      <c r="AW702" s="896"/>
      <c r="AX702" s="897"/>
    </row>
    <row r="703" spans="1:50" ht="60" customHeight="1" x14ac:dyDescent="0.2">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7" t="s">
        <v>573</v>
      </c>
      <c r="AE703" s="158"/>
      <c r="AF703" s="158"/>
      <c r="AG703" s="671" t="s">
        <v>641</v>
      </c>
      <c r="AH703" s="672"/>
      <c r="AI703" s="672"/>
      <c r="AJ703" s="672"/>
      <c r="AK703" s="672"/>
      <c r="AL703" s="672"/>
      <c r="AM703" s="672"/>
      <c r="AN703" s="672"/>
      <c r="AO703" s="672"/>
      <c r="AP703" s="672"/>
      <c r="AQ703" s="672"/>
      <c r="AR703" s="672"/>
      <c r="AS703" s="672"/>
      <c r="AT703" s="672"/>
      <c r="AU703" s="672"/>
      <c r="AV703" s="672"/>
      <c r="AW703" s="672"/>
      <c r="AX703" s="673"/>
    </row>
    <row r="704" spans="1:50" ht="60" customHeight="1" x14ac:dyDescent="0.2">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34" t="s">
        <v>594</v>
      </c>
      <c r="AH704" s="232"/>
      <c r="AI704" s="232"/>
      <c r="AJ704" s="232"/>
      <c r="AK704" s="232"/>
      <c r="AL704" s="232"/>
      <c r="AM704" s="232"/>
      <c r="AN704" s="232"/>
      <c r="AO704" s="232"/>
      <c r="AP704" s="232"/>
      <c r="AQ704" s="232"/>
      <c r="AR704" s="232"/>
      <c r="AS704" s="232"/>
      <c r="AT704" s="232"/>
      <c r="AU704" s="232"/>
      <c r="AV704" s="232"/>
      <c r="AW704" s="232"/>
      <c r="AX704" s="435"/>
    </row>
    <row r="705" spans="1:50" ht="27" customHeight="1" x14ac:dyDescent="0.2">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595</v>
      </c>
      <c r="AE705" s="740"/>
      <c r="AF705" s="740"/>
      <c r="AG705" s="163" t="s">
        <v>597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2">
      <c r="A706" s="662"/>
      <c r="B706" s="777"/>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596</v>
      </c>
      <c r="AE706" s="158"/>
      <c r="AF706" s="159"/>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2">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596</v>
      </c>
      <c r="AE707" s="591"/>
      <c r="AF707" s="591"/>
      <c r="AG707" s="434"/>
      <c r="AH707" s="232"/>
      <c r="AI707" s="232"/>
      <c r="AJ707" s="232"/>
      <c r="AK707" s="232"/>
      <c r="AL707" s="232"/>
      <c r="AM707" s="232"/>
      <c r="AN707" s="232"/>
      <c r="AO707" s="232"/>
      <c r="AP707" s="232"/>
      <c r="AQ707" s="232"/>
      <c r="AR707" s="232"/>
      <c r="AS707" s="232"/>
      <c r="AT707" s="232"/>
      <c r="AU707" s="232"/>
      <c r="AV707" s="232"/>
      <c r="AW707" s="232"/>
      <c r="AX707" s="435"/>
    </row>
    <row r="708" spans="1:50" ht="32.25" customHeight="1" x14ac:dyDescent="0.2">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573</v>
      </c>
      <c r="AE708" s="675"/>
      <c r="AF708" s="675"/>
      <c r="AG708" s="533" t="s">
        <v>598</v>
      </c>
      <c r="AH708" s="534"/>
      <c r="AI708" s="534"/>
      <c r="AJ708" s="534"/>
      <c r="AK708" s="534"/>
      <c r="AL708" s="534"/>
      <c r="AM708" s="534"/>
      <c r="AN708" s="534"/>
      <c r="AO708" s="534"/>
      <c r="AP708" s="534"/>
      <c r="AQ708" s="534"/>
      <c r="AR708" s="534"/>
      <c r="AS708" s="534"/>
      <c r="AT708" s="534"/>
      <c r="AU708" s="534"/>
      <c r="AV708" s="534"/>
      <c r="AW708" s="534"/>
      <c r="AX708" s="535"/>
    </row>
    <row r="709" spans="1:50" ht="25.5" customHeight="1" x14ac:dyDescent="0.2">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7" t="s">
        <v>595</v>
      </c>
      <c r="AE709" s="158"/>
      <c r="AF709" s="158"/>
      <c r="AG709" s="671" t="s">
        <v>579</v>
      </c>
      <c r="AH709" s="672"/>
      <c r="AI709" s="672"/>
      <c r="AJ709" s="672"/>
      <c r="AK709" s="672"/>
      <c r="AL709" s="672"/>
      <c r="AM709" s="672"/>
      <c r="AN709" s="672"/>
      <c r="AO709" s="672"/>
      <c r="AP709" s="672"/>
      <c r="AQ709" s="672"/>
      <c r="AR709" s="672"/>
      <c r="AS709" s="672"/>
      <c r="AT709" s="672"/>
      <c r="AU709" s="672"/>
      <c r="AV709" s="672"/>
      <c r="AW709" s="672"/>
      <c r="AX709" s="673"/>
    </row>
    <row r="710" spans="1:50" ht="25.5" customHeight="1" x14ac:dyDescent="0.2">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7" t="s">
        <v>595</v>
      </c>
      <c r="AE710" s="158"/>
      <c r="AF710" s="158"/>
      <c r="AG710" s="671" t="s">
        <v>579</v>
      </c>
      <c r="AH710" s="672"/>
      <c r="AI710" s="672"/>
      <c r="AJ710" s="672"/>
      <c r="AK710" s="672"/>
      <c r="AL710" s="672"/>
      <c r="AM710" s="672"/>
      <c r="AN710" s="672"/>
      <c r="AO710" s="672"/>
      <c r="AP710" s="672"/>
      <c r="AQ710" s="672"/>
      <c r="AR710" s="672"/>
      <c r="AS710" s="672"/>
      <c r="AT710" s="672"/>
      <c r="AU710" s="672"/>
      <c r="AV710" s="672"/>
      <c r="AW710" s="672"/>
      <c r="AX710" s="673"/>
    </row>
    <row r="711" spans="1:50" ht="34.5" customHeight="1" x14ac:dyDescent="0.2">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7" t="s">
        <v>573</v>
      </c>
      <c r="AE711" s="158"/>
      <c r="AF711" s="158"/>
      <c r="AG711" s="671" t="s">
        <v>644</v>
      </c>
      <c r="AH711" s="672"/>
      <c r="AI711" s="672"/>
      <c r="AJ711" s="672"/>
      <c r="AK711" s="672"/>
      <c r="AL711" s="672"/>
      <c r="AM711" s="672"/>
      <c r="AN711" s="672"/>
      <c r="AO711" s="672"/>
      <c r="AP711" s="672"/>
      <c r="AQ711" s="672"/>
      <c r="AR711" s="672"/>
      <c r="AS711" s="672"/>
      <c r="AT711" s="672"/>
      <c r="AU711" s="672"/>
      <c r="AV711" s="672"/>
      <c r="AW711" s="672"/>
      <c r="AX711" s="673"/>
    </row>
    <row r="712" spans="1:50" ht="50.25" customHeight="1" x14ac:dyDescent="0.2">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573</v>
      </c>
      <c r="AE712" s="593"/>
      <c r="AF712" s="593"/>
      <c r="AG712" s="601" t="s">
        <v>642</v>
      </c>
      <c r="AH712" s="602"/>
      <c r="AI712" s="602"/>
      <c r="AJ712" s="602"/>
      <c r="AK712" s="602"/>
      <c r="AL712" s="602"/>
      <c r="AM712" s="602"/>
      <c r="AN712" s="602"/>
      <c r="AO712" s="602"/>
      <c r="AP712" s="602"/>
      <c r="AQ712" s="602"/>
      <c r="AR712" s="602"/>
      <c r="AS712" s="602"/>
      <c r="AT712" s="602"/>
      <c r="AU712" s="602"/>
      <c r="AV712" s="602"/>
      <c r="AW712" s="602"/>
      <c r="AX712" s="603"/>
    </row>
    <row r="713" spans="1:50" ht="60.75" customHeight="1" x14ac:dyDescent="0.2">
      <c r="A713" s="662"/>
      <c r="B713" s="663"/>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573</v>
      </c>
      <c r="AE713" s="158"/>
      <c r="AF713" s="159"/>
      <c r="AG713" s="671" t="s">
        <v>645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595</v>
      </c>
      <c r="AE714" s="599"/>
      <c r="AF714" s="600"/>
      <c r="AG714" s="696" t="s">
        <v>599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595</v>
      </c>
      <c r="AE715" s="675"/>
      <c r="AF715" s="784"/>
      <c r="AG715" s="533" t="s">
        <v>672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595</v>
      </c>
      <c r="AE716" s="766"/>
      <c r="AF716" s="766"/>
      <c r="AG716" s="671" t="s">
        <v>673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7" t="s">
        <v>595</v>
      </c>
      <c r="AE717" s="158"/>
      <c r="AF717" s="158"/>
      <c r="AG717" s="671" t="s">
        <v>674</v>
      </c>
      <c r="AH717" s="672"/>
      <c r="AI717" s="672"/>
      <c r="AJ717" s="672"/>
      <c r="AK717" s="672"/>
      <c r="AL717" s="672"/>
      <c r="AM717" s="672"/>
      <c r="AN717" s="672"/>
      <c r="AO717" s="672"/>
      <c r="AP717" s="672"/>
      <c r="AQ717" s="672"/>
      <c r="AR717" s="672"/>
      <c r="AS717" s="672"/>
      <c r="AT717" s="672"/>
      <c r="AU717" s="672"/>
      <c r="AV717" s="672"/>
      <c r="AW717" s="672"/>
      <c r="AX717" s="673"/>
    </row>
    <row r="718" spans="1:50" ht="91.5" customHeight="1" x14ac:dyDescent="0.2">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7" t="s">
        <v>573</v>
      </c>
      <c r="AE718" s="158"/>
      <c r="AF718" s="158"/>
      <c r="AG718" s="166" t="s">
        <v>646</v>
      </c>
      <c r="AH718" s="167"/>
      <c r="AI718" s="167"/>
      <c r="AJ718" s="167"/>
      <c r="AK718" s="167"/>
      <c r="AL718" s="167"/>
      <c r="AM718" s="167"/>
      <c r="AN718" s="167"/>
      <c r="AO718" s="167"/>
      <c r="AP718" s="167"/>
      <c r="AQ718" s="167"/>
      <c r="AR718" s="167"/>
      <c r="AS718" s="167"/>
      <c r="AT718" s="167"/>
      <c r="AU718" s="167"/>
      <c r="AV718" s="167"/>
      <c r="AW718" s="167"/>
      <c r="AX718" s="168"/>
    </row>
    <row r="719" spans="1:50" ht="39.9" customHeight="1" x14ac:dyDescent="0.2">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573</v>
      </c>
      <c r="AE719" s="675"/>
      <c r="AF719" s="675"/>
      <c r="AG719" s="163" t="s">
        <v>647</v>
      </c>
      <c r="AH719" s="164"/>
      <c r="AI719" s="164"/>
      <c r="AJ719" s="164"/>
      <c r="AK719" s="164"/>
      <c r="AL719" s="164"/>
      <c r="AM719" s="164"/>
      <c r="AN719" s="164"/>
      <c r="AO719" s="164"/>
      <c r="AP719" s="164"/>
      <c r="AQ719" s="164"/>
      <c r="AR719" s="164"/>
      <c r="AS719" s="164"/>
      <c r="AT719" s="164"/>
      <c r="AU719" s="164"/>
      <c r="AV719" s="164"/>
      <c r="AW719" s="164"/>
      <c r="AX719" s="165"/>
    </row>
    <row r="720" spans="1:50" ht="39.9" customHeight="1" x14ac:dyDescent="0.2">
      <c r="A720" s="657"/>
      <c r="B720" s="658"/>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4"/>
      <c r="AH720" s="232"/>
      <c r="AI720" s="232"/>
      <c r="AJ720" s="232"/>
      <c r="AK720" s="232"/>
      <c r="AL720" s="232"/>
      <c r="AM720" s="232"/>
      <c r="AN720" s="232"/>
      <c r="AO720" s="232"/>
      <c r="AP720" s="232"/>
      <c r="AQ720" s="232"/>
      <c r="AR720" s="232"/>
      <c r="AS720" s="232"/>
      <c r="AT720" s="232"/>
      <c r="AU720" s="232"/>
      <c r="AV720" s="232"/>
      <c r="AW720" s="232"/>
      <c r="AX720" s="435"/>
    </row>
    <row r="721" spans="1:50" ht="39.9" customHeight="1" x14ac:dyDescent="0.2">
      <c r="A721" s="657"/>
      <c r="B721" s="658"/>
      <c r="C721" s="927" t="s">
        <v>569</v>
      </c>
      <c r="D721" s="928"/>
      <c r="E721" s="928"/>
      <c r="F721" s="929"/>
      <c r="G721" s="947"/>
      <c r="H721" s="948"/>
      <c r="I721" s="83" t="str">
        <f>IF(OR(G721="　", G721=""), "", "-")</f>
        <v/>
      </c>
      <c r="J721" s="926">
        <v>820</v>
      </c>
      <c r="K721" s="926"/>
      <c r="L721" s="83" t="str">
        <f>IF(M721="","","-")</f>
        <v/>
      </c>
      <c r="M721" s="84"/>
      <c r="N721" s="101" t="s">
        <v>669</v>
      </c>
      <c r="O721" s="102"/>
      <c r="P721" s="102"/>
      <c r="Q721" s="102"/>
      <c r="R721" s="102"/>
      <c r="S721" s="102"/>
      <c r="T721" s="102"/>
      <c r="U721" s="102"/>
      <c r="V721" s="102"/>
      <c r="W721" s="102"/>
      <c r="X721" s="102"/>
      <c r="Y721" s="102"/>
      <c r="Z721" s="102"/>
      <c r="AA721" s="102"/>
      <c r="AB721" s="102"/>
      <c r="AC721" s="102"/>
      <c r="AD721" s="102"/>
      <c r="AE721" s="102"/>
      <c r="AF721" s="103"/>
      <c r="AG721" s="434"/>
      <c r="AH721" s="232"/>
      <c r="AI721" s="232"/>
      <c r="AJ721" s="232"/>
      <c r="AK721" s="232"/>
      <c r="AL721" s="232"/>
      <c r="AM721" s="232"/>
      <c r="AN721" s="232"/>
      <c r="AO721" s="232"/>
      <c r="AP721" s="232"/>
      <c r="AQ721" s="232"/>
      <c r="AR721" s="232"/>
      <c r="AS721" s="232"/>
      <c r="AT721" s="232"/>
      <c r="AU721" s="232"/>
      <c r="AV721" s="232"/>
      <c r="AW721" s="232"/>
      <c r="AX721" s="435"/>
    </row>
    <row r="722" spans="1:50" ht="24.75" hidden="1" customHeight="1" x14ac:dyDescent="0.2">
      <c r="A722" s="657"/>
      <c r="B722" s="658"/>
      <c r="C722" s="927"/>
      <c r="D722" s="928"/>
      <c r="E722" s="928"/>
      <c r="F722" s="929"/>
      <c r="G722" s="947"/>
      <c r="H722" s="948"/>
      <c r="I722" s="83" t="str">
        <f>IF(OR(G722="　", G722=""), "", "-")</f>
        <v/>
      </c>
      <c r="J722" s="926"/>
      <c r="K722" s="926"/>
      <c r="L722" s="83" t="str">
        <f>IF(M722="","","-")</f>
        <v/>
      </c>
      <c r="M722" s="84"/>
      <c r="N722" s="101"/>
      <c r="O722" s="102"/>
      <c r="P722" s="102"/>
      <c r="Q722" s="102"/>
      <c r="R722" s="102"/>
      <c r="S722" s="102"/>
      <c r="T722" s="102"/>
      <c r="U722" s="102"/>
      <c r="V722" s="102"/>
      <c r="W722" s="102"/>
      <c r="X722" s="102"/>
      <c r="Y722" s="102"/>
      <c r="Z722" s="102"/>
      <c r="AA722" s="102"/>
      <c r="AB722" s="102"/>
      <c r="AC722" s="102"/>
      <c r="AD722" s="102"/>
      <c r="AE722" s="102"/>
      <c r="AF722" s="103"/>
      <c r="AG722" s="434"/>
      <c r="AH722" s="232"/>
      <c r="AI722" s="232"/>
      <c r="AJ722" s="232"/>
      <c r="AK722" s="232"/>
      <c r="AL722" s="232"/>
      <c r="AM722" s="232"/>
      <c r="AN722" s="232"/>
      <c r="AO722" s="232"/>
      <c r="AP722" s="232"/>
      <c r="AQ722" s="232"/>
      <c r="AR722" s="232"/>
      <c r="AS722" s="232"/>
      <c r="AT722" s="232"/>
      <c r="AU722" s="232"/>
      <c r="AV722" s="232"/>
      <c r="AW722" s="232"/>
      <c r="AX722" s="435"/>
    </row>
    <row r="723" spans="1:50" ht="24.75" hidden="1" customHeight="1" x14ac:dyDescent="0.2">
      <c r="A723" s="657"/>
      <c r="B723" s="658"/>
      <c r="C723" s="927"/>
      <c r="D723" s="928"/>
      <c r="E723" s="928"/>
      <c r="F723" s="929"/>
      <c r="G723" s="947"/>
      <c r="H723" s="948"/>
      <c r="I723" s="83" t="str">
        <f>IF(OR(G723="　", G723=""), "", "-")</f>
        <v/>
      </c>
      <c r="J723" s="926"/>
      <c r="K723" s="926"/>
      <c r="L723" s="83" t="str">
        <f>IF(M723="","","-")</f>
        <v/>
      </c>
      <c r="M723" s="84"/>
      <c r="N723" s="101"/>
      <c r="O723" s="102"/>
      <c r="P723" s="102"/>
      <c r="Q723" s="102"/>
      <c r="R723" s="102"/>
      <c r="S723" s="102"/>
      <c r="T723" s="102"/>
      <c r="U723" s="102"/>
      <c r="V723" s="102"/>
      <c r="W723" s="102"/>
      <c r="X723" s="102"/>
      <c r="Y723" s="102"/>
      <c r="Z723" s="102"/>
      <c r="AA723" s="102"/>
      <c r="AB723" s="102"/>
      <c r="AC723" s="102"/>
      <c r="AD723" s="102"/>
      <c r="AE723" s="102"/>
      <c r="AF723" s="103"/>
      <c r="AG723" s="434"/>
      <c r="AH723" s="232"/>
      <c r="AI723" s="232"/>
      <c r="AJ723" s="232"/>
      <c r="AK723" s="232"/>
      <c r="AL723" s="232"/>
      <c r="AM723" s="232"/>
      <c r="AN723" s="232"/>
      <c r="AO723" s="232"/>
      <c r="AP723" s="232"/>
      <c r="AQ723" s="232"/>
      <c r="AR723" s="232"/>
      <c r="AS723" s="232"/>
      <c r="AT723" s="232"/>
      <c r="AU723" s="232"/>
      <c r="AV723" s="232"/>
      <c r="AW723" s="232"/>
      <c r="AX723" s="435"/>
    </row>
    <row r="724" spans="1:50" ht="24.75" hidden="1" customHeight="1" x14ac:dyDescent="0.2">
      <c r="A724" s="657"/>
      <c r="B724" s="658"/>
      <c r="C724" s="927"/>
      <c r="D724" s="928"/>
      <c r="E724" s="928"/>
      <c r="F724" s="929"/>
      <c r="G724" s="947"/>
      <c r="H724" s="948"/>
      <c r="I724" s="83" t="str">
        <f>IF(OR(G724="　", G724=""), "", "-")</f>
        <v/>
      </c>
      <c r="J724" s="926"/>
      <c r="K724" s="926"/>
      <c r="L724" s="83" t="str">
        <f>IF(M724="","","-")</f>
        <v/>
      </c>
      <c r="M724" s="84"/>
      <c r="N724" s="101"/>
      <c r="O724" s="102"/>
      <c r="P724" s="102"/>
      <c r="Q724" s="102"/>
      <c r="R724" s="102"/>
      <c r="S724" s="102"/>
      <c r="T724" s="102"/>
      <c r="U724" s="102"/>
      <c r="V724" s="102"/>
      <c r="W724" s="102"/>
      <c r="X724" s="102"/>
      <c r="Y724" s="102"/>
      <c r="Z724" s="102"/>
      <c r="AA724" s="102"/>
      <c r="AB724" s="102"/>
      <c r="AC724" s="102"/>
      <c r="AD724" s="102"/>
      <c r="AE724" s="102"/>
      <c r="AF724" s="103"/>
      <c r="AG724" s="434"/>
      <c r="AH724" s="232"/>
      <c r="AI724" s="232"/>
      <c r="AJ724" s="232"/>
      <c r="AK724" s="232"/>
      <c r="AL724" s="232"/>
      <c r="AM724" s="232"/>
      <c r="AN724" s="232"/>
      <c r="AO724" s="232"/>
      <c r="AP724" s="232"/>
      <c r="AQ724" s="232"/>
      <c r="AR724" s="232"/>
      <c r="AS724" s="232"/>
      <c r="AT724" s="232"/>
      <c r="AU724" s="232"/>
      <c r="AV724" s="232"/>
      <c r="AW724" s="232"/>
      <c r="AX724" s="435"/>
    </row>
    <row r="725" spans="1:50" ht="24.75" hidden="1" customHeight="1" x14ac:dyDescent="0.2">
      <c r="A725" s="659"/>
      <c r="B725" s="660"/>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2">
      <c r="A726" s="628" t="s">
        <v>48</v>
      </c>
      <c r="B726" s="629"/>
      <c r="C726" s="449" t="s">
        <v>53</v>
      </c>
      <c r="D726" s="588"/>
      <c r="E726" s="588"/>
      <c r="F726" s="589"/>
      <c r="G726" s="804" t="s">
        <v>660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78" customHeight="1" thickBot="1" x14ac:dyDescent="0.25">
      <c r="A727" s="630"/>
      <c r="B727" s="631"/>
      <c r="C727" s="702" t="s">
        <v>57</v>
      </c>
      <c r="D727" s="703"/>
      <c r="E727" s="703"/>
      <c r="F727" s="704"/>
      <c r="G727" s="802" t="s">
        <v>648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670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257</v>
      </c>
      <c r="B731" s="626"/>
      <c r="C731" s="626"/>
      <c r="D731" s="626"/>
      <c r="E731" s="627"/>
      <c r="F731" s="687" t="s">
        <v>671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6" t="s">
        <v>257</v>
      </c>
      <c r="B733" s="757"/>
      <c r="C733" s="757"/>
      <c r="D733" s="757"/>
      <c r="E733" s="758"/>
      <c r="F733" s="773" t="s">
        <v>679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26" t="s">
        <v>549</v>
      </c>
      <c r="B737" s="127"/>
      <c r="C737" s="127"/>
      <c r="D737" s="128"/>
      <c r="E737" s="125" t="s">
        <v>600</v>
      </c>
      <c r="F737" s="125"/>
      <c r="G737" s="125"/>
      <c r="H737" s="125"/>
      <c r="I737" s="125"/>
      <c r="J737" s="125"/>
      <c r="K737" s="125"/>
      <c r="L737" s="125"/>
      <c r="M737" s="125"/>
      <c r="N737" s="104" t="s">
        <v>542</v>
      </c>
      <c r="O737" s="104"/>
      <c r="P737" s="104"/>
      <c r="Q737" s="104"/>
      <c r="R737" s="125" t="s">
        <v>601</v>
      </c>
      <c r="S737" s="125"/>
      <c r="T737" s="125"/>
      <c r="U737" s="125"/>
      <c r="V737" s="125"/>
      <c r="W737" s="125"/>
      <c r="X737" s="125"/>
      <c r="Y737" s="125"/>
      <c r="Z737" s="125"/>
      <c r="AA737" s="104" t="s">
        <v>541</v>
      </c>
      <c r="AB737" s="104"/>
      <c r="AC737" s="104"/>
      <c r="AD737" s="104"/>
      <c r="AE737" s="125" t="s">
        <v>602</v>
      </c>
      <c r="AF737" s="125"/>
      <c r="AG737" s="125"/>
      <c r="AH737" s="125"/>
      <c r="AI737" s="125"/>
      <c r="AJ737" s="125"/>
      <c r="AK737" s="125"/>
      <c r="AL737" s="125"/>
      <c r="AM737" s="125"/>
      <c r="AN737" s="104" t="s">
        <v>540</v>
      </c>
      <c r="AO737" s="104"/>
      <c r="AP737" s="104"/>
      <c r="AQ737" s="104"/>
      <c r="AR737" s="105" t="s">
        <v>603</v>
      </c>
      <c r="AS737" s="106"/>
      <c r="AT737" s="106"/>
      <c r="AU737" s="106"/>
      <c r="AV737" s="106"/>
      <c r="AW737" s="106"/>
      <c r="AX737" s="107"/>
      <c r="AY737" s="89"/>
      <c r="AZ737" s="89"/>
    </row>
    <row r="738" spans="1:52" ht="24.75" customHeight="1" x14ac:dyDescent="0.2">
      <c r="A738" s="126" t="s">
        <v>539</v>
      </c>
      <c r="B738" s="127"/>
      <c r="C738" s="127"/>
      <c r="D738" s="128"/>
      <c r="E738" s="125" t="s">
        <v>604</v>
      </c>
      <c r="F738" s="125"/>
      <c r="G738" s="125"/>
      <c r="H738" s="125"/>
      <c r="I738" s="125"/>
      <c r="J738" s="125"/>
      <c r="K738" s="125"/>
      <c r="L738" s="125"/>
      <c r="M738" s="125"/>
      <c r="N738" s="104" t="s">
        <v>538</v>
      </c>
      <c r="O738" s="104"/>
      <c r="P738" s="104"/>
      <c r="Q738" s="104"/>
      <c r="R738" s="125" t="s">
        <v>605</v>
      </c>
      <c r="S738" s="125"/>
      <c r="T738" s="125"/>
      <c r="U738" s="125"/>
      <c r="V738" s="125"/>
      <c r="W738" s="125"/>
      <c r="X738" s="125"/>
      <c r="Y738" s="125"/>
      <c r="Z738" s="125"/>
      <c r="AA738" s="104" t="s">
        <v>537</v>
      </c>
      <c r="AB738" s="104"/>
      <c r="AC738" s="104"/>
      <c r="AD738" s="104"/>
      <c r="AE738" s="125" t="s">
        <v>606</v>
      </c>
      <c r="AF738" s="125"/>
      <c r="AG738" s="125"/>
      <c r="AH738" s="125"/>
      <c r="AI738" s="125"/>
      <c r="AJ738" s="125"/>
      <c r="AK738" s="125"/>
      <c r="AL738" s="125"/>
      <c r="AM738" s="125"/>
      <c r="AN738" s="104" t="s">
        <v>533</v>
      </c>
      <c r="AO738" s="104"/>
      <c r="AP738" s="104"/>
      <c r="AQ738" s="104"/>
      <c r="AR738" s="105" t="s">
        <v>607</v>
      </c>
      <c r="AS738" s="106"/>
      <c r="AT738" s="106"/>
      <c r="AU738" s="106"/>
      <c r="AV738" s="106"/>
      <c r="AW738" s="106"/>
      <c r="AX738" s="107"/>
    </row>
    <row r="739" spans="1:52" ht="24.75" customHeight="1" thickBot="1" x14ac:dyDescent="0.25">
      <c r="A739" s="129" t="s">
        <v>529</v>
      </c>
      <c r="B739" s="130"/>
      <c r="C739" s="130"/>
      <c r="D739" s="131"/>
      <c r="E739" s="132" t="s">
        <v>569</v>
      </c>
      <c r="F739" s="120"/>
      <c r="G739" s="120"/>
      <c r="H739" s="93" t="str">
        <f>IF(E739="", "", "(")</f>
        <v>(</v>
      </c>
      <c r="I739" s="120"/>
      <c r="J739" s="120"/>
      <c r="K739" s="93" t="str">
        <f>IF(OR(I739="　", I739=""), "", "-")</f>
        <v/>
      </c>
      <c r="L739" s="121">
        <v>795</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2">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7" t="s">
        <v>511</v>
      </c>
      <c r="B779" s="768"/>
      <c r="C779" s="768"/>
      <c r="D779" s="768"/>
      <c r="E779" s="768"/>
      <c r="F779" s="769"/>
      <c r="G779" s="445" t="s">
        <v>636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50.1" customHeight="1" x14ac:dyDescent="0.2">
      <c r="A780" s="563"/>
      <c r="B780" s="770"/>
      <c r="C780" s="770"/>
      <c r="D780" s="770"/>
      <c r="E780" s="770"/>
      <c r="F780" s="77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50.1" customHeight="1" x14ac:dyDescent="0.2">
      <c r="A781" s="563"/>
      <c r="B781" s="770"/>
      <c r="C781" s="770"/>
      <c r="D781" s="770"/>
      <c r="E781" s="770"/>
      <c r="F781" s="771"/>
      <c r="G781" s="455" t="s">
        <v>625</v>
      </c>
      <c r="H781" s="456"/>
      <c r="I781" s="456"/>
      <c r="J781" s="456"/>
      <c r="K781" s="457"/>
      <c r="L781" s="458" t="s">
        <v>626</v>
      </c>
      <c r="M781" s="459"/>
      <c r="N781" s="459"/>
      <c r="O781" s="459"/>
      <c r="P781" s="459"/>
      <c r="Q781" s="459"/>
      <c r="R781" s="459"/>
      <c r="S781" s="459"/>
      <c r="T781" s="459"/>
      <c r="U781" s="459"/>
      <c r="V781" s="459"/>
      <c r="W781" s="459"/>
      <c r="X781" s="460"/>
      <c r="Y781" s="461">
        <v>1064</v>
      </c>
      <c r="Z781" s="462"/>
      <c r="AA781" s="462"/>
      <c r="AB781" s="564"/>
      <c r="AC781" s="455" t="s">
        <v>624</v>
      </c>
      <c r="AD781" s="456"/>
      <c r="AE781" s="456"/>
      <c r="AF781" s="456"/>
      <c r="AG781" s="457"/>
      <c r="AH781" s="458" t="s">
        <v>681</v>
      </c>
      <c r="AI781" s="459"/>
      <c r="AJ781" s="459"/>
      <c r="AK781" s="459"/>
      <c r="AL781" s="459"/>
      <c r="AM781" s="459"/>
      <c r="AN781" s="459"/>
      <c r="AO781" s="459"/>
      <c r="AP781" s="459"/>
      <c r="AQ781" s="459"/>
      <c r="AR781" s="459"/>
      <c r="AS781" s="459"/>
      <c r="AT781" s="460"/>
      <c r="AU781" s="461">
        <v>192</v>
      </c>
      <c r="AV781" s="462"/>
      <c r="AW781" s="462"/>
      <c r="AX781" s="463"/>
    </row>
    <row r="782" spans="1:50" ht="24" hidden="1" customHeight="1" x14ac:dyDescent="0.2">
      <c r="A782" s="563"/>
      <c r="B782" s="770"/>
      <c r="C782" s="770"/>
      <c r="D782" s="770"/>
      <c r="E782" s="770"/>
      <c r="F782" s="77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 hidden="1" customHeight="1" x14ac:dyDescent="0.2">
      <c r="A783" s="563"/>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 hidden="1" customHeight="1" x14ac:dyDescent="0.2">
      <c r="A784" s="563"/>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 hidden="1" customHeight="1" x14ac:dyDescent="0.2">
      <c r="A785" s="563"/>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 hidden="1" customHeight="1" x14ac:dyDescent="0.2">
      <c r="A786" s="563"/>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 hidden="1" customHeight="1" x14ac:dyDescent="0.2">
      <c r="A787" s="563"/>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 hidden="1" customHeight="1" x14ac:dyDescent="0.2">
      <c r="A788" s="563"/>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 hidden="1" customHeight="1" x14ac:dyDescent="0.2">
      <c r="A789" s="563"/>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 hidden="1" customHeight="1" x14ac:dyDescent="0.2">
      <c r="A790" s="563"/>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39.75" customHeight="1" x14ac:dyDescent="0.2">
      <c r="A791" s="563"/>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1064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192</v>
      </c>
      <c r="AV791" s="422"/>
      <c r="AW791" s="422"/>
      <c r="AX791" s="424"/>
    </row>
    <row r="792" spans="1:50" ht="24.75" hidden="1" customHeight="1" x14ac:dyDescent="0.2">
      <c r="A792" s="563"/>
      <c r="B792" s="770"/>
      <c r="C792" s="770"/>
      <c r="D792" s="770"/>
      <c r="E792" s="770"/>
      <c r="F792" s="771"/>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2">
      <c r="A793" s="563"/>
      <c r="B793" s="770"/>
      <c r="C793" s="770"/>
      <c r="D793" s="770"/>
      <c r="E793" s="770"/>
      <c r="F793" s="77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2">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63"/>
      <c r="B795" s="770"/>
      <c r="C795" s="770"/>
      <c r="D795" s="770"/>
      <c r="E795" s="770"/>
      <c r="F795" s="77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2">
      <c r="A796" s="563"/>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63"/>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63"/>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63"/>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63"/>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63"/>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63"/>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63"/>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5">
      <c r="A804" s="563"/>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2">
      <c r="A805" s="563"/>
      <c r="B805" s="770"/>
      <c r="C805" s="770"/>
      <c r="D805" s="770"/>
      <c r="E805" s="770"/>
      <c r="F805" s="771"/>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63"/>
      <c r="B806" s="770"/>
      <c r="C806" s="770"/>
      <c r="D806" s="770"/>
      <c r="E806" s="770"/>
      <c r="F806" s="77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3"/>
      <c r="B808" s="770"/>
      <c r="C808" s="770"/>
      <c r="D808" s="770"/>
      <c r="E808" s="770"/>
      <c r="F808" s="77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2">
      <c r="A809" s="563"/>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63"/>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63"/>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63"/>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63"/>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63"/>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63"/>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63"/>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5">
      <c r="A817" s="563"/>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2">
      <c r="A818" s="563"/>
      <c r="B818" s="770"/>
      <c r="C818" s="770"/>
      <c r="D818" s="770"/>
      <c r="E818" s="770"/>
      <c r="F818" s="771"/>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3"/>
      <c r="B819" s="770"/>
      <c r="C819" s="770"/>
      <c r="D819" s="770"/>
      <c r="E819" s="770"/>
      <c r="F819" s="77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3"/>
      <c r="B821" s="770"/>
      <c r="C821" s="770"/>
      <c r="D821" s="770"/>
      <c r="E821" s="770"/>
      <c r="F821" s="77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2">
      <c r="A822" s="563"/>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63"/>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63"/>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63"/>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3"/>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63"/>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3"/>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63"/>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63"/>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30.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30.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30.75" customHeight="1" x14ac:dyDescent="0.2">
      <c r="A836" s="353"/>
      <c r="B836" s="353"/>
      <c r="C836" s="353" t="s">
        <v>26</v>
      </c>
      <c r="D836" s="353"/>
      <c r="E836" s="353"/>
      <c r="F836" s="353"/>
      <c r="G836" s="353"/>
      <c r="H836" s="353"/>
      <c r="I836" s="353"/>
      <c r="J836" s="280" t="s">
        <v>419</v>
      </c>
      <c r="K836" s="104"/>
      <c r="L836" s="104"/>
      <c r="M836" s="104"/>
      <c r="N836" s="104"/>
      <c r="O836" s="104"/>
      <c r="P836" s="354" t="s">
        <v>366</v>
      </c>
      <c r="Q836" s="354"/>
      <c r="R836" s="354"/>
      <c r="S836" s="354"/>
      <c r="T836" s="354"/>
      <c r="U836" s="354"/>
      <c r="V836" s="354"/>
      <c r="W836" s="354"/>
      <c r="X836" s="354"/>
      <c r="Y836" s="351" t="s">
        <v>417</v>
      </c>
      <c r="Z836" s="352"/>
      <c r="AA836" s="352"/>
      <c r="AB836" s="352"/>
      <c r="AC836" s="280" t="s">
        <v>462</v>
      </c>
      <c r="AD836" s="280"/>
      <c r="AE836" s="280"/>
      <c r="AF836" s="280"/>
      <c r="AG836" s="280"/>
      <c r="AH836" s="351" t="s">
        <v>492</v>
      </c>
      <c r="AI836" s="353"/>
      <c r="AJ836" s="353"/>
      <c r="AK836" s="353"/>
      <c r="AL836" s="353" t="s">
        <v>21</v>
      </c>
      <c r="AM836" s="353"/>
      <c r="AN836" s="353"/>
      <c r="AO836" s="429"/>
      <c r="AP836" s="430" t="s">
        <v>420</v>
      </c>
      <c r="AQ836" s="430"/>
      <c r="AR836" s="430"/>
      <c r="AS836" s="430"/>
      <c r="AT836" s="430"/>
      <c r="AU836" s="430"/>
      <c r="AV836" s="430"/>
      <c r="AW836" s="430"/>
      <c r="AX836" s="430"/>
    </row>
    <row r="837" spans="1:50" ht="99.9" customHeight="1" x14ac:dyDescent="0.2">
      <c r="A837" s="411">
        <v>1</v>
      </c>
      <c r="B837" s="411">
        <v>1</v>
      </c>
      <c r="C837" s="428" t="s">
        <v>617</v>
      </c>
      <c r="D837" s="425"/>
      <c r="E837" s="425"/>
      <c r="F837" s="425"/>
      <c r="G837" s="425"/>
      <c r="H837" s="425"/>
      <c r="I837" s="425"/>
      <c r="J837" s="426">
        <v>6000012070001</v>
      </c>
      <c r="K837" s="427"/>
      <c r="L837" s="427"/>
      <c r="M837" s="427"/>
      <c r="N837" s="427"/>
      <c r="O837" s="427"/>
      <c r="P837" s="320" t="s">
        <v>655</v>
      </c>
      <c r="Q837" s="321"/>
      <c r="R837" s="321"/>
      <c r="S837" s="321"/>
      <c r="T837" s="321"/>
      <c r="U837" s="321"/>
      <c r="V837" s="321"/>
      <c r="W837" s="321"/>
      <c r="X837" s="321"/>
      <c r="Y837" s="322">
        <v>1064</v>
      </c>
      <c r="Z837" s="323"/>
      <c r="AA837" s="323"/>
      <c r="AB837" s="324"/>
      <c r="AC837" s="332" t="s">
        <v>608</v>
      </c>
      <c r="AD837" s="333"/>
      <c r="AE837" s="333"/>
      <c r="AF837" s="333"/>
      <c r="AG837" s="333"/>
      <c r="AH837" s="334" t="s">
        <v>592</v>
      </c>
      <c r="AI837" s="335"/>
      <c r="AJ837" s="335"/>
      <c r="AK837" s="335"/>
      <c r="AL837" s="329" t="s">
        <v>609</v>
      </c>
      <c r="AM837" s="330"/>
      <c r="AN837" s="330"/>
      <c r="AO837" s="331"/>
      <c r="AP837" s="325" t="s">
        <v>599</v>
      </c>
      <c r="AQ837" s="325"/>
      <c r="AR837" s="325"/>
      <c r="AS837" s="325"/>
      <c r="AT837" s="325"/>
      <c r="AU837" s="325"/>
      <c r="AV837" s="325"/>
      <c r="AW837" s="325"/>
      <c r="AX837" s="325"/>
    </row>
    <row r="838" spans="1:50" ht="99.9" customHeight="1" x14ac:dyDescent="0.2">
      <c r="A838" s="411">
        <v>2</v>
      </c>
      <c r="B838" s="411">
        <v>1</v>
      </c>
      <c r="C838" s="905" t="s">
        <v>627</v>
      </c>
      <c r="D838" s="906"/>
      <c r="E838" s="906"/>
      <c r="F838" s="906"/>
      <c r="G838" s="906"/>
      <c r="H838" s="906"/>
      <c r="I838" s="907"/>
      <c r="J838" s="426">
        <v>6000012070001</v>
      </c>
      <c r="K838" s="427"/>
      <c r="L838" s="427"/>
      <c r="M838" s="427"/>
      <c r="N838" s="427"/>
      <c r="O838" s="427"/>
      <c r="P838" s="320" t="s">
        <v>655</v>
      </c>
      <c r="Q838" s="321"/>
      <c r="R838" s="321"/>
      <c r="S838" s="321"/>
      <c r="T838" s="321"/>
      <c r="U838" s="321"/>
      <c r="V838" s="321"/>
      <c r="W838" s="321"/>
      <c r="X838" s="321"/>
      <c r="Y838" s="322">
        <v>981</v>
      </c>
      <c r="Z838" s="323"/>
      <c r="AA838" s="323"/>
      <c r="AB838" s="324"/>
      <c r="AC838" s="332" t="s">
        <v>608</v>
      </c>
      <c r="AD838" s="333"/>
      <c r="AE838" s="333"/>
      <c r="AF838" s="333"/>
      <c r="AG838" s="333"/>
      <c r="AH838" s="334" t="s">
        <v>592</v>
      </c>
      <c r="AI838" s="335"/>
      <c r="AJ838" s="335"/>
      <c r="AK838" s="335"/>
      <c r="AL838" s="329" t="s">
        <v>609</v>
      </c>
      <c r="AM838" s="330"/>
      <c r="AN838" s="330"/>
      <c r="AO838" s="331"/>
      <c r="AP838" s="325" t="s">
        <v>599</v>
      </c>
      <c r="AQ838" s="325"/>
      <c r="AR838" s="325"/>
      <c r="AS838" s="325"/>
      <c r="AT838" s="325"/>
      <c r="AU838" s="325"/>
      <c r="AV838" s="325"/>
      <c r="AW838" s="325"/>
      <c r="AX838" s="325"/>
    </row>
    <row r="839" spans="1:50" ht="99.9" customHeight="1" x14ac:dyDescent="0.2">
      <c r="A839" s="411">
        <v>3</v>
      </c>
      <c r="B839" s="411">
        <v>1</v>
      </c>
      <c r="C839" s="428" t="s">
        <v>616</v>
      </c>
      <c r="D839" s="425"/>
      <c r="E839" s="425"/>
      <c r="F839" s="425"/>
      <c r="G839" s="425"/>
      <c r="H839" s="425"/>
      <c r="I839" s="425"/>
      <c r="J839" s="426">
        <v>6000012070001</v>
      </c>
      <c r="K839" s="427"/>
      <c r="L839" s="427"/>
      <c r="M839" s="427"/>
      <c r="N839" s="427"/>
      <c r="O839" s="427"/>
      <c r="P839" s="320" t="s">
        <v>655</v>
      </c>
      <c r="Q839" s="321"/>
      <c r="R839" s="321"/>
      <c r="S839" s="321"/>
      <c r="T839" s="321"/>
      <c r="U839" s="321"/>
      <c r="V839" s="321"/>
      <c r="W839" s="321"/>
      <c r="X839" s="321"/>
      <c r="Y839" s="322">
        <v>942</v>
      </c>
      <c r="Z839" s="323"/>
      <c r="AA839" s="323"/>
      <c r="AB839" s="324"/>
      <c r="AC839" s="332" t="s">
        <v>608</v>
      </c>
      <c r="AD839" s="333"/>
      <c r="AE839" s="333"/>
      <c r="AF839" s="333"/>
      <c r="AG839" s="333"/>
      <c r="AH839" s="334" t="s">
        <v>592</v>
      </c>
      <c r="AI839" s="335"/>
      <c r="AJ839" s="335"/>
      <c r="AK839" s="335"/>
      <c r="AL839" s="329" t="s">
        <v>609</v>
      </c>
      <c r="AM839" s="330"/>
      <c r="AN839" s="330"/>
      <c r="AO839" s="331"/>
      <c r="AP839" s="325" t="s">
        <v>599</v>
      </c>
      <c r="AQ839" s="325"/>
      <c r="AR839" s="325"/>
      <c r="AS839" s="325"/>
      <c r="AT839" s="325"/>
      <c r="AU839" s="325"/>
      <c r="AV839" s="325"/>
      <c r="AW839" s="325"/>
      <c r="AX839" s="325"/>
    </row>
    <row r="840" spans="1:50" ht="99.9" customHeight="1" x14ac:dyDescent="0.2">
      <c r="A840" s="411">
        <v>4</v>
      </c>
      <c r="B840" s="411">
        <v>1</v>
      </c>
      <c r="C840" s="428" t="s">
        <v>628</v>
      </c>
      <c r="D840" s="425"/>
      <c r="E840" s="425"/>
      <c r="F840" s="425"/>
      <c r="G840" s="425"/>
      <c r="H840" s="425"/>
      <c r="I840" s="425"/>
      <c r="J840" s="426">
        <v>6000012070001</v>
      </c>
      <c r="K840" s="427"/>
      <c r="L840" s="427"/>
      <c r="M840" s="427"/>
      <c r="N840" s="427"/>
      <c r="O840" s="427"/>
      <c r="P840" s="320" t="s">
        <v>655</v>
      </c>
      <c r="Q840" s="321"/>
      <c r="R840" s="321"/>
      <c r="S840" s="321"/>
      <c r="T840" s="321"/>
      <c r="U840" s="321"/>
      <c r="V840" s="321"/>
      <c r="W840" s="321"/>
      <c r="X840" s="321"/>
      <c r="Y840" s="322">
        <v>773</v>
      </c>
      <c r="Z840" s="323"/>
      <c r="AA840" s="323"/>
      <c r="AB840" s="324"/>
      <c r="AC840" s="332" t="s">
        <v>608</v>
      </c>
      <c r="AD840" s="333"/>
      <c r="AE840" s="333"/>
      <c r="AF840" s="333"/>
      <c r="AG840" s="333"/>
      <c r="AH840" s="334" t="s">
        <v>592</v>
      </c>
      <c r="AI840" s="335"/>
      <c r="AJ840" s="335"/>
      <c r="AK840" s="335"/>
      <c r="AL840" s="329" t="s">
        <v>609</v>
      </c>
      <c r="AM840" s="330"/>
      <c r="AN840" s="330"/>
      <c r="AO840" s="331"/>
      <c r="AP840" s="325" t="s">
        <v>599</v>
      </c>
      <c r="AQ840" s="325"/>
      <c r="AR840" s="325"/>
      <c r="AS840" s="325"/>
      <c r="AT840" s="325"/>
      <c r="AU840" s="325"/>
      <c r="AV840" s="325"/>
      <c r="AW840" s="325"/>
      <c r="AX840" s="325"/>
    </row>
    <row r="841" spans="1:50" ht="99.9" customHeight="1" x14ac:dyDescent="0.2">
      <c r="A841" s="411">
        <v>5</v>
      </c>
      <c r="B841" s="411">
        <v>1</v>
      </c>
      <c r="C841" s="428" t="s">
        <v>618</v>
      </c>
      <c r="D841" s="425"/>
      <c r="E841" s="425"/>
      <c r="F841" s="425"/>
      <c r="G841" s="425"/>
      <c r="H841" s="425"/>
      <c r="I841" s="425"/>
      <c r="J841" s="426">
        <v>6000012070001</v>
      </c>
      <c r="K841" s="427"/>
      <c r="L841" s="427"/>
      <c r="M841" s="427"/>
      <c r="N841" s="427"/>
      <c r="O841" s="427"/>
      <c r="P841" s="320" t="s">
        <v>655</v>
      </c>
      <c r="Q841" s="321"/>
      <c r="R841" s="321"/>
      <c r="S841" s="321"/>
      <c r="T841" s="321"/>
      <c r="U841" s="321"/>
      <c r="V841" s="321"/>
      <c r="W841" s="321"/>
      <c r="X841" s="321"/>
      <c r="Y841" s="322">
        <v>498</v>
      </c>
      <c r="Z841" s="323"/>
      <c r="AA841" s="323"/>
      <c r="AB841" s="324"/>
      <c r="AC841" s="332" t="s">
        <v>608</v>
      </c>
      <c r="AD841" s="333"/>
      <c r="AE841" s="333"/>
      <c r="AF841" s="333"/>
      <c r="AG841" s="333"/>
      <c r="AH841" s="334" t="s">
        <v>592</v>
      </c>
      <c r="AI841" s="335"/>
      <c r="AJ841" s="335"/>
      <c r="AK841" s="335"/>
      <c r="AL841" s="329" t="s">
        <v>609</v>
      </c>
      <c r="AM841" s="330"/>
      <c r="AN841" s="330"/>
      <c r="AO841" s="331"/>
      <c r="AP841" s="325" t="s">
        <v>599</v>
      </c>
      <c r="AQ841" s="325"/>
      <c r="AR841" s="325"/>
      <c r="AS841" s="325"/>
      <c r="AT841" s="325"/>
      <c r="AU841" s="325"/>
      <c r="AV841" s="325"/>
      <c r="AW841" s="325"/>
      <c r="AX841" s="325"/>
    </row>
    <row r="842" spans="1:50" ht="99.9" customHeight="1" x14ac:dyDescent="0.2">
      <c r="A842" s="411">
        <v>6</v>
      </c>
      <c r="B842" s="411">
        <v>1</v>
      </c>
      <c r="C842" s="428" t="s">
        <v>629</v>
      </c>
      <c r="D842" s="425"/>
      <c r="E842" s="425"/>
      <c r="F842" s="425"/>
      <c r="G842" s="425"/>
      <c r="H842" s="425"/>
      <c r="I842" s="425"/>
      <c r="J842" s="426">
        <v>6000012070001</v>
      </c>
      <c r="K842" s="427"/>
      <c r="L842" s="427"/>
      <c r="M842" s="427"/>
      <c r="N842" s="427"/>
      <c r="O842" s="427"/>
      <c r="P842" s="320" t="s">
        <v>655</v>
      </c>
      <c r="Q842" s="321"/>
      <c r="R842" s="321"/>
      <c r="S842" s="321"/>
      <c r="T842" s="321"/>
      <c r="U842" s="321"/>
      <c r="V842" s="321"/>
      <c r="W842" s="321"/>
      <c r="X842" s="321"/>
      <c r="Y842" s="322">
        <v>330</v>
      </c>
      <c r="Z842" s="323"/>
      <c r="AA842" s="323"/>
      <c r="AB842" s="324"/>
      <c r="AC842" s="332" t="s">
        <v>608</v>
      </c>
      <c r="AD842" s="333"/>
      <c r="AE842" s="333"/>
      <c r="AF842" s="333"/>
      <c r="AG842" s="333"/>
      <c r="AH842" s="334" t="s">
        <v>592</v>
      </c>
      <c r="AI842" s="335"/>
      <c r="AJ842" s="335"/>
      <c r="AK842" s="335"/>
      <c r="AL842" s="329" t="s">
        <v>609</v>
      </c>
      <c r="AM842" s="330"/>
      <c r="AN842" s="330"/>
      <c r="AO842" s="331"/>
      <c r="AP842" s="325" t="s">
        <v>599</v>
      </c>
      <c r="AQ842" s="325"/>
      <c r="AR842" s="325"/>
      <c r="AS842" s="325"/>
      <c r="AT842" s="325"/>
      <c r="AU842" s="325"/>
      <c r="AV842" s="325"/>
      <c r="AW842" s="325"/>
      <c r="AX842" s="325"/>
    </row>
    <row r="843" spans="1:50" ht="99.9" customHeight="1" x14ac:dyDescent="0.2">
      <c r="A843" s="411">
        <v>7</v>
      </c>
      <c r="B843" s="411">
        <v>1</v>
      </c>
      <c r="C843" s="428" t="s">
        <v>619</v>
      </c>
      <c r="D843" s="425"/>
      <c r="E843" s="425"/>
      <c r="F843" s="425"/>
      <c r="G843" s="425"/>
      <c r="H843" s="425"/>
      <c r="I843" s="425"/>
      <c r="J843" s="426">
        <v>6000012070001</v>
      </c>
      <c r="K843" s="427"/>
      <c r="L843" s="427"/>
      <c r="M843" s="427"/>
      <c r="N843" s="427"/>
      <c r="O843" s="427"/>
      <c r="P843" s="320" t="s">
        <v>655</v>
      </c>
      <c r="Q843" s="321"/>
      <c r="R843" s="321"/>
      <c r="S843" s="321"/>
      <c r="T843" s="321"/>
      <c r="U843" s="321"/>
      <c r="V843" s="321"/>
      <c r="W843" s="321"/>
      <c r="X843" s="321"/>
      <c r="Y843" s="322">
        <v>187</v>
      </c>
      <c r="Z843" s="323"/>
      <c r="AA843" s="323"/>
      <c r="AB843" s="324"/>
      <c r="AC843" s="332" t="s">
        <v>608</v>
      </c>
      <c r="AD843" s="333"/>
      <c r="AE843" s="333"/>
      <c r="AF843" s="333"/>
      <c r="AG843" s="333"/>
      <c r="AH843" s="334" t="s">
        <v>592</v>
      </c>
      <c r="AI843" s="335"/>
      <c r="AJ843" s="335"/>
      <c r="AK843" s="335"/>
      <c r="AL843" s="329" t="s">
        <v>609</v>
      </c>
      <c r="AM843" s="330"/>
      <c r="AN843" s="330"/>
      <c r="AO843" s="331"/>
      <c r="AP843" s="325" t="s">
        <v>599</v>
      </c>
      <c r="AQ843" s="325"/>
      <c r="AR843" s="325"/>
      <c r="AS843" s="325"/>
      <c r="AT843" s="325"/>
      <c r="AU843" s="325"/>
      <c r="AV843" s="325"/>
      <c r="AW843" s="325"/>
      <c r="AX843" s="325"/>
    </row>
    <row r="844" spans="1:50" ht="99.9" customHeight="1" x14ac:dyDescent="0.2">
      <c r="A844" s="411">
        <v>8</v>
      </c>
      <c r="B844" s="411">
        <v>1</v>
      </c>
      <c r="C844" s="428" t="s">
        <v>682</v>
      </c>
      <c r="D844" s="425"/>
      <c r="E844" s="425"/>
      <c r="F844" s="425"/>
      <c r="G844" s="425"/>
      <c r="H844" s="425"/>
      <c r="I844" s="425"/>
      <c r="J844" s="426">
        <v>6000012070001</v>
      </c>
      <c r="K844" s="427"/>
      <c r="L844" s="427"/>
      <c r="M844" s="427"/>
      <c r="N844" s="427"/>
      <c r="O844" s="427"/>
      <c r="P844" s="320" t="s">
        <v>655</v>
      </c>
      <c r="Q844" s="321"/>
      <c r="R844" s="321"/>
      <c r="S844" s="321"/>
      <c r="T844" s="321"/>
      <c r="U844" s="321"/>
      <c r="V844" s="321"/>
      <c r="W844" s="321"/>
      <c r="X844" s="321"/>
      <c r="Y844" s="322">
        <v>142</v>
      </c>
      <c r="Z844" s="323"/>
      <c r="AA844" s="323"/>
      <c r="AB844" s="324"/>
      <c r="AC844" s="332" t="s">
        <v>608</v>
      </c>
      <c r="AD844" s="333"/>
      <c r="AE844" s="333"/>
      <c r="AF844" s="333"/>
      <c r="AG844" s="333"/>
      <c r="AH844" s="327" t="s">
        <v>592</v>
      </c>
      <c r="AI844" s="328"/>
      <c r="AJ844" s="328"/>
      <c r="AK844" s="328"/>
      <c r="AL844" s="329" t="s">
        <v>609</v>
      </c>
      <c r="AM844" s="330"/>
      <c r="AN844" s="330"/>
      <c r="AO844" s="331"/>
      <c r="AP844" s="325" t="s">
        <v>599</v>
      </c>
      <c r="AQ844" s="325"/>
      <c r="AR844" s="325"/>
      <c r="AS844" s="325"/>
      <c r="AT844" s="325"/>
      <c r="AU844" s="325"/>
      <c r="AV844" s="325"/>
      <c r="AW844" s="325"/>
      <c r="AX844" s="325"/>
    </row>
    <row r="845" spans="1:50" ht="13.5" hidden="1" customHeight="1" x14ac:dyDescent="0.2">
      <c r="A845" s="411">
        <v>9</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13.5" hidden="1" customHeight="1" x14ac:dyDescent="0.2">
      <c r="A846" s="411">
        <v>10</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13.5" hidden="1" customHeight="1" x14ac:dyDescent="0.2">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13.5" hidden="1" customHeight="1" x14ac:dyDescent="0.2">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13.5" hidden="1" customHeight="1" x14ac:dyDescent="0.2">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13.5" hidden="1" customHeight="1" x14ac:dyDescent="0.2">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13.5" hidden="1" customHeight="1" x14ac:dyDescent="0.2">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13.5" hidden="1" customHeight="1" x14ac:dyDescent="0.2">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13.5" hidden="1" customHeight="1" x14ac:dyDescent="0.2">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13.5" hidden="1" customHeight="1" x14ac:dyDescent="0.2">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13.5" hidden="1" customHeight="1" x14ac:dyDescent="0.2">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13.5" hidden="1" customHeight="1" x14ac:dyDescent="0.2">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13.5" hidden="1" customHeight="1" x14ac:dyDescent="0.2">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13.5" hidden="1" customHeight="1" x14ac:dyDescent="0.2">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13.5" hidden="1" customHeight="1" x14ac:dyDescent="0.2">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13.5" hidden="1" customHeight="1" x14ac:dyDescent="0.2">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13.5" hidden="1" customHeight="1" x14ac:dyDescent="0.2">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13.5" hidden="1" customHeight="1" x14ac:dyDescent="0.2">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13.5" hidden="1" customHeight="1" x14ac:dyDescent="0.2">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13.5" hidden="1" customHeight="1" x14ac:dyDescent="0.2">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13.5" hidden="1" customHeight="1" x14ac:dyDescent="0.2">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13.5" hidden="1" customHeight="1" x14ac:dyDescent="0.2">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13.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4.5" customHeight="1" x14ac:dyDescent="0.2">
      <c r="A869" s="353"/>
      <c r="B869" s="353"/>
      <c r="C869" s="353" t="s">
        <v>26</v>
      </c>
      <c r="D869" s="353"/>
      <c r="E869" s="353"/>
      <c r="F869" s="353"/>
      <c r="G869" s="353"/>
      <c r="H869" s="353"/>
      <c r="I869" s="353"/>
      <c r="J869" s="280" t="s">
        <v>419</v>
      </c>
      <c r="K869" s="104"/>
      <c r="L869" s="104"/>
      <c r="M869" s="104"/>
      <c r="N869" s="104"/>
      <c r="O869" s="104"/>
      <c r="P869" s="354" t="s">
        <v>366</v>
      </c>
      <c r="Q869" s="354"/>
      <c r="R869" s="354"/>
      <c r="S869" s="354"/>
      <c r="T869" s="354"/>
      <c r="U869" s="354"/>
      <c r="V869" s="354"/>
      <c r="W869" s="354"/>
      <c r="X869" s="354"/>
      <c r="Y869" s="351" t="s">
        <v>417</v>
      </c>
      <c r="Z869" s="352"/>
      <c r="AA869" s="352"/>
      <c r="AB869" s="352"/>
      <c r="AC869" s="280" t="s">
        <v>462</v>
      </c>
      <c r="AD869" s="280"/>
      <c r="AE869" s="280"/>
      <c r="AF869" s="280"/>
      <c r="AG869" s="280"/>
      <c r="AH869" s="351" t="s">
        <v>492</v>
      </c>
      <c r="AI869" s="353"/>
      <c r="AJ869" s="353"/>
      <c r="AK869" s="353"/>
      <c r="AL869" s="353" t="s">
        <v>21</v>
      </c>
      <c r="AM869" s="353"/>
      <c r="AN869" s="353"/>
      <c r="AO869" s="429"/>
      <c r="AP869" s="430" t="s">
        <v>420</v>
      </c>
      <c r="AQ869" s="430"/>
      <c r="AR869" s="430"/>
      <c r="AS869" s="430"/>
      <c r="AT869" s="430"/>
      <c r="AU869" s="430"/>
      <c r="AV869" s="430"/>
      <c r="AW869" s="430"/>
      <c r="AX869" s="430"/>
    </row>
    <row r="870" spans="1:50" ht="99.9" customHeight="1" x14ac:dyDescent="0.2">
      <c r="A870" s="411">
        <v>1</v>
      </c>
      <c r="B870" s="411">
        <v>1</v>
      </c>
      <c r="C870" s="428" t="s">
        <v>612</v>
      </c>
      <c r="D870" s="425"/>
      <c r="E870" s="425"/>
      <c r="F870" s="425"/>
      <c r="G870" s="425"/>
      <c r="H870" s="425"/>
      <c r="I870" s="425"/>
      <c r="J870" s="426">
        <v>9000020012041</v>
      </c>
      <c r="K870" s="427"/>
      <c r="L870" s="427"/>
      <c r="M870" s="427"/>
      <c r="N870" s="427"/>
      <c r="O870" s="427"/>
      <c r="P870" s="320" t="s">
        <v>681</v>
      </c>
      <c r="Q870" s="321"/>
      <c r="R870" s="321"/>
      <c r="S870" s="321"/>
      <c r="T870" s="321"/>
      <c r="U870" s="321"/>
      <c r="V870" s="321"/>
      <c r="W870" s="321"/>
      <c r="X870" s="321"/>
      <c r="Y870" s="322">
        <v>192</v>
      </c>
      <c r="Z870" s="323"/>
      <c r="AA870" s="323"/>
      <c r="AB870" s="324"/>
      <c r="AC870" s="332" t="s">
        <v>608</v>
      </c>
      <c r="AD870" s="333"/>
      <c r="AE870" s="333"/>
      <c r="AF870" s="333"/>
      <c r="AG870" s="333"/>
      <c r="AH870" s="334" t="s">
        <v>592</v>
      </c>
      <c r="AI870" s="335"/>
      <c r="AJ870" s="335"/>
      <c r="AK870" s="335"/>
      <c r="AL870" s="329" t="s">
        <v>592</v>
      </c>
      <c r="AM870" s="330"/>
      <c r="AN870" s="330"/>
      <c r="AO870" s="331"/>
      <c r="AP870" s="325" t="s">
        <v>610</v>
      </c>
      <c r="AQ870" s="325"/>
      <c r="AR870" s="325"/>
      <c r="AS870" s="325"/>
      <c r="AT870" s="325"/>
      <c r="AU870" s="325"/>
      <c r="AV870" s="325"/>
      <c r="AW870" s="325"/>
      <c r="AX870" s="325"/>
    </row>
    <row r="871" spans="1:50" ht="99.9" customHeight="1" x14ac:dyDescent="0.2">
      <c r="A871" s="411">
        <v>2</v>
      </c>
      <c r="B871" s="411">
        <v>1</v>
      </c>
      <c r="C871" s="428" t="s">
        <v>630</v>
      </c>
      <c r="D871" s="425"/>
      <c r="E871" s="425"/>
      <c r="F871" s="425"/>
      <c r="G871" s="425"/>
      <c r="H871" s="425"/>
      <c r="I871" s="425"/>
      <c r="J871" s="426">
        <v>9000020431001</v>
      </c>
      <c r="K871" s="427"/>
      <c r="L871" s="427"/>
      <c r="M871" s="427"/>
      <c r="N871" s="427"/>
      <c r="O871" s="427"/>
      <c r="P871" s="320" t="s">
        <v>649</v>
      </c>
      <c r="Q871" s="321"/>
      <c r="R871" s="321"/>
      <c r="S871" s="321"/>
      <c r="T871" s="321"/>
      <c r="U871" s="321"/>
      <c r="V871" s="321"/>
      <c r="W871" s="321"/>
      <c r="X871" s="321"/>
      <c r="Y871" s="322">
        <v>184</v>
      </c>
      <c r="Z871" s="323"/>
      <c r="AA871" s="323"/>
      <c r="AB871" s="324"/>
      <c r="AC871" s="332" t="s">
        <v>608</v>
      </c>
      <c r="AD871" s="332"/>
      <c r="AE871" s="332"/>
      <c r="AF871" s="332"/>
      <c r="AG871" s="332"/>
      <c r="AH871" s="334" t="s">
        <v>592</v>
      </c>
      <c r="AI871" s="335"/>
      <c r="AJ871" s="335"/>
      <c r="AK871" s="335"/>
      <c r="AL871" s="329" t="s">
        <v>592</v>
      </c>
      <c r="AM871" s="330"/>
      <c r="AN871" s="330"/>
      <c r="AO871" s="331"/>
      <c r="AP871" s="325" t="s">
        <v>610</v>
      </c>
      <c r="AQ871" s="325"/>
      <c r="AR871" s="325"/>
      <c r="AS871" s="325"/>
      <c r="AT871" s="325"/>
      <c r="AU871" s="325"/>
      <c r="AV871" s="325"/>
      <c r="AW871" s="325"/>
      <c r="AX871" s="325"/>
    </row>
    <row r="872" spans="1:50" ht="99.9" customHeight="1" x14ac:dyDescent="0.2">
      <c r="A872" s="411">
        <v>3</v>
      </c>
      <c r="B872" s="411">
        <v>1</v>
      </c>
      <c r="C872" s="428" t="s">
        <v>613</v>
      </c>
      <c r="D872" s="425"/>
      <c r="E872" s="425"/>
      <c r="F872" s="425"/>
      <c r="G872" s="425"/>
      <c r="H872" s="425"/>
      <c r="I872" s="425"/>
      <c r="J872" s="426">
        <v>3000020231002</v>
      </c>
      <c r="K872" s="427"/>
      <c r="L872" s="427"/>
      <c r="M872" s="427"/>
      <c r="N872" s="427"/>
      <c r="O872" s="427"/>
      <c r="P872" s="320" t="s">
        <v>650</v>
      </c>
      <c r="Q872" s="321"/>
      <c r="R872" s="321"/>
      <c r="S872" s="321"/>
      <c r="T872" s="321"/>
      <c r="U872" s="321"/>
      <c r="V872" s="321"/>
      <c r="W872" s="321"/>
      <c r="X872" s="321"/>
      <c r="Y872" s="322">
        <v>139</v>
      </c>
      <c r="Z872" s="323"/>
      <c r="AA872" s="323"/>
      <c r="AB872" s="324"/>
      <c r="AC872" s="332" t="s">
        <v>608</v>
      </c>
      <c r="AD872" s="332"/>
      <c r="AE872" s="332"/>
      <c r="AF872" s="332"/>
      <c r="AG872" s="332"/>
      <c r="AH872" s="334" t="s">
        <v>592</v>
      </c>
      <c r="AI872" s="335"/>
      <c r="AJ872" s="335"/>
      <c r="AK872" s="335"/>
      <c r="AL872" s="329" t="s">
        <v>592</v>
      </c>
      <c r="AM872" s="330"/>
      <c r="AN872" s="330"/>
      <c r="AO872" s="331"/>
      <c r="AP872" s="325" t="s">
        <v>610</v>
      </c>
      <c r="AQ872" s="325"/>
      <c r="AR872" s="325"/>
      <c r="AS872" s="325"/>
      <c r="AT872" s="325"/>
      <c r="AU872" s="325"/>
      <c r="AV872" s="325"/>
      <c r="AW872" s="325"/>
      <c r="AX872" s="325"/>
    </row>
    <row r="873" spans="1:50" ht="99.9" customHeight="1" x14ac:dyDescent="0.2">
      <c r="A873" s="411">
        <v>4</v>
      </c>
      <c r="B873" s="411">
        <v>1</v>
      </c>
      <c r="C873" s="428" t="s">
        <v>614</v>
      </c>
      <c r="D873" s="425"/>
      <c r="E873" s="425"/>
      <c r="F873" s="425"/>
      <c r="G873" s="425"/>
      <c r="H873" s="425"/>
      <c r="I873" s="425"/>
      <c r="J873" s="426">
        <v>9000020011002</v>
      </c>
      <c r="K873" s="427"/>
      <c r="L873" s="427"/>
      <c r="M873" s="427"/>
      <c r="N873" s="427"/>
      <c r="O873" s="427"/>
      <c r="P873" s="320" t="s">
        <v>653</v>
      </c>
      <c r="Q873" s="321"/>
      <c r="R873" s="321"/>
      <c r="S873" s="321"/>
      <c r="T873" s="321"/>
      <c r="U873" s="321"/>
      <c r="V873" s="321"/>
      <c r="W873" s="321"/>
      <c r="X873" s="321"/>
      <c r="Y873" s="322">
        <v>133</v>
      </c>
      <c r="Z873" s="323"/>
      <c r="AA873" s="323"/>
      <c r="AB873" s="324"/>
      <c r="AC873" s="332" t="s">
        <v>608</v>
      </c>
      <c r="AD873" s="332"/>
      <c r="AE873" s="332"/>
      <c r="AF873" s="332"/>
      <c r="AG873" s="332"/>
      <c r="AH873" s="334" t="s">
        <v>592</v>
      </c>
      <c r="AI873" s="335"/>
      <c r="AJ873" s="335"/>
      <c r="AK873" s="335"/>
      <c r="AL873" s="329" t="s">
        <v>592</v>
      </c>
      <c r="AM873" s="330"/>
      <c r="AN873" s="330"/>
      <c r="AO873" s="331"/>
      <c r="AP873" s="325" t="s">
        <v>610</v>
      </c>
      <c r="AQ873" s="325"/>
      <c r="AR873" s="325"/>
      <c r="AS873" s="325"/>
      <c r="AT873" s="325"/>
      <c r="AU873" s="325"/>
      <c r="AV873" s="325"/>
      <c r="AW873" s="325"/>
      <c r="AX873" s="325"/>
    </row>
    <row r="874" spans="1:50" ht="99.9" customHeight="1" x14ac:dyDescent="0.2">
      <c r="A874" s="411">
        <v>5</v>
      </c>
      <c r="B874" s="411">
        <v>1</v>
      </c>
      <c r="C874" s="428" t="s">
        <v>631</v>
      </c>
      <c r="D874" s="425"/>
      <c r="E874" s="425"/>
      <c r="F874" s="425"/>
      <c r="G874" s="425"/>
      <c r="H874" s="425"/>
      <c r="I874" s="425"/>
      <c r="J874" s="426">
        <v>6000020212016</v>
      </c>
      <c r="K874" s="427"/>
      <c r="L874" s="427"/>
      <c r="M874" s="427"/>
      <c r="N874" s="427"/>
      <c r="O874" s="427"/>
      <c r="P874" s="320" t="s">
        <v>653</v>
      </c>
      <c r="Q874" s="321"/>
      <c r="R874" s="321"/>
      <c r="S874" s="321"/>
      <c r="T874" s="321"/>
      <c r="U874" s="321"/>
      <c r="V874" s="321"/>
      <c r="W874" s="321"/>
      <c r="X874" s="321"/>
      <c r="Y874" s="322">
        <v>130</v>
      </c>
      <c r="Z874" s="323"/>
      <c r="AA874" s="323"/>
      <c r="AB874" s="324"/>
      <c r="AC874" s="332" t="s">
        <v>608</v>
      </c>
      <c r="AD874" s="332"/>
      <c r="AE874" s="332"/>
      <c r="AF874" s="332"/>
      <c r="AG874" s="332"/>
      <c r="AH874" s="334" t="s">
        <v>592</v>
      </c>
      <c r="AI874" s="335"/>
      <c r="AJ874" s="335"/>
      <c r="AK874" s="335"/>
      <c r="AL874" s="329" t="s">
        <v>592</v>
      </c>
      <c r="AM874" s="330"/>
      <c r="AN874" s="330"/>
      <c r="AO874" s="331"/>
      <c r="AP874" s="325" t="s">
        <v>610</v>
      </c>
      <c r="AQ874" s="325"/>
      <c r="AR874" s="325"/>
      <c r="AS874" s="325"/>
      <c r="AT874" s="325"/>
      <c r="AU874" s="325"/>
      <c r="AV874" s="325"/>
      <c r="AW874" s="325"/>
      <c r="AX874" s="325"/>
    </row>
    <row r="875" spans="1:50" ht="70.5" customHeight="1" x14ac:dyDescent="0.2">
      <c r="A875" s="411">
        <v>6</v>
      </c>
      <c r="B875" s="411">
        <v>1</v>
      </c>
      <c r="C875" s="428" t="s">
        <v>632</v>
      </c>
      <c r="D875" s="425"/>
      <c r="E875" s="425"/>
      <c r="F875" s="425"/>
      <c r="G875" s="425"/>
      <c r="H875" s="425"/>
      <c r="I875" s="425"/>
      <c r="J875" s="426">
        <v>3000020231002</v>
      </c>
      <c r="K875" s="427"/>
      <c r="L875" s="427"/>
      <c r="M875" s="427"/>
      <c r="N875" s="427"/>
      <c r="O875" s="427"/>
      <c r="P875" s="320" t="s">
        <v>651</v>
      </c>
      <c r="Q875" s="321"/>
      <c r="R875" s="321"/>
      <c r="S875" s="321"/>
      <c r="T875" s="321"/>
      <c r="U875" s="321"/>
      <c r="V875" s="321"/>
      <c r="W875" s="321"/>
      <c r="X875" s="321"/>
      <c r="Y875" s="322">
        <v>127</v>
      </c>
      <c r="Z875" s="323"/>
      <c r="AA875" s="323"/>
      <c r="AB875" s="324"/>
      <c r="AC875" s="332" t="s">
        <v>608</v>
      </c>
      <c r="AD875" s="332"/>
      <c r="AE875" s="332"/>
      <c r="AF875" s="332"/>
      <c r="AG875" s="332"/>
      <c r="AH875" s="334" t="s">
        <v>592</v>
      </c>
      <c r="AI875" s="335"/>
      <c r="AJ875" s="335"/>
      <c r="AK875" s="335"/>
      <c r="AL875" s="329" t="s">
        <v>592</v>
      </c>
      <c r="AM875" s="330"/>
      <c r="AN875" s="330"/>
      <c r="AO875" s="331"/>
      <c r="AP875" s="325" t="s">
        <v>610</v>
      </c>
      <c r="AQ875" s="325"/>
      <c r="AR875" s="325"/>
      <c r="AS875" s="325"/>
      <c r="AT875" s="325"/>
      <c r="AU875" s="325"/>
      <c r="AV875" s="325"/>
      <c r="AW875" s="325"/>
      <c r="AX875" s="325"/>
    </row>
    <row r="876" spans="1:50" ht="99.9" customHeight="1" x14ac:dyDescent="0.2">
      <c r="A876" s="411">
        <v>7</v>
      </c>
      <c r="B876" s="411">
        <v>1</v>
      </c>
      <c r="C876" s="428" t="s">
        <v>633</v>
      </c>
      <c r="D876" s="425"/>
      <c r="E876" s="425"/>
      <c r="F876" s="425"/>
      <c r="G876" s="425"/>
      <c r="H876" s="425"/>
      <c r="I876" s="425"/>
      <c r="J876" s="426">
        <v>8000020401005</v>
      </c>
      <c r="K876" s="427"/>
      <c r="L876" s="427"/>
      <c r="M876" s="427"/>
      <c r="N876" s="427"/>
      <c r="O876" s="427"/>
      <c r="P876" s="431" t="s">
        <v>652</v>
      </c>
      <c r="Q876" s="432"/>
      <c r="R876" s="432"/>
      <c r="S876" s="432"/>
      <c r="T876" s="432"/>
      <c r="U876" s="432"/>
      <c r="V876" s="432"/>
      <c r="W876" s="432"/>
      <c r="X876" s="433"/>
      <c r="Y876" s="322">
        <v>80</v>
      </c>
      <c r="Z876" s="323"/>
      <c r="AA876" s="323"/>
      <c r="AB876" s="324"/>
      <c r="AC876" s="332" t="s">
        <v>608</v>
      </c>
      <c r="AD876" s="332"/>
      <c r="AE876" s="332"/>
      <c r="AF876" s="332"/>
      <c r="AG876" s="332"/>
      <c r="AH876" s="334" t="s">
        <v>592</v>
      </c>
      <c r="AI876" s="335"/>
      <c r="AJ876" s="335"/>
      <c r="AK876" s="335"/>
      <c r="AL876" s="329" t="s">
        <v>592</v>
      </c>
      <c r="AM876" s="330"/>
      <c r="AN876" s="330"/>
      <c r="AO876" s="331"/>
      <c r="AP876" s="325" t="s">
        <v>610</v>
      </c>
      <c r="AQ876" s="325"/>
      <c r="AR876" s="325"/>
      <c r="AS876" s="325"/>
      <c r="AT876" s="325"/>
      <c r="AU876" s="325"/>
      <c r="AV876" s="325"/>
      <c r="AW876" s="325"/>
      <c r="AX876" s="325"/>
    </row>
    <row r="877" spans="1:50" ht="99.9" customHeight="1" x14ac:dyDescent="0.2">
      <c r="A877" s="411">
        <v>8</v>
      </c>
      <c r="B877" s="411">
        <v>1</v>
      </c>
      <c r="C877" s="428" t="s">
        <v>615</v>
      </c>
      <c r="D877" s="425"/>
      <c r="E877" s="425"/>
      <c r="F877" s="425"/>
      <c r="G877" s="425"/>
      <c r="H877" s="425"/>
      <c r="I877" s="425"/>
      <c r="J877" s="426">
        <v>9000020012025</v>
      </c>
      <c r="K877" s="427"/>
      <c r="L877" s="427"/>
      <c r="M877" s="427"/>
      <c r="N877" s="427"/>
      <c r="O877" s="427"/>
      <c r="P877" s="431" t="s">
        <v>652</v>
      </c>
      <c r="Q877" s="432"/>
      <c r="R877" s="432"/>
      <c r="S877" s="432"/>
      <c r="T877" s="432"/>
      <c r="U877" s="432"/>
      <c r="V877" s="432"/>
      <c r="W877" s="432"/>
      <c r="X877" s="433"/>
      <c r="Y877" s="322">
        <v>65</v>
      </c>
      <c r="Z877" s="323"/>
      <c r="AA877" s="323"/>
      <c r="AB877" s="324"/>
      <c r="AC877" s="332" t="s">
        <v>608</v>
      </c>
      <c r="AD877" s="332"/>
      <c r="AE877" s="332"/>
      <c r="AF877" s="332"/>
      <c r="AG877" s="332"/>
      <c r="AH877" s="334" t="s">
        <v>592</v>
      </c>
      <c r="AI877" s="335"/>
      <c r="AJ877" s="335"/>
      <c r="AK877" s="335"/>
      <c r="AL877" s="329" t="s">
        <v>592</v>
      </c>
      <c r="AM877" s="330"/>
      <c r="AN877" s="330"/>
      <c r="AO877" s="331"/>
      <c r="AP877" s="325" t="s">
        <v>610</v>
      </c>
      <c r="AQ877" s="325"/>
      <c r="AR877" s="325"/>
      <c r="AS877" s="325"/>
      <c r="AT877" s="325"/>
      <c r="AU877" s="325"/>
      <c r="AV877" s="325"/>
      <c r="AW877" s="325"/>
      <c r="AX877" s="325"/>
    </row>
    <row r="878" spans="1:50" ht="99.9" customHeight="1" x14ac:dyDescent="0.2">
      <c r="A878" s="411">
        <v>9</v>
      </c>
      <c r="B878" s="411">
        <v>1</v>
      </c>
      <c r="C878" s="428" t="s">
        <v>634</v>
      </c>
      <c r="D878" s="425"/>
      <c r="E878" s="425"/>
      <c r="F878" s="425"/>
      <c r="G878" s="425"/>
      <c r="H878" s="425"/>
      <c r="I878" s="425"/>
      <c r="J878" s="426">
        <v>1000020462012</v>
      </c>
      <c r="K878" s="427"/>
      <c r="L878" s="427"/>
      <c r="M878" s="427"/>
      <c r="N878" s="427"/>
      <c r="O878" s="427"/>
      <c r="P878" s="431" t="s">
        <v>654</v>
      </c>
      <c r="Q878" s="432"/>
      <c r="R878" s="432"/>
      <c r="S878" s="432"/>
      <c r="T878" s="432"/>
      <c r="U878" s="432"/>
      <c r="V878" s="432"/>
      <c r="W878" s="432"/>
      <c r="X878" s="433"/>
      <c r="Y878" s="322">
        <v>64</v>
      </c>
      <c r="Z878" s="323"/>
      <c r="AA878" s="323"/>
      <c r="AB878" s="324"/>
      <c r="AC878" s="332" t="s">
        <v>608</v>
      </c>
      <c r="AD878" s="332"/>
      <c r="AE878" s="332"/>
      <c r="AF878" s="332"/>
      <c r="AG878" s="332"/>
      <c r="AH878" s="334" t="s">
        <v>592</v>
      </c>
      <c r="AI878" s="335"/>
      <c r="AJ878" s="335"/>
      <c r="AK878" s="335"/>
      <c r="AL878" s="329" t="s">
        <v>592</v>
      </c>
      <c r="AM878" s="330"/>
      <c r="AN878" s="330"/>
      <c r="AO878" s="331"/>
      <c r="AP878" s="325" t="s">
        <v>610</v>
      </c>
      <c r="AQ878" s="325"/>
      <c r="AR878" s="325"/>
      <c r="AS878" s="325"/>
      <c r="AT878" s="325"/>
      <c r="AU878" s="325"/>
      <c r="AV878" s="325"/>
      <c r="AW878" s="325"/>
      <c r="AX878" s="325"/>
    </row>
    <row r="879" spans="1:50" ht="99.9" customHeight="1" x14ac:dyDescent="0.2">
      <c r="A879" s="411">
        <v>10</v>
      </c>
      <c r="B879" s="411">
        <v>1</v>
      </c>
      <c r="C879" s="428" t="s">
        <v>635</v>
      </c>
      <c r="D879" s="425"/>
      <c r="E879" s="425"/>
      <c r="F879" s="425"/>
      <c r="G879" s="425"/>
      <c r="H879" s="425"/>
      <c r="I879" s="425"/>
      <c r="J879" s="426">
        <v>1000020462012</v>
      </c>
      <c r="K879" s="427"/>
      <c r="L879" s="427"/>
      <c r="M879" s="427"/>
      <c r="N879" s="427"/>
      <c r="O879" s="427"/>
      <c r="P879" s="431" t="s">
        <v>653</v>
      </c>
      <c r="Q879" s="432"/>
      <c r="R879" s="432"/>
      <c r="S879" s="432"/>
      <c r="T879" s="432"/>
      <c r="U879" s="432"/>
      <c r="V879" s="432"/>
      <c r="W879" s="432"/>
      <c r="X879" s="433"/>
      <c r="Y879" s="322">
        <v>60</v>
      </c>
      <c r="Z879" s="323"/>
      <c r="AA879" s="323"/>
      <c r="AB879" s="324"/>
      <c r="AC879" s="332" t="s">
        <v>608</v>
      </c>
      <c r="AD879" s="332"/>
      <c r="AE879" s="332"/>
      <c r="AF879" s="332"/>
      <c r="AG879" s="332"/>
      <c r="AH879" s="334" t="s">
        <v>592</v>
      </c>
      <c r="AI879" s="335"/>
      <c r="AJ879" s="335"/>
      <c r="AK879" s="335"/>
      <c r="AL879" s="329" t="s">
        <v>592</v>
      </c>
      <c r="AM879" s="330"/>
      <c r="AN879" s="330"/>
      <c r="AO879" s="331"/>
      <c r="AP879" s="325" t="s">
        <v>610</v>
      </c>
      <c r="AQ879" s="325"/>
      <c r="AR879" s="325"/>
      <c r="AS879" s="325"/>
      <c r="AT879" s="325"/>
      <c r="AU879" s="325"/>
      <c r="AV879" s="325"/>
      <c r="AW879" s="325"/>
      <c r="AX879" s="325"/>
    </row>
    <row r="880" spans="1:50" ht="30" hidden="1" customHeight="1" x14ac:dyDescent="0.2">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3"/>
      <c r="B902" s="353"/>
      <c r="C902" s="353" t="s">
        <v>26</v>
      </c>
      <c r="D902" s="353"/>
      <c r="E902" s="353"/>
      <c r="F902" s="353"/>
      <c r="G902" s="353"/>
      <c r="H902" s="353"/>
      <c r="I902" s="353"/>
      <c r="J902" s="280" t="s">
        <v>419</v>
      </c>
      <c r="K902" s="104"/>
      <c r="L902" s="104"/>
      <c r="M902" s="104"/>
      <c r="N902" s="104"/>
      <c r="O902" s="104"/>
      <c r="P902" s="354" t="s">
        <v>366</v>
      </c>
      <c r="Q902" s="354"/>
      <c r="R902" s="354"/>
      <c r="S902" s="354"/>
      <c r="T902" s="354"/>
      <c r="U902" s="354"/>
      <c r="V902" s="354"/>
      <c r="W902" s="354"/>
      <c r="X902" s="354"/>
      <c r="Y902" s="351" t="s">
        <v>417</v>
      </c>
      <c r="Z902" s="352"/>
      <c r="AA902" s="352"/>
      <c r="AB902" s="352"/>
      <c r="AC902" s="280" t="s">
        <v>462</v>
      </c>
      <c r="AD902" s="280"/>
      <c r="AE902" s="280"/>
      <c r="AF902" s="280"/>
      <c r="AG902" s="280"/>
      <c r="AH902" s="351" t="s">
        <v>492</v>
      </c>
      <c r="AI902" s="353"/>
      <c r="AJ902" s="353"/>
      <c r="AK902" s="353"/>
      <c r="AL902" s="353" t="s">
        <v>21</v>
      </c>
      <c r="AM902" s="353"/>
      <c r="AN902" s="353"/>
      <c r="AO902" s="429"/>
      <c r="AP902" s="430" t="s">
        <v>420</v>
      </c>
      <c r="AQ902" s="430"/>
      <c r="AR902" s="430"/>
      <c r="AS902" s="430"/>
      <c r="AT902" s="430"/>
      <c r="AU902" s="430"/>
      <c r="AV902" s="430"/>
      <c r="AW902" s="430"/>
      <c r="AX902" s="430"/>
    </row>
    <row r="903" spans="1:50" ht="30" hidden="1" customHeight="1" x14ac:dyDescent="0.2">
      <c r="A903" s="411">
        <v>1</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32"/>
      <c r="AD903" s="333"/>
      <c r="AE903" s="333"/>
      <c r="AF903" s="333"/>
      <c r="AG903" s="333"/>
      <c r="AH903" s="334"/>
      <c r="AI903" s="335"/>
      <c r="AJ903" s="335"/>
      <c r="AK903" s="335"/>
      <c r="AL903" s="329"/>
      <c r="AM903" s="330"/>
      <c r="AN903" s="330"/>
      <c r="AO903" s="331"/>
      <c r="AP903" s="325"/>
      <c r="AQ903" s="325"/>
      <c r="AR903" s="325"/>
      <c r="AS903" s="325"/>
      <c r="AT903" s="325"/>
      <c r="AU903" s="325"/>
      <c r="AV903" s="325"/>
      <c r="AW903" s="325"/>
      <c r="AX903" s="325"/>
    </row>
    <row r="904" spans="1:50" ht="30" hidden="1" customHeight="1" x14ac:dyDescent="0.2">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2">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2">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3"/>
      <c r="B935" s="353"/>
      <c r="C935" s="353" t="s">
        <v>26</v>
      </c>
      <c r="D935" s="353"/>
      <c r="E935" s="353"/>
      <c r="F935" s="353"/>
      <c r="G935" s="353"/>
      <c r="H935" s="353"/>
      <c r="I935" s="353"/>
      <c r="J935" s="280" t="s">
        <v>419</v>
      </c>
      <c r="K935" s="104"/>
      <c r="L935" s="104"/>
      <c r="M935" s="104"/>
      <c r="N935" s="104"/>
      <c r="O935" s="104"/>
      <c r="P935" s="354" t="s">
        <v>366</v>
      </c>
      <c r="Q935" s="354"/>
      <c r="R935" s="354"/>
      <c r="S935" s="354"/>
      <c r="T935" s="354"/>
      <c r="U935" s="354"/>
      <c r="V935" s="354"/>
      <c r="W935" s="354"/>
      <c r="X935" s="354"/>
      <c r="Y935" s="351" t="s">
        <v>417</v>
      </c>
      <c r="Z935" s="352"/>
      <c r="AA935" s="352"/>
      <c r="AB935" s="352"/>
      <c r="AC935" s="280" t="s">
        <v>462</v>
      </c>
      <c r="AD935" s="280"/>
      <c r="AE935" s="280"/>
      <c r="AF935" s="280"/>
      <c r="AG935" s="280"/>
      <c r="AH935" s="351" t="s">
        <v>492</v>
      </c>
      <c r="AI935" s="353"/>
      <c r="AJ935" s="353"/>
      <c r="AK935" s="353"/>
      <c r="AL935" s="353" t="s">
        <v>21</v>
      </c>
      <c r="AM935" s="353"/>
      <c r="AN935" s="353"/>
      <c r="AO935" s="429"/>
      <c r="AP935" s="430" t="s">
        <v>420</v>
      </c>
      <c r="AQ935" s="430"/>
      <c r="AR935" s="430"/>
      <c r="AS935" s="430"/>
      <c r="AT935" s="430"/>
      <c r="AU935" s="430"/>
      <c r="AV935" s="430"/>
      <c r="AW935" s="430"/>
      <c r="AX935" s="430"/>
    </row>
    <row r="936" spans="1:50" ht="30" hidden="1" customHeight="1" x14ac:dyDescent="0.2">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2"/>
      <c r="AD936" s="333"/>
      <c r="AE936" s="333"/>
      <c r="AF936" s="333"/>
      <c r="AG936" s="333"/>
      <c r="AH936" s="334"/>
      <c r="AI936" s="335"/>
      <c r="AJ936" s="335"/>
      <c r="AK936" s="335"/>
      <c r="AL936" s="329"/>
      <c r="AM936" s="330"/>
      <c r="AN936" s="330"/>
      <c r="AO936" s="331"/>
      <c r="AP936" s="325"/>
      <c r="AQ936" s="325"/>
      <c r="AR936" s="325"/>
      <c r="AS936" s="325"/>
      <c r="AT936" s="325"/>
      <c r="AU936" s="325"/>
      <c r="AV936" s="325"/>
      <c r="AW936" s="325"/>
      <c r="AX936" s="325"/>
    </row>
    <row r="937" spans="1:50" ht="30" hidden="1" customHeight="1" x14ac:dyDescent="0.2">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2">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2">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3"/>
      <c r="B968" s="353"/>
      <c r="C968" s="353" t="s">
        <v>26</v>
      </c>
      <c r="D968" s="353"/>
      <c r="E968" s="353"/>
      <c r="F968" s="353"/>
      <c r="G968" s="353"/>
      <c r="H968" s="353"/>
      <c r="I968" s="353"/>
      <c r="J968" s="280" t="s">
        <v>419</v>
      </c>
      <c r="K968" s="104"/>
      <c r="L968" s="104"/>
      <c r="M968" s="104"/>
      <c r="N968" s="104"/>
      <c r="O968" s="104"/>
      <c r="P968" s="354" t="s">
        <v>366</v>
      </c>
      <c r="Q968" s="354"/>
      <c r="R968" s="354"/>
      <c r="S968" s="354"/>
      <c r="T968" s="354"/>
      <c r="U968" s="354"/>
      <c r="V968" s="354"/>
      <c r="W968" s="354"/>
      <c r="X968" s="354"/>
      <c r="Y968" s="351" t="s">
        <v>417</v>
      </c>
      <c r="Z968" s="352"/>
      <c r="AA968" s="352"/>
      <c r="AB968" s="352"/>
      <c r="AC968" s="280" t="s">
        <v>462</v>
      </c>
      <c r="AD968" s="280"/>
      <c r="AE968" s="280"/>
      <c r="AF968" s="280"/>
      <c r="AG968" s="280"/>
      <c r="AH968" s="351" t="s">
        <v>492</v>
      </c>
      <c r="AI968" s="353"/>
      <c r="AJ968" s="353"/>
      <c r="AK968" s="353"/>
      <c r="AL968" s="353" t="s">
        <v>21</v>
      </c>
      <c r="AM968" s="353"/>
      <c r="AN968" s="353"/>
      <c r="AO968" s="429"/>
      <c r="AP968" s="430" t="s">
        <v>420</v>
      </c>
      <c r="AQ968" s="430"/>
      <c r="AR968" s="430"/>
      <c r="AS968" s="430"/>
      <c r="AT968" s="430"/>
      <c r="AU968" s="430"/>
      <c r="AV968" s="430"/>
      <c r="AW968" s="430"/>
      <c r="AX968" s="430"/>
    </row>
    <row r="969" spans="1:50" ht="30" hidden="1" customHeight="1" x14ac:dyDescent="0.2">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2">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2">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2">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3"/>
      <c r="B1001" s="353"/>
      <c r="C1001" s="353" t="s">
        <v>26</v>
      </c>
      <c r="D1001" s="353"/>
      <c r="E1001" s="353"/>
      <c r="F1001" s="353"/>
      <c r="G1001" s="353"/>
      <c r="H1001" s="353"/>
      <c r="I1001" s="353"/>
      <c r="J1001" s="280" t="s">
        <v>419</v>
      </c>
      <c r="K1001" s="104"/>
      <c r="L1001" s="104"/>
      <c r="M1001" s="104"/>
      <c r="N1001" s="104"/>
      <c r="O1001" s="104"/>
      <c r="P1001" s="354" t="s">
        <v>366</v>
      </c>
      <c r="Q1001" s="354"/>
      <c r="R1001" s="354"/>
      <c r="S1001" s="354"/>
      <c r="T1001" s="354"/>
      <c r="U1001" s="354"/>
      <c r="V1001" s="354"/>
      <c r="W1001" s="354"/>
      <c r="X1001" s="354"/>
      <c r="Y1001" s="351" t="s">
        <v>417</v>
      </c>
      <c r="Z1001" s="352"/>
      <c r="AA1001" s="352"/>
      <c r="AB1001" s="352"/>
      <c r="AC1001" s="280" t="s">
        <v>462</v>
      </c>
      <c r="AD1001" s="280"/>
      <c r="AE1001" s="280"/>
      <c r="AF1001" s="280"/>
      <c r="AG1001" s="280"/>
      <c r="AH1001" s="351" t="s">
        <v>492</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30" hidden="1" customHeight="1" x14ac:dyDescent="0.2">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2">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2">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2">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3"/>
      <c r="B1034" s="353"/>
      <c r="C1034" s="353" t="s">
        <v>26</v>
      </c>
      <c r="D1034" s="353"/>
      <c r="E1034" s="353"/>
      <c r="F1034" s="353"/>
      <c r="G1034" s="353"/>
      <c r="H1034" s="353"/>
      <c r="I1034" s="353"/>
      <c r="J1034" s="280" t="s">
        <v>419</v>
      </c>
      <c r="K1034" s="104"/>
      <c r="L1034" s="104"/>
      <c r="M1034" s="104"/>
      <c r="N1034" s="104"/>
      <c r="O1034" s="104"/>
      <c r="P1034" s="354" t="s">
        <v>366</v>
      </c>
      <c r="Q1034" s="354"/>
      <c r="R1034" s="354"/>
      <c r="S1034" s="354"/>
      <c r="T1034" s="354"/>
      <c r="U1034" s="354"/>
      <c r="V1034" s="354"/>
      <c r="W1034" s="354"/>
      <c r="X1034" s="354"/>
      <c r="Y1034" s="351" t="s">
        <v>417</v>
      </c>
      <c r="Z1034" s="352"/>
      <c r="AA1034" s="352"/>
      <c r="AB1034" s="352"/>
      <c r="AC1034" s="280" t="s">
        <v>462</v>
      </c>
      <c r="AD1034" s="280"/>
      <c r="AE1034" s="280"/>
      <c r="AF1034" s="280"/>
      <c r="AG1034" s="280"/>
      <c r="AH1034" s="351" t="s">
        <v>492</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x14ac:dyDescent="0.2">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2">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2">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2">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2">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3"/>
      <c r="B1067" s="353"/>
      <c r="C1067" s="353" t="s">
        <v>26</v>
      </c>
      <c r="D1067" s="353"/>
      <c r="E1067" s="353"/>
      <c r="F1067" s="353"/>
      <c r="G1067" s="353"/>
      <c r="H1067" s="353"/>
      <c r="I1067" s="353"/>
      <c r="J1067" s="280" t="s">
        <v>419</v>
      </c>
      <c r="K1067" s="104"/>
      <c r="L1067" s="104"/>
      <c r="M1067" s="104"/>
      <c r="N1067" s="104"/>
      <c r="O1067" s="104"/>
      <c r="P1067" s="354" t="s">
        <v>366</v>
      </c>
      <c r="Q1067" s="354"/>
      <c r="R1067" s="354"/>
      <c r="S1067" s="354"/>
      <c r="T1067" s="354"/>
      <c r="U1067" s="354"/>
      <c r="V1067" s="354"/>
      <c r="W1067" s="354"/>
      <c r="X1067" s="354"/>
      <c r="Y1067" s="351" t="s">
        <v>417</v>
      </c>
      <c r="Z1067" s="352"/>
      <c r="AA1067" s="352"/>
      <c r="AB1067" s="352"/>
      <c r="AC1067" s="280" t="s">
        <v>462</v>
      </c>
      <c r="AD1067" s="280"/>
      <c r="AE1067" s="280"/>
      <c r="AF1067" s="280"/>
      <c r="AG1067" s="280"/>
      <c r="AH1067" s="351" t="s">
        <v>492</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x14ac:dyDescent="0.2">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2">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2">
      <c r="A1070" s="411">
        <v>3</v>
      </c>
      <c r="B1070" s="411">
        <v>1</v>
      </c>
      <c r="C1070" s="428"/>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2">
      <c r="A1071" s="411">
        <v>4</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2">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1"/>
      <c r="B1101" s="411"/>
      <c r="C1101" s="280" t="s">
        <v>385</v>
      </c>
      <c r="D1101" s="901"/>
      <c r="E1101" s="280" t="s">
        <v>384</v>
      </c>
      <c r="F1101" s="901"/>
      <c r="G1101" s="901"/>
      <c r="H1101" s="901"/>
      <c r="I1101" s="901"/>
      <c r="J1101" s="280" t="s">
        <v>419</v>
      </c>
      <c r="K1101" s="280"/>
      <c r="L1101" s="280"/>
      <c r="M1101" s="280"/>
      <c r="N1101" s="280"/>
      <c r="O1101" s="280"/>
      <c r="P1101" s="351" t="s">
        <v>27</v>
      </c>
      <c r="Q1101" s="351"/>
      <c r="R1101" s="351"/>
      <c r="S1101" s="351"/>
      <c r="T1101" s="351"/>
      <c r="U1101" s="351"/>
      <c r="V1101" s="351"/>
      <c r="W1101" s="351"/>
      <c r="X1101" s="351"/>
      <c r="Y1101" s="280" t="s">
        <v>421</v>
      </c>
      <c r="Z1101" s="901"/>
      <c r="AA1101" s="901"/>
      <c r="AB1101" s="901"/>
      <c r="AC1101" s="280" t="s">
        <v>367</v>
      </c>
      <c r="AD1101" s="280"/>
      <c r="AE1101" s="280"/>
      <c r="AF1101" s="280"/>
      <c r="AG1101" s="280"/>
      <c r="AH1101" s="351" t="s">
        <v>380</v>
      </c>
      <c r="AI1101" s="352"/>
      <c r="AJ1101" s="352"/>
      <c r="AK1101" s="352"/>
      <c r="AL1101" s="352" t="s">
        <v>21</v>
      </c>
      <c r="AM1101" s="352"/>
      <c r="AN1101" s="352"/>
      <c r="AO1101" s="904"/>
      <c r="AP1101" s="430" t="s">
        <v>453</v>
      </c>
      <c r="AQ1101" s="430"/>
      <c r="AR1101" s="430"/>
      <c r="AS1101" s="430"/>
      <c r="AT1101" s="430"/>
      <c r="AU1101" s="430"/>
      <c r="AV1101" s="430"/>
      <c r="AW1101" s="430"/>
      <c r="AX1101" s="430"/>
    </row>
    <row r="1102" spans="1:50" ht="30" customHeight="1" x14ac:dyDescent="0.2">
      <c r="A1102" s="411">
        <v>1</v>
      </c>
      <c r="B1102" s="411">
        <v>1</v>
      </c>
      <c r="C1102" s="903" t="s">
        <v>589</v>
      </c>
      <c r="D1102" s="903"/>
      <c r="E1102" s="264" t="s">
        <v>611</v>
      </c>
      <c r="F1102" s="902"/>
      <c r="G1102" s="902"/>
      <c r="H1102" s="902"/>
      <c r="I1102" s="902"/>
      <c r="J1102" s="426" t="s">
        <v>610</v>
      </c>
      <c r="K1102" s="427"/>
      <c r="L1102" s="427"/>
      <c r="M1102" s="427"/>
      <c r="N1102" s="427"/>
      <c r="O1102" s="427"/>
      <c r="P1102" s="320" t="s">
        <v>592</v>
      </c>
      <c r="Q1102" s="321"/>
      <c r="R1102" s="321"/>
      <c r="S1102" s="321"/>
      <c r="T1102" s="321"/>
      <c r="U1102" s="321"/>
      <c r="V1102" s="321"/>
      <c r="W1102" s="321"/>
      <c r="X1102" s="321"/>
      <c r="Y1102" s="322" t="s">
        <v>656</v>
      </c>
      <c r="Z1102" s="323"/>
      <c r="AA1102" s="323"/>
      <c r="AB1102" s="324"/>
      <c r="AC1102" s="326" t="s">
        <v>589</v>
      </c>
      <c r="AD1102" s="326"/>
      <c r="AE1102" s="326"/>
      <c r="AF1102" s="326"/>
      <c r="AG1102" s="326"/>
      <c r="AH1102" s="327" t="s">
        <v>657</v>
      </c>
      <c r="AI1102" s="328"/>
      <c r="AJ1102" s="328"/>
      <c r="AK1102" s="328"/>
      <c r="AL1102" s="329" t="s">
        <v>658</v>
      </c>
      <c r="AM1102" s="330"/>
      <c r="AN1102" s="330"/>
      <c r="AO1102" s="331"/>
      <c r="AP1102" s="325" t="s">
        <v>657</v>
      </c>
      <c r="AQ1102" s="325"/>
      <c r="AR1102" s="325"/>
      <c r="AS1102" s="325"/>
      <c r="AT1102" s="325"/>
      <c r="AU1102" s="325"/>
      <c r="AV1102" s="325"/>
      <c r="AW1102" s="325"/>
      <c r="AX1102" s="325"/>
    </row>
    <row r="1103" spans="1:50" ht="30" hidden="1" customHeight="1" x14ac:dyDescent="0.2">
      <c r="A1103" s="411">
        <v>2</v>
      </c>
      <c r="B1103" s="411">
        <v>1</v>
      </c>
      <c r="C1103" s="903"/>
      <c r="D1103" s="903"/>
      <c r="E1103" s="902"/>
      <c r="F1103" s="902"/>
      <c r="G1103" s="902"/>
      <c r="H1103" s="902"/>
      <c r="I1103" s="902"/>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11">
        <v>3</v>
      </c>
      <c r="B1104" s="411">
        <v>1</v>
      </c>
      <c r="C1104" s="903"/>
      <c r="D1104" s="903"/>
      <c r="E1104" s="902"/>
      <c r="F1104" s="902"/>
      <c r="G1104" s="902"/>
      <c r="H1104" s="902"/>
      <c r="I1104" s="902"/>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4</v>
      </c>
      <c r="B1105" s="411">
        <v>1</v>
      </c>
      <c r="C1105" s="903"/>
      <c r="D1105" s="903"/>
      <c r="E1105" s="902"/>
      <c r="F1105" s="902"/>
      <c r="G1105" s="902"/>
      <c r="H1105" s="902"/>
      <c r="I1105" s="902"/>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5</v>
      </c>
      <c r="B1106" s="411">
        <v>1</v>
      </c>
      <c r="C1106" s="903"/>
      <c r="D1106" s="903"/>
      <c r="E1106" s="902"/>
      <c r="F1106" s="902"/>
      <c r="G1106" s="902"/>
      <c r="H1106" s="902"/>
      <c r="I1106" s="902"/>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2">
      <c r="A1107" s="411">
        <v>6</v>
      </c>
      <c r="B1107" s="411">
        <v>1</v>
      </c>
      <c r="C1107" s="903"/>
      <c r="D1107" s="903"/>
      <c r="E1107" s="902"/>
      <c r="F1107" s="902"/>
      <c r="G1107" s="902"/>
      <c r="H1107" s="902"/>
      <c r="I1107" s="902"/>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2">
      <c r="A1108" s="411">
        <v>7</v>
      </c>
      <c r="B1108" s="411">
        <v>1</v>
      </c>
      <c r="C1108" s="903"/>
      <c r="D1108" s="903"/>
      <c r="E1108" s="902"/>
      <c r="F1108" s="902"/>
      <c r="G1108" s="902"/>
      <c r="H1108" s="902"/>
      <c r="I1108" s="902"/>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2">
      <c r="A1109" s="411">
        <v>8</v>
      </c>
      <c r="B1109" s="411">
        <v>1</v>
      </c>
      <c r="C1109" s="903"/>
      <c r="D1109" s="903"/>
      <c r="E1109" s="902"/>
      <c r="F1109" s="902"/>
      <c r="G1109" s="902"/>
      <c r="H1109" s="902"/>
      <c r="I1109" s="902"/>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2">
      <c r="A1110" s="411">
        <v>9</v>
      </c>
      <c r="B1110" s="411">
        <v>1</v>
      </c>
      <c r="C1110" s="903"/>
      <c r="D1110" s="903"/>
      <c r="E1110" s="902"/>
      <c r="F1110" s="902"/>
      <c r="G1110" s="902"/>
      <c r="H1110" s="902"/>
      <c r="I1110" s="902"/>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2">
      <c r="A1111" s="411">
        <v>10</v>
      </c>
      <c r="B1111" s="411">
        <v>1</v>
      </c>
      <c r="C1111" s="903"/>
      <c r="D1111" s="903"/>
      <c r="E1111" s="902"/>
      <c r="F1111" s="902"/>
      <c r="G1111" s="902"/>
      <c r="H1111" s="902"/>
      <c r="I1111" s="902"/>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2">
      <c r="A1112" s="411">
        <v>11</v>
      </c>
      <c r="B1112" s="411">
        <v>1</v>
      </c>
      <c r="C1112" s="903"/>
      <c r="D1112" s="903"/>
      <c r="E1112" s="902"/>
      <c r="F1112" s="902"/>
      <c r="G1112" s="902"/>
      <c r="H1112" s="902"/>
      <c r="I1112" s="902"/>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2">
      <c r="A1113" s="411">
        <v>12</v>
      </c>
      <c r="B1113" s="411">
        <v>1</v>
      </c>
      <c r="C1113" s="903"/>
      <c r="D1113" s="903"/>
      <c r="E1113" s="902"/>
      <c r="F1113" s="902"/>
      <c r="G1113" s="902"/>
      <c r="H1113" s="902"/>
      <c r="I1113" s="902"/>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2">
      <c r="A1114" s="411">
        <v>13</v>
      </c>
      <c r="B1114" s="411">
        <v>1</v>
      </c>
      <c r="C1114" s="903"/>
      <c r="D1114" s="903"/>
      <c r="E1114" s="902"/>
      <c r="F1114" s="902"/>
      <c r="G1114" s="902"/>
      <c r="H1114" s="902"/>
      <c r="I1114" s="902"/>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2">
      <c r="A1115" s="411">
        <v>14</v>
      </c>
      <c r="B1115" s="411">
        <v>1</v>
      </c>
      <c r="C1115" s="903"/>
      <c r="D1115" s="903"/>
      <c r="E1115" s="902"/>
      <c r="F1115" s="902"/>
      <c r="G1115" s="902"/>
      <c r="H1115" s="902"/>
      <c r="I1115" s="902"/>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2">
      <c r="A1116" s="411">
        <v>15</v>
      </c>
      <c r="B1116" s="411">
        <v>1</v>
      </c>
      <c r="C1116" s="903"/>
      <c r="D1116" s="903"/>
      <c r="E1116" s="902"/>
      <c r="F1116" s="902"/>
      <c r="G1116" s="902"/>
      <c r="H1116" s="902"/>
      <c r="I1116" s="902"/>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2">
      <c r="A1117" s="411">
        <v>16</v>
      </c>
      <c r="B1117" s="411">
        <v>1</v>
      </c>
      <c r="C1117" s="903"/>
      <c r="D1117" s="903"/>
      <c r="E1117" s="902"/>
      <c r="F1117" s="902"/>
      <c r="G1117" s="902"/>
      <c r="H1117" s="902"/>
      <c r="I1117" s="902"/>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2">
      <c r="A1118" s="411">
        <v>17</v>
      </c>
      <c r="B1118" s="411">
        <v>1</v>
      </c>
      <c r="C1118" s="903"/>
      <c r="D1118" s="903"/>
      <c r="E1118" s="902"/>
      <c r="F1118" s="902"/>
      <c r="G1118" s="902"/>
      <c r="H1118" s="902"/>
      <c r="I1118" s="902"/>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2">
      <c r="A1119" s="411">
        <v>18</v>
      </c>
      <c r="B1119" s="411">
        <v>1</v>
      </c>
      <c r="C1119" s="903"/>
      <c r="D1119" s="903"/>
      <c r="E1119" s="264"/>
      <c r="F1119" s="902"/>
      <c r="G1119" s="902"/>
      <c r="H1119" s="902"/>
      <c r="I1119" s="902"/>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2">
      <c r="A1120" s="411">
        <v>19</v>
      </c>
      <c r="B1120" s="411">
        <v>1</v>
      </c>
      <c r="C1120" s="903"/>
      <c r="D1120" s="903"/>
      <c r="E1120" s="902"/>
      <c r="F1120" s="902"/>
      <c r="G1120" s="902"/>
      <c r="H1120" s="902"/>
      <c r="I1120" s="902"/>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2">
      <c r="A1121" s="411">
        <v>20</v>
      </c>
      <c r="B1121" s="411">
        <v>1</v>
      </c>
      <c r="C1121" s="903"/>
      <c r="D1121" s="903"/>
      <c r="E1121" s="902"/>
      <c r="F1121" s="902"/>
      <c r="G1121" s="902"/>
      <c r="H1121" s="902"/>
      <c r="I1121" s="902"/>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2">
      <c r="A1122" s="411">
        <v>21</v>
      </c>
      <c r="B1122" s="411">
        <v>1</v>
      </c>
      <c r="C1122" s="903"/>
      <c r="D1122" s="903"/>
      <c r="E1122" s="902"/>
      <c r="F1122" s="902"/>
      <c r="G1122" s="902"/>
      <c r="H1122" s="902"/>
      <c r="I1122" s="902"/>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2">
      <c r="A1123" s="411">
        <v>22</v>
      </c>
      <c r="B1123" s="411">
        <v>1</v>
      </c>
      <c r="C1123" s="903"/>
      <c r="D1123" s="903"/>
      <c r="E1123" s="902"/>
      <c r="F1123" s="902"/>
      <c r="G1123" s="902"/>
      <c r="H1123" s="902"/>
      <c r="I1123" s="902"/>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2">
      <c r="A1124" s="411">
        <v>23</v>
      </c>
      <c r="B1124" s="411">
        <v>1</v>
      </c>
      <c r="C1124" s="903"/>
      <c r="D1124" s="903"/>
      <c r="E1124" s="902"/>
      <c r="F1124" s="902"/>
      <c r="G1124" s="902"/>
      <c r="H1124" s="902"/>
      <c r="I1124" s="902"/>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2">
      <c r="A1125" s="411">
        <v>24</v>
      </c>
      <c r="B1125" s="411">
        <v>1</v>
      </c>
      <c r="C1125" s="903"/>
      <c r="D1125" s="903"/>
      <c r="E1125" s="902"/>
      <c r="F1125" s="902"/>
      <c r="G1125" s="902"/>
      <c r="H1125" s="902"/>
      <c r="I1125" s="902"/>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2">
      <c r="A1126" s="411">
        <v>25</v>
      </c>
      <c r="B1126" s="411">
        <v>1</v>
      </c>
      <c r="C1126" s="903"/>
      <c r="D1126" s="903"/>
      <c r="E1126" s="902"/>
      <c r="F1126" s="902"/>
      <c r="G1126" s="902"/>
      <c r="H1126" s="902"/>
      <c r="I1126" s="902"/>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2">
      <c r="A1127" s="411">
        <v>26</v>
      </c>
      <c r="B1127" s="411">
        <v>1</v>
      </c>
      <c r="C1127" s="903"/>
      <c r="D1127" s="903"/>
      <c r="E1127" s="902"/>
      <c r="F1127" s="902"/>
      <c r="G1127" s="902"/>
      <c r="H1127" s="902"/>
      <c r="I1127" s="902"/>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2">
      <c r="A1128" s="411">
        <v>27</v>
      </c>
      <c r="B1128" s="411">
        <v>1</v>
      </c>
      <c r="C1128" s="903"/>
      <c r="D1128" s="903"/>
      <c r="E1128" s="902"/>
      <c r="F1128" s="902"/>
      <c r="G1128" s="902"/>
      <c r="H1128" s="902"/>
      <c r="I1128" s="902"/>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2">
      <c r="A1129" s="411">
        <v>28</v>
      </c>
      <c r="B1129" s="411">
        <v>1</v>
      </c>
      <c r="C1129" s="903"/>
      <c r="D1129" s="903"/>
      <c r="E1129" s="902"/>
      <c r="F1129" s="902"/>
      <c r="G1129" s="902"/>
      <c r="H1129" s="902"/>
      <c r="I1129" s="902"/>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2">
      <c r="A1130" s="411">
        <v>29</v>
      </c>
      <c r="B1130" s="411">
        <v>1</v>
      </c>
      <c r="C1130" s="903"/>
      <c r="D1130" s="903"/>
      <c r="E1130" s="902"/>
      <c r="F1130" s="902"/>
      <c r="G1130" s="902"/>
      <c r="H1130" s="902"/>
      <c r="I1130" s="902"/>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2">
      <c r="A1131" s="411">
        <v>30</v>
      </c>
      <c r="B1131" s="411">
        <v>1</v>
      </c>
      <c r="C1131" s="903"/>
      <c r="D1131" s="903"/>
      <c r="E1131" s="902"/>
      <c r="F1131" s="902"/>
      <c r="G1131" s="902"/>
      <c r="H1131" s="902"/>
      <c r="I1131" s="902"/>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1:AF72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N722:AF7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771" priority="14035">
      <formula>IF(RIGHT(TEXT(P14,"0.#"),1)=".",FALSE,TRUE)</formula>
    </cfRule>
    <cfRule type="expression" dxfId="2770" priority="14036">
      <formula>IF(RIGHT(TEXT(P14,"0.#"),1)=".",TRUE,FALSE)</formula>
    </cfRule>
  </conditionalFormatting>
  <conditionalFormatting sqref="AE32">
    <cfRule type="expression" dxfId="2769" priority="14025">
      <formula>IF(RIGHT(TEXT(AE32,"0.#"),1)=".",FALSE,TRUE)</formula>
    </cfRule>
    <cfRule type="expression" dxfId="2768" priority="14026">
      <formula>IF(RIGHT(TEXT(AE32,"0.#"),1)=".",TRUE,FALSE)</formula>
    </cfRule>
  </conditionalFormatting>
  <conditionalFormatting sqref="P18:AX18">
    <cfRule type="expression" dxfId="2767" priority="13911">
      <formula>IF(RIGHT(TEXT(P18,"0.#"),1)=".",FALSE,TRUE)</formula>
    </cfRule>
    <cfRule type="expression" dxfId="2766" priority="13912">
      <formula>IF(RIGHT(TEXT(P18,"0.#"),1)=".",TRUE,FALSE)</formula>
    </cfRule>
  </conditionalFormatting>
  <conditionalFormatting sqref="Y782">
    <cfRule type="expression" dxfId="2765" priority="13907">
      <formula>IF(RIGHT(TEXT(Y782,"0.#"),1)=".",FALSE,TRUE)</formula>
    </cfRule>
    <cfRule type="expression" dxfId="2764" priority="13908">
      <formula>IF(RIGHT(TEXT(Y782,"0.#"),1)=".",TRUE,FALSE)</formula>
    </cfRule>
  </conditionalFormatting>
  <conditionalFormatting sqref="Y791">
    <cfRule type="expression" dxfId="2763" priority="13903">
      <formula>IF(RIGHT(TEXT(Y791,"0.#"),1)=".",FALSE,TRUE)</formula>
    </cfRule>
    <cfRule type="expression" dxfId="2762" priority="13904">
      <formula>IF(RIGHT(TEXT(Y791,"0.#"),1)=".",TRUE,FALSE)</formula>
    </cfRule>
  </conditionalFormatting>
  <conditionalFormatting sqref="Y822:Y829 Y820 Y809:Y816 Y807 Y796:Y803 Y794">
    <cfRule type="expression" dxfId="2761" priority="13685">
      <formula>IF(RIGHT(TEXT(Y794,"0.#"),1)=".",FALSE,TRUE)</formula>
    </cfRule>
    <cfRule type="expression" dxfId="2760" priority="13686">
      <formula>IF(RIGHT(TEXT(Y794,"0.#"),1)=".",TRUE,FALSE)</formula>
    </cfRule>
  </conditionalFormatting>
  <conditionalFormatting sqref="P16:AQ17 P15:AX15 P13:AX13">
    <cfRule type="expression" dxfId="2759" priority="13733">
      <formula>IF(RIGHT(TEXT(P13,"0.#"),1)=".",FALSE,TRUE)</formula>
    </cfRule>
    <cfRule type="expression" dxfId="2758" priority="13734">
      <formula>IF(RIGHT(TEXT(P13,"0.#"),1)=".",TRUE,FALSE)</formula>
    </cfRule>
  </conditionalFormatting>
  <conditionalFormatting sqref="P19:AJ19">
    <cfRule type="expression" dxfId="2757" priority="13731">
      <formula>IF(RIGHT(TEXT(P19,"0.#"),1)=".",FALSE,TRUE)</formula>
    </cfRule>
    <cfRule type="expression" dxfId="2756" priority="13732">
      <formula>IF(RIGHT(TEXT(P19,"0.#"),1)=".",TRUE,FALSE)</formula>
    </cfRule>
  </conditionalFormatting>
  <conditionalFormatting sqref="AE101 AI101 AM101 AQ101 AU101">
    <cfRule type="expression" dxfId="2755" priority="13723">
      <formula>IF(RIGHT(TEXT(AE101,"0.#"),1)=".",FALSE,TRUE)</formula>
    </cfRule>
    <cfRule type="expression" dxfId="2754" priority="13724">
      <formula>IF(RIGHT(TEXT(AE101,"0.#"),1)=".",TRUE,FALSE)</formula>
    </cfRule>
  </conditionalFormatting>
  <conditionalFormatting sqref="Y783:Y790 Y781">
    <cfRule type="expression" dxfId="2753" priority="13709">
      <formula>IF(RIGHT(TEXT(Y781,"0.#"),1)=".",FALSE,TRUE)</formula>
    </cfRule>
    <cfRule type="expression" dxfId="2752" priority="13710">
      <formula>IF(RIGHT(TEXT(Y781,"0.#"),1)=".",TRUE,FALSE)</formula>
    </cfRule>
  </conditionalFormatting>
  <conditionalFormatting sqref="AU782">
    <cfRule type="expression" dxfId="2751" priority="13707">
      <formula>IF(RIGHT(TEXT(AU782,"0.#"),1)=".",FALSE,TRUE)</formula>
    </cfRule>
    <cfRule type="expression" dxfId="2750" priority="13708">
      <formula>IF(RIGHT(TEXT(AU782,"0.#"),1)=".",TRUE,FALSE)</formula>
    </cfRule>
  </conditionalFormatting>
  <conditionalFormatting sqref="AU791">
    <cfRule type="expression" dxfId="2749" priority="13705">
      <formula>IF(RIGHT(TEXT(AU791,"0.#"),1)=".",FALSE,TRUE)</formula>
    </cfRule>
    <cfRule type="expression" dxfId="2748" priority="13706">
      <formula>IF(RIGHT(TEXT(AU791,"0.#"),1)=".",TRUE,FALSE)</formula>
    </cfRule>
  </conditionalFormatting>
  <conditionalFormatting sqref="AU783:AU790 AU781">
    <cfRule type="expression" dxfId="2747" priority="13703">
      <formula>IF(RIGHT(TEXT(AU781,"0.#"),1)=".",FALSE,TRUE)</formula>
    </cfRule>
    <cfRule type="expression" dxfId="2746" priority="13704">
      <formula>IF(RIGHT(TEXT(AU781,"0.#"),1)=".",TRUE,FALSE)</formula>
    </cfRule>
  </conditionalFormatting>
  <conditionalFormatting sqref="Y821 Y808 Y795">
    <cfRule type="expression" dxfId="2745" priority="13689">
      <formula>IF(RIGHT(TEXT(Y795,"0.#"),1)=".",FALSE,TRUE)</formula>
    </cfRule>
    <cfRule type="expression" dxfId="2744" priority="13690">
      <formula>IF(RIGHT(TEXT(Y795,"0.#"),1)=".",TRUE,FALSE)</formula>
    </cfRule>
  </conditionalFormatting>
  <conditionalFormatting sqref="Y830 Y817 Y804">
    <cfRule type="expression" dxfId="2743" priority="13687">
      <formula>IF(RIGHT(TEXT(Y804,"0.#"),1)=".",FALSE,TRUE)</formula>
    </cfRule>
    <cfRule type="expression" dxfId="2742" priority="13688">
      <formula>IF(RIGHT(TEXT(Y804,"0.#"),1)=".",TRUE,FALSE)</formula>
    </cfRule>
  </conditionalFormatting>
  <conditionalFormatting sqref="AU821 AU808 AU795">
    <cfRule type="expression" dxfId="2741" priority="13683">
      <formula>IF(RIGHT(TEXT(AU795,"0.#"),1)=".",FALSE,TRUE)</formula>
    </cfRule>
    <cfRule type="expression" dxfId="2740" priority="13684">
      <formula>IF(RIGHT(TEXT(AU795,"0.#"),1)=".",TRUE,FALSE)</formula>
    </cfRule>
  </conditionalFormatting>
  <conditionalFormatting sqref="AU830 AU817 AU804">
    <cfRule type="expression" dxfId="2739" priority="13681">
      <formula>IF(RIGHT(TEXT(AU804,"0.#"),1)=".",FALSE,TRUE)</formula>
    </cfRule>
    <cfRule type="expression" dxfId="2738" priority="13682">
      <formula>IF(RIGHT(TEXT(AU804,"0.#"),1)=".",TRUE,FALSE)</formula>
    </cfRule>
  </conditionalFormatting>
  <conditionalFormatting sqref="AU822:AU829 AU820 AU809:AU816 AU807 AU796:AU803 AU794">
    <cfRule type="expression" dxfId="2737" priority="13679">
      <formula>IF(RIGHT(TEXT(AU794,"0.#"),1)=".",FALSE,TRUE)</formula>
    </cfRule>
    <cfRule type="expression" dxfId="2736" priority="13680">
      <formula>IF(RIGHT(TEXT(AU794,"0.#"),1)=".",TRUE,FALSE)</formula>
    </cfRule>
  </conditionalFormatting>
  <conditionalFormatting sqref="AM87">
    <cfRule type="expression" dxfId="2735" priority="13333">
      <formula>IF(RIGHT(TEXT(AM87,"0.#"),1)=".",FALSE,TRUE)</formula>
    </cfRule>
    <cfRule type="expression" dxfId="2734" priority="13334">
      <formula>IF(RIGHT(TEXT(AM87,"0.#"),1)=".",TRUE,FALSE)</formula>
    </cfRule>
  </conditionalFormatting>
  <conditionalFormatting sqref="AE55">
    <cfRule type="expression" dxfId="2733" priority="13401">
      <formula>IF(RIGHT(TEXT(AE55,"0.#"),1)=".",FALSE,TRUE)</formula>
    </cfRule>
    <cfRule type="expression" dxfId="2732" priority="13402">
      <formula>IF(RIGHT(TEXT(AE55,"0.#"),1)=".",TRUE,FALSE)</formula>
    </cfRule>
  </conditionalFormatting>
  <conditionalFormatting sqref="AI55">
    <cfRule type="expression" dxfId="2731" priority="13399">
      <formula>IF(RIGHT(TEXT(AI55,"0.#"),1)=".",FALSE,TRUE)</formula>
    </cfRule>
    <cfRule type="expression" dxfId="2730" priority="13400">
      <formula>IF(RIGHT(TEXT(AI55,"0.#"),1)=".",TRUE,FALSE)</formula>
    </cfRule>
  </conditionalFormatting>
  <conditionalFormatting sqref="AE33">
    <cfRule type="expression" dxfId="2729" priority="13493">
      <formula>IF(RIGHT(TEXT(AE33,"0.#"),1)=".",FALSE,TRUE)</formula>
    </cfRule>
    <cfRule type="expression" dxfId="2728" priority="13494">
      <formula>IF(RIGHT(TEXT(AE33,"0.#"),1)=".",TRUE,FALSE)</formula>
    </cfRule>
  </conditionalFormatting>
  <conditionalFormatting sqref="AE34 AI34 AM34">
    <cfRule type="expression" dxfId="2727" priority="13491">
      <formula>IF(RIGHT(TEXT(AE34,"0.#"),1)=".",FALSE,TRUE)</formula>
    </cfRule>
    <cfRule type="expression" dxfId="2726" priority="13492">
      <formula>IF(RIGHT(TEXT(AE34,"0.#"),1)=".",TRUE,FALSE)</formula>
    </cfRule>
  </conditionalFormatting>
  <conditionalFormatting sqref="AI33">
    <cfRule type="expression" dxfId="2725" priority="13487">
      <formula>IF(RIGHT(TEXT(AI33,"0.#"),1)=".",FALSE,TRUE)</formula>
    </cfRule>
    <cfRule type="expression" dxfId="2724" priority="13488">
      <formula>IF(RIGHT(TEXT(AI33,"0.#"),1)=".",TRUE,FALSE)</formula>
    </cfRule>
  </conditionalFormatting>
  <conditionalFormatting sqref="AI32">
    <cfRule type="expression" dxfId="2723" priority="13485">
      <formula>IF(RIGHT(TEXT(AI32,"0.#"),1)=".",FALSE,TRUE)</formula>
    </cfRule>
    <cfRule type="expression" dxfId="2722" priority="13486">
      <formula>IF(RIGHT(TEXT(AI32,"0.#"),1)=".",TRUE,FALSE)</formula>
    </cfRule>
  </conditionalFormatting>
  <conditionalFormatting sqref="AM32">
    <cfRule type="expression" dxfId="2721" priority="13483">
      <formula>IF(RIGHT(TEXT(AM32,"0.#"),1)=".",FALSE,TRUE)</formula>
    </cfRule>
    <cfRule type="expression" dxfId="2720" priority="13484">
      <formula>IF(RIGHT(TEXT(AM32,"0.#"),1)=".",TRUE,FALSE)</formula>
    </cfRule>
  </conditionalFormatting>
  <conditionalFormatting sqref="AM33">
    <cfRule type="expression" dxfId="2719" priority="13481">
      <formula>IF(RIGHT(TEXT(AM33,"0.#"),1)=".",FALSE,TRUE)</formula>
    </cfRule>
    <cfRule type="expression" dxfId="2718" priority="13482">
      <formula>IF(RIGHT(TEXT(AM33,"0.#"),1)=".",TRUE,FALSE)</formula>
    </cfRule>
  </conditionalFormatting>
  <conditionalFormatting sqref="AQ32:AQ34">
    <cfRule type="expression" dxfId="2717" priority="13473">
      <formula>IF(RIGHT(TEXT(AQ32,"0.#"),1)=".",FALSE,TRUE)</formula>
    </cfRule>
    <cfRule type="expression" dxfId="2716" priority="13474">
      <formula>IF(RIGHT(TEXT(AQ32,"0.#"),1)=".",TRUE,FALSE)</formula>
    </cfRule>
  </conditionalFormatting>
  <conditionalFormatting sqref="AU32:AU34">
    <cfRule type="expression" dxfId="2715" priority="13471">
      <formula>IF(RIGHT(TEXT(AU32,"0.#"),1)=".",FALSE,TRUE)</formula>
    </cfRule>
    <cfRule type="expression" dxfId="2714" priority="13472">
      <formula>IF(RIGHT(TEXT(AU32,"0.#"),1)=".",TRUE,FALSE)</formula>
    </cfRule>
  </conditionalFormatting>
  <conditionalFormatting sqref="AE53">
    <cfRule type="expression" dxfId="2713" priority="13405">
      <formula>IF(RIGHT(TEXT(AE53,"0.#"),1)=".",FALSE,TRUE)</formula>
    </cfRule>
    <cfRule type="expression" dxfId="2712" priority="13406">
      <formula>IF(RIGHT(TEXT(AE53,"0.#"),1)=".",TRUE,FALSE)</formula>
    </cfRule>
  </conditionalFormatting>
  <conditionalFormatting sqref="AE54">
    <cfRule type="expression" dxfId="2711" priority="13403">
      <formula>IF(RIGHT(TEXT(AE54,"0.#"),1)=".",FALSE,TRUE)</formula>
    </cfRule>
    <cfRule type="expression" dxfId="2710" priority="13404">
      <formula>IF(RIGHT(TEXT(AE54,"0.#"),1)=".",TRUE,FALSE)</formula>
    </cfRule>
  </conditionalFormatting>
  <conditionalFormatting sqref="AI54">
    <cfRule type="expression" dxfId="2709" priority="13397">
      <formula>IF(RIGHT(TEXT(AI54,"0.#"),1)=".",FALSE,TRUE)</formula>
    </cfRule>
    <cfRule type="expression" dxfId="2708" priority="13398">
      <formula>IF(RIGHT(TEXT(AI54,"0.#"),1)=".",TRUE,FALSE)</formula>
    </cfRule>
  </conditionalFormatting>
  <conditionalFormatting sqref="AI53">
    <cfRule type="expression" dxfId="2707" priority="13395">
      <formula>IF(RIGHT(TEXT(AI53,"0.#"),1)=".",FALSE,TRUE)</formula>
    </cfRule>
    <cfRule type="expression" dxfId="2706" priority="13396">
      <formula>IF(RIGHT(TEXT(AI53,"0.#"),1)=".",TRUE,FALSE)</formula>
    </cfRule>
  </conditionalFormatting>
  <conditionalFormatting sqref="AM53">
    <cfRule type="expression" dxfId="2705" priority="13393">
      <formula>IF(RIGHT(TEXT(AM53,"0.#"),1)=".",FALSE,TRUE)</formula>
    </cfRule>
    <cfRule type="expression" dxfId="2704" priority="13394">
      <formula>IF(RIGHT(TEXT(AM53,"0.#"),1)=".",TRUE,FALSE)</formula>
    </cfRule>
  </conditionalFormatting>
  <conditionalFormatting sqref="AM54">
    <cfRule type="expression" dxfId="2703" priority="13391">
      <formula>IF(RIGHT(TEXT(AM54,"0.#"),1)=".",FALSE,TRUE)</formula>
    </cfRule>
    <cfRule type="expression" dxfId="2702" priority="13392">
      <formula>IF(RIGHT(TEXT(AM54,"0.#"),1)=".",TRUE,FALSE)</formula>
    </cfRule>
  </conditionalFormatting>
  <conditionalFormatting sqref="AM55">
    <cfRule type="expression" dxfId="2701" priority="13389">
      <formula>IF(RIGHT(TEXT(AM55,"0.#"),1)=".",FALSE,TRUE)</formula>
    </cfRule>
    <cfRule type="expression" dxfId="2700" priority="13390">
      <formula>IF(RIGHT(TEXT(AM55,"0.#"),1)=".",TRUE,FALSE)</formula>
    </cfRule>
  </conditionalFormatting>
  <conditionalFormatting sqref="AE60">
    <cfRule type="expression" dxfId="2699" priority="13375">
      <formula>IF(RIGHT(TEXT(AE60,"0.#"),1)=".",FALSE,TRUE)</formula>
    </cfRule>
    <cfRule type="expression" dxfId="2698" priority="13376">
      <formula>IF(RIGHT(TEXT(AE60,"0.#"),1)=".",TRUE,FALSE)</formula>
    </cfRule>
  </conditionalFormatting>
  <conditionalFormatting sqref="AE61">
    <cfRule type="expression" dxfId="2697" priority="13373">
      <formula>IF(RIGHT(TEXT(AE61,"0.#"),1)=".",FALSE,TRUE)</formula>
    </cfRule>
    <cfRule type="expression" dxfId="2696" priority="13374">
      <formula>IF(RIGHT(TEXT(AE61,"0.#"),1)=".",TRUE,FALSE)</formula>
    </cfRule>
  </conditionalFormatting>
  <conditionalFormatting sqref="AE62">
    <cfRule type="expression" dxfId="2695" priority="13371">
      <formula>IF(RIGHT(TEXT(AE62,"0.#"),1)=".",FALSE,TRUE)</formula>
    </cfRule>
    <cfRule type="expression" dxfId="2694" priority="13372">
      <formula>IF(RIGHT(TEXT(AE62,"0.#"),1)=".",TRUE,FALSE)</formula>
    </cfRule>
  </conditionalFormatting>
  <conditionalFormatting sqref="AI62">
    <cfRule type="expression" dxfId="2693" priority="13369">
      <formula>IF(RIGHT(TEXT(AI62,"0.#"),1)=".",FALSE,TRUE)</formula>
    </cfRule>
    <cfRule type="expression" dxfId="2692" priority="13370">
      <formula>IF(RIGHT(TEXT(AI62,"0.#"),1)=".",TRUE,FALSE)</formula>
    </cfRule>
  </conditionalFormatting>
  <conditionalFormatting sqref="AI61">
    <cfRule type="expression" dxfId="2691" priority="13367">
      <formula>IF(RIGHT(TEXT(AI61,"0.#"),1)=".",FALSE,TRUE)</formula>
    </cfRule>
    <cfRule type="expression" dxfId="2690" priority="13368">
      <formula>IF(RIGHT(TEXT(AI61,"0.#"),1)=".",TRUE,FALSE)</formula>
    </cfRule>
  </conditionalFormatting>
  <conditionalFormatting sqref="AI60">
    <cfRule type="expression" dxfId="2689" priority="13365">
      <formula>IF(RIGHT(TEXT(AI60,"0.#"),1)=".",FALSE,TRUE)</formula>
    </cfRule>
    <cfRule type="expression" dxfId="2688" priority="13366">
      <formula>IF(RIGHT(TEXT(AI60,"0.#"),1)=".",TRUE,FALSE)</formula>
    </cfRule>
  </conditionalFormatting>
  <conditionalFormatting sqref="AM60">
    <cfRule type="expression" dxfId="2687" priority="13363">
      <formula>IF(RIGHT(TEXT(AM60,"0.#"),1)=".",FALSE,TRUE)</formula>
    </cfRule>
    <cfRule type="expression" dxfId="2686" priority="13364">
      <formula>IF(RIGHT(TEXT(AM60,"0.#"),1)=".",TRUE,FALSE)</formula>
    </cfRule>
  </conditionalFormatting>
  <conditionalFormatting sqref="AM61">
    <cfRule type="expression" dxfId="2685" priority="13361">
      <formula>IF(RIGHT(TEXT(AM61,"0.#"),1)=".",FALSE,TRUE)</formula>
    </cfRule>
    <cfRule type="expression" dxfId="2684" priority="13362">
      <formula>IF(RIGHT(TEXT(AM61,"0.#"),1)=".",TRUE,FALSE)</formula>
    </cfRule>
  </conditionalFormatting>
  <conditionalFormatting sqref="AM62">
    <cfRule type="expression" dxfId="2683" priority="13359">
      <formula>IF(RIGHT(TEXT(AM62,"0.#"),1)=".",FALSE,TRUE)</formula>
    </cfRule>
    <cfRule type="expression" dxfId="2682" priority="13360">
      <formula>IF(RIGHT(TEXT(AM62,"0.#"),1)=".",TRUE,FALSE)</formula>
    </cfRule>
  </conditionalFormatting>
  <conditionalFormatting sqref="AE87">
    <cfRule type="expression" dxfId="2681" priority="13345">
      <formula>IF(RIGHT(TEXT(AE87,"0.#"),1)=".",FALSE,TRUE)</formula>
    </cfRule>
    <cfRule type="expression" dxfId="2680" priority="13346">
      <formula>IF(RIGHT(TEXT(AE87,"0.#"),1)=".",TRUE,FALSE)</formula>
    </cfRule>
  </conditionalFormatting>
  <conditionalFormatting sqref="AE88">
    <cfRule type="expression" dxfId="2679" priority="13343">
      <formula>IF(RIGHT(TEXT(AE88,"0.#"),1)=".",FALSE,TRUE)</formula>
    </cfRule>
    <cfRule type="expression" dxfId="2678" priority="13344">
      <formula>IF(RIGHT(TEXT(AE88,"0.#"),1)=".",TRUE,FALSE)</formula>
    </cfRule>
  </conditionalFormatting>
  <conditionalFormatting sqref="AE89">
    <cfRule type="expression" dxfId="2677" priority="13341">
      <formula>IF(RIGHT(TEXT(AE89,"0.#"),1)=".",FALSE,TRUE)</formula>
    </cfRule>
    <cfRule type="expression" dxfId="2676" priority="13342">
      <formula>IF(RIGHT(TEXT(AE89,"0.#"),1)=".",TRUE,FALSE)</formula>
    </cfRule>
  </conditionalFormatting>
  <conditionalFormatting sqref="AI89">
    <cfRule type="expression" dxfId="2675" priority="13339">
      <formula>IF(RIGHT(TEXT(AI89,"0.#"),1)=".",FALSE,TRUE)</formula>
    </cfRule>
    <cfRule type="expression" dxfId="2674" priority="13340">
      <formula>IF(RIGHT(TEXT(AI89,"0.#"),1)=".",TRUE,FALSE)</formula>
    </cfRule>
  </conditionalFormatting>
  <conditionalFormatting sqref="AI88">
    <cfRule type="expression" dxfId="2673" priority="13337">
      <formula>IF(RIGHT(TEXT(AI88,"0.#"),1)=".",FALSE,TRUE)</formula>
    </cfRule>
    <cfRule type="expression" dxfId="2672" priority="13338">
      <formula>IF(RIGHT(TEXT(AI88,"0.#"),1)=".",TRUE,FALSE)</formula>
    </cfRule>
  </conditionalFormatting>
  <conditionalFormatting sqref="AI87">
    <cfRule type="expression" dxfId="2671" priority="13335">
      <formula>IF(RIGHT(TEXT(AI87,"0.#"),1)=".",FALSE,TRUE)</formula>
    </cfRule>
    <cfRule type="expression" dxfId="2670" priority="13336">
      <formula>IF(RIGHT(TEXT(AI87,"0.#"),1)=".",TRUE,FALSE)</formula>
    </cfRule>
  </conditionalFormatting>
  <conditionalFormatting sqref="AM88">
    <cfRule type="expression" dxfId="2669" priority="13331">
      <formula>IF(RIGHT(TEXT(AM88,"0.#"),1)=".",FALSE,TRUE)</formula>
    </cfRule>
    <cfRule type="expression" dxfId="2668" priority="13332">
      <formula>IF(RIGHT(TEXT(AM88,"0.#"),1)=".",TRUE,FALSE)</formula>
    </cfRule>
  </conditionalFormatting>
  <conditionalFormatting sqref="AM89">
    <cfRule type="expression" dxfId="2667" priority="13329">
      <formula>IF(RIGHT(TEXT(AM89,"0.#"),1)=".",FALSE,TRUE)</formula>
    </cfRule>
    <cfRule type="expression" dxfId="2666" priority="13330">
      <formula>IF(RIGHT(TEXT(AM89,"0.#"),1)=".",TRUE,FALSE)</formula>
    </cfRule>
  </conditionalFormatting>
  <conditionalFormatting sqref="AE92">
    <cfRule type="expression" dxfId="2665" priority="13315">
      <formula>IF(RIGHT(TEXT(AE92,"0.#"),1)=".",FALSE,TRUE)</formula>
    </cfRule>
    <cfRule type="expression" dxfId="2664" priority="13316">
      <formula>IF(RIGHT(TEXT(AE92,"0.#"),1)=".",TRUE,FALSE)</formula>
    </cfRule>
  </conditionalFormatting>
  <conditionalFormatting sqref="AE93">
    <cfRule type="expression" dxfId="2663" priority="13313">
      <formula>IF(RIGHT(TEXT(AE93,"0.#"),1)=".",FALSE,TRUE)</formula>
    </cfRule>
    <cfRule type="expression" dxfId="2662" priority="13314">
      <formula>IF(RIGHT(TEXT(AE93,"0.#"),1)=".",TRUE,FALSE)</formula>
    </cfRule>
  </conditionalFormatting>
  <conditionalFormatting sqref="AE94">
    <cfRule type="expression" dxfId="2661" priority="13311">
      <formula>IF(RIGHT(TEXT(AE94,"0.#"),1)=".",FALSE,TRUE)</formula>
    </cfRule>
    <cfRule type="expression" dxfId="2660" priority="13312">
      <formula>IF(RIGHT(TEXT(AE94,"0.#"),1)=".",TRUE,FALSE)</formula>
    </cfRule>
  </conditionalFormatting>
  <conditionalFormatting sqref="AI94">
    <cfRule type="expression" dxfId="2659" priority="13309">
      <formula>IF(RIGHT(TEXT(AI94,"0.#"),1)=".",FALSE,TRUE)</formula>
    </cfRule>
    <cfRule type="expression" dxfId="2658" priority="13310">
      <formula>IF(RIGHT(TEXT(AI94,"0.#"),1)=".",TRUE,FALSE)</formula>
    </cfRule>
  </conditionalFormatting>
  <conditionalFormatting sqref="AI93">
    <cfRule type="expression" dxfId="2657" priority="13307">
      <formula>IF(RIGHT(TEXT(AI93,"0.#"),1)=".",FALSE,TRUE)</formula>
    </cfRule>
    <cfRule type="expression" dxfId="2656" priority="13308">
      <formula>IF(RIGHT(TEXT(AI93,"0.#"),1)=".",TRUE,FALSE)</formula>
    </cfRule>
  </conditionalFormatting>
  <conditionalFormatting sqref="AI92">
    <cfRule type="expression" dxfId="2655" priority="13305">
      <formula>IF(RIGHT(TEXT(AI92,"0.#"),1)=".",FALSE,TRUE)</formula>
    </cfRule>
    <cfRule type="expression" dxfId="2654" priority="13306">
      <formula>IF(RIGHT(TEXT(AI92,"0.#"),1)=".",TRUE,FALSE)</formula>
    </cfRule>
  </conditionalFormatting>
  <conditionalFormatting sqref="AM92">
    <cfRule type="expression" dxfId="2653" priority="13303">
      <formula>IF(RIGHT(TEXT(AM92,"0.#"),1)=".",FALSE,TRUE)</formula>
    </cfRule>
    <cfRule type="expression" dxfId="2652" priority="13304">
      <formula>IF(RIGHT(TEXT(AM92,"0.#"),1)=".",TRUE,FALSE)</formula>
    </cfRule>
  </conditionalFormatting>
  <conditionalFormatting sqref="AM93">
    <cfRule type="expression" dxfId="2651" priority="13301">
      <formula>IF(RIGHT(TEXT(AM93,"0.#"),1)=".",FALSE,TRUE)</formula>
    </cfRule>
    <cfRule type="expression" dxfId="2650" priority="13302">
      <formula>IF(RIGHT(TEXT(AM93,"0.#"),1)=".",TRUE,FALSE)</formula>
    </cfRule>
  </conditionalFormatting>
  <conditionalFormatting sqref="AM94">
    <cfRule type="expression" dxfId="2649" priority="13299">
      <formula>IF(RIGHT(TEXT(AM94,"0.#"),1)=".",FALSE,TRUE)</formula>
    </cfRule>
    <cfRule type="expression" dxfId="2648" priority="13300">
      <formula>IF(RIGHT(TEXT(AM94,"0.#"),1)=".",TRUE,FALSE)</formula>
    </cfRule>
  </conditionalFormatting>
  <conditionalFormatting sqref="AE97">
    <cfRule type="expression" dxfId="2647" priority="13285">
      <formula>IF(RIGHT(TEXT(AE97,"0.#"),1)=".",FALSE,TRUE)</formula>
    </cfRule>
    <cfRule type="expression" dxfId="2646" priority="13286">
      <formula>IF(RIGHT(TEXT(AE97,"0.#"),1)=".",TRUE,FALSE)</formula>
    </cfRule>
  </conditionalFormatting>
  <conditionalFormatting sqref="AE98">
    <cfRule type="expression" dxfId="2645" priority="13283">
      <formula>IF(RIGHT(TEXT(AE98,"0.#"),1)=".",FALSE,TRUE)</formula>
    </cfRule>
    <cfRule type="expression" dxfId="2644" priority="13284">
      <formula>IF(RIGHT(TEXT(AE98,"0.#"),1)=".",TRUE,FALSE)</formula>
    </cfRule>
  </conditionalFormatting>
  <conditionalFormatting sqref="AE99">
    <cfRule type="expression" dxfId="2643" priority="13281">
      <formula>IF(RIGHT(TEXT(AE99,"0.#"),1)=".",FALSE,TRUE)</formula>
    </cfRule>
    <cfRule type="expression" dxfId="2642" priority="13282">
      <formula>IF(RIGHT(TEXT(AE99,"0.#"),1)=".",TRUE,FALSE)</formula>
    </cfRule>
  </conditionalFormatting>
  <conditionalFormatting sqref="AI99">
    <cfRule type="expression" dxfId="2641" priority="13279">
      <formula>IF(RIGHT(TEXT(AI99,"0.#"),1)=".",FALSE,TRUE)</formula>
    </cfRule>
    <cfRule type="expression" dxfId="2640" priority="13280">
      <formula>IF(RIGHT(TEXT(AI99,"0.#"),1)=".",TRUE,FALSE)</formula>
    </cfRule>
  </conditionalFormatting>
  <conditionalFormatting sqref="AI98">
    <cfRule type="expression" dxfId="2639" priority="13277">
      <formula>IF(RIGHT(TEXT(AI98,"0.#"),1)=".",FALSE,TRUE)</formula>
    </cfRule>
    <cfRule type="expression" dxfId="2638" priority="13278">
      <formula>IF(RIGHT(TEXT(AI98,"0.#"),1)=".",TRUE,FALSE)</formula>
    </cfRule>
  </conditionalFormatting>
  <conditionalFormatting sqref="AI97">
    <cfRule type="expression" dxfId="2637" priority="13275">
      <formula>IF(RIGHT(TEXT(AI97,"0.#"),1)=".",FALSE,TRUE)</formula>
    </cfRule>
    <cfRule type="expression" dxfId="2636" priority="13276">
      <formula>IF(RIGHT(TEXT(AI97,"0.#"),1)=".",TRUE,FALSE)</formula>
    </cfRule>
  </conditionalFormatting>
  <conditionalFormatting sqref="AM97">
    <cfRule type="expression" dxfId="2635" priority="13273">
      <formula>IF(RIGHT(TEXT(AM97,"0.#"),1)=".",FALSE,TRUE)</formula>
    </cfRule>
    <cfRule type="expression" dxfId="2634" priority="13274">
      <formula>IF(RIGHT(TEXT(AM97,"0.#"),1)=".",TRUE,FALSE)</formula>
    </cfRule>
  </conditionalFormatting>
  <conditionalFormatting sqref="AM98">
    <cfRule type="expression" dxfId="2633" priority="13271">
      <formula>IF(RIGHT(TEXT(AM98,"0.#"),1)=".",FALSE,TRUE)</formula>
    </cfRule>
    <cfRule type="expression" dxfId="2632" priority="13272">
      <formula>IF(RIGHT(TEXT(AM98,"0.#"),1)=".",TRUE,FALSE)</formula>
    </cfRule>
  </conditionalFormatting>
  <conditionalFormatting sqref="AM99">
    <cfRule type="expression" dxfId="2631" priority="13269">
      <formula>IF(RIGHT(TEXT(AM99,"0.#"),1)=".",FALSE,TRUE)</formula>
    </cfRule>
    <cfRule type="expression" dxfId="2630" priority="13270">
      <formula>IF(RIGHT(TEXT(AM99,"0.#"),1)=".",TRUE,FALSE)</formula>
    </cfRule>
  </conditionalFormatting>
  <conditionalFormatting sqref="AE102 AI102 AM102 AQ102 AU102">
    <cfRule type="expression" dxfId="2629" priority="13251">
      <formula>IF(RIGHT(TEXT(AE102,"0.#"),1)=".",FALSE,TRUE)</formula>
    </cfRule>
    <cfRule type="expression" dxfId="2628" priority="13252">
      <formula>IF(RIGHT(TEXT(AE102,"0.#"),1)=".",TRUE,FALSE)</formula>
    </cfRule>
  </conditionalFormatting>
  <conditionalFormatting sqref="AE104">
    <cfRule type="expression" dxfId="2627" priority="13243">
      <formula>IF(RIGHT(TEXT(AE104,"0.#"),1)=".",FALSE,TRUE)</formula>
    </cfRule>
    <cfRule type="expression" dxfId="2626" priority="13244">
      <formula>IF(RIGHT(TEXT(AE104,"0.#"),1)=".",TRUE,FALSE)</formula>
    </cfRule>
  </conditionalFormatting>
  <conditionalFormatting sqref="AI104">
    <cfRule type="expression" dxfId="2625" priority="13241">
      <formula>IF(RIGHT(TEXT(AI104,"0.#"),1)=".",FALSE,TRUE)</formula>
    </cfRule>
    <cfRule type="expression" dxfId="2624" priority="13242">
      <formula>IF(RIGHT(TEXT(AI104,"0.#"),1)=".",TRUE,FALSE)</formula>
    </cfRule>
  </conditionalFormatting>
  <conditionalFormatting sqref="AM104">
    <cfRule type="expression" dxfId="2623" priority="13239">
      <formula>IF(RIGHT(TEXT(AM104,"0.#"),1)=".",FALSE,TRUE)</formula>
    </cfRule>
    <cfRule type="expression" dxfId="2622" priority="13240">
      <formula>IF(RIGHT(TEXT(AM104,"0.#"),1)=".",TRUE,FALSE)</formula>
    </cfRule>
  </conditionalFormatting>
  <conditionalFormatting sqref="AE105">
    <cfRule type="expression" dxfId="2621" priority="13237">
      <formula>IF(RIGHT(TEXT(AE105,"0.#"),1)=".",FALSE,TRUE)</formula>
    </cfRule>
    <cfRule type="expression" dxfId="2620" priority="13238">
      <formula>IF(RIGHT(TEXT(AE105,"0.#"),1)=".",TRUE,FALSE)</formula>
    </cfRule>
  </conditionalFormatting>
  <conditionalFormatting sqref="AI105">
    <cfRule type="expression" dxfId="2619" priority="13235">
      <formula>IF(RIGHT(TEXT(AI105,"0.#"),1)=".",FALSE,TRUE)</formula>
    </cfRule>
    <cfRule type="expression" dxfId="2618" priority="13236">
      <formula>IF(RIGHT(TEXT(AI105,"0.#"),1)=".",TRUE,FALSE)</formula>
    </cfRule>
  </conditionalFormatting>
  <conditionalFormatting sqref="AM105">
    <cfRule type="expression" dxfId="2617" priority="13233">
      <formula>IF(RIGHT(TEXT(AM105,"0.#"),1)=".",FALSE,TRUE)</formula>
    </cfRule>
    <cfRule type="expression" dxfId="2616" priority="13234">
      <formula>IF(RIGHT(TEXT(AM105,"0.#"),1)=".",TRUE,FALSE)</formula>
    </cfRule>
  </conditionalFormatting>
  <conditionalFormatting sqref="AE107">
    <cfRule type="expression" dxfId="2615" priority="13229">
      <formula>IF(RIGHT(TEXT(AE107,"0.#"),1)=".",FALSE,TRUE)</formula>
    </cfRule>
    <cfRule type="expression" dxfId="2614" priority="13230">
      <formula>IF(RIGHT(TEXT(AE107,"0.#"),1)=".",TRUE,FALSE)</formula>
    </cfRule>
  </conditionalFormatting>
  <conditionalFormatting sqref="AI107">
    <cfRule type="expression" dxfId="2613" priority="13227">
      <formula>IF(RIGHT(TEXT(AI107,"0.#"),1)=".",FALSE,TRUE)</formula>
    </cfRule>
    <cfRule type="expression" dxfId="2612" priority="13228">
      <formula>IF(RIGHT(TEXT(AI107,"0.#"),1)=".",TRUE,FALSE)</formula>
    </cfRule>
  </conditionalFormatting>
  <conditionalFormatting sqref="AM107">
    <cfRule type="expression" dxfId="2611" priority="13225">
      <formula>IF(RIGHT(TEXT(AM107,"0.#"),1)=".",FALSE,TRUE)</formula>
    </cfRule>
    <cfRule type="expression" dxfId="2610" priority="13226">
      <formula>IF(RIGHT(TEXT(AM107,"0.#"),1)=".",TRUE,FALSE)</formula>
    </cfRule>
  </conditionalFormatting>
  <conditionalFormatting sqref="AE108">
    <cfRule type="expression" dxfId="2609" priority="13223">
      <formula>IF(RIGHT(TEXT(AE108,"0.#"),1)=".",FALSE,TRUE)</formula>
    </cfRule>
    <cfRule type="expression" dxfId="2608" priority="13224">
      <formula>IF(RIGHT(TEXT(AE108,"0.#"),1)=".",TRUE,FALSE)</formula>
    </cfRule>
  </conditionalFormatting>
  <conditionalFormatting sqref="AI108">
    <cfRule type="expression" dxfId="2607" priority="13221">
      <formula>IF(RIGHT(TEXT(AI108,"0.#"),1)=".",FALSE,TRUE)</formula>
    </cfRule>
    <cfRule type="expression" dxfId="2606" priority="13222">
      <formula>IF(RIGHT(TEXT(AI108,"0.#"),1)=".",TRUE,FALSE)</formula>
    </cfRule>
  </conditionalFormatting>
  <conditionalFormatting sqref="AM108">
    <cfRule type="expression" dxfId="2605" priority="13219">
      <formula>IF(RIGHT(TEXT(AM108,"0.#"),1)=".",FALSE,TRUE)</formula>
    </cfRule>
    <cfRule type="expression" dxfId="2604" priority="13220">
      <formula>IF(RIGHT(TEXT(AM108,"0.#"),1)=".",TRUE,FALSE)</formula>
    </cfRule>
  </conditionalFormatting>
  <conditionalFormatting sqref="AE110">
    <cfRule type="expression" dxfId="2603" priority="13215">
      <formula>IF(RIGHT(TEXT(AE110,"0.#"),1)=".",FALSE,TRUE)</formula>
    </cfRule>
    <cfRule type="expression" dxfId="2602" priority="13216">
      <formula>IF(RIGHT(TEXT(AE110,"0.#"),1)=".",TRUE,FALSE)</formula>
    </cfRule>
  </conditionalFormatting>
  <conditionalFormatting sqref="AI110">
    <cfRule type="expression" dxfId="2601" priority="13213">
      <formula>IF(RIGHT(TEXT(AI110,"0.#"),1)=".",FALSE,TRUE)</formula>
    </cfRule>
    <cfRule type="expression" dxfId="2600" priority="13214">
      <formula>IF(RIGHT(TEXT(AI110,"0.#"),1)=".",TRUE,FALSE)</formula>
    </cfRule>
  </conditionalFormatting>
  <conditionalFormatting sqref="AM110">
    <cfRule type="expression" dxfId="2599" priority="13211">
      <formula>IF(RIGHT(TEXT(AM110,"0.#"),1)=".",FALSE,TRUE)</formula>
    </cfRule>
    <cfRule type="expression" dxfId="2598" priority="13212">
      <formula>IF(RIGHT(TEXT(AM110,"0.#"),1)=".",TRUE,FALSE)</formula>
    </cfRule>
  </conditionalFormatting>
  <conditionalFormatting sqref="AE111">
    <cfRule type="expression" dxfId="2597" priority="13209">
      <formula>IF(RIGHT(TEXT(AE111,"0.#"),1)=".",FALSE,TRUE)</formula>
    </cfRule>
    <cfRule type="expression" dxfId="2596" priority="13210">
      <formula>IF(RIGHT(TEXT(AE111,"0.#"),1)=".",TRUE,FALSE)</formula>
    </cfRule>
  </conditionalFormatting>
  <conditionalFormatting sqref="AI111">
    <cfRule type="expression" dxfId="2595" priority="13207">
      <formula>IF(RIGHT(TEXT(AI111,"0.#"),1)=".",FALSE,TRUE)</formula>
    </cfRule>
    <cfRule type="expression" dxfId="2594" priority="13208">
      <formula>IF(RIGHT(TEXT(AI111,"0.#"),1)=".",TRUE,FALSE)</formula>
    </cfRule>
  </conditionalFormatting>
  <conditionalFormatting sqref="AM111">
    <cfRule type="expression" dxfId="2593" priority="13205">
      <formula>IF(RIGHT(TEXT(AM111,"0.#"),1)=".",FALSE,TRUE)</formula>
    </cfRule>
    <cfRule type="expression" dxfId="2592" priority="13206">
      <formula>IF(RIGHT(TEXT(AM111,"0.#"),1)=".",TRUE,FALSE)</formula>
    </cfRule>
  </conditionalFormatting>
  <conditionalFormatting sqref="AE113">
    <cfRule type="expression" dxfId="2591" priority="13201">
      <formula>IF(RIGHT(TEXT(AE113,"0.#"),1)=".",FALSE,TRUE)</formula>
    </cfRule>
    <cfRule type="expression" dxfId="2590" priority="13202">
      <formula>IF(RIGHT(TEXT(AE113,"0.#"),1)=".",TRUE,FALSE)</formula>
    </cfRule>
  </conditionalFormatting>
  <conditionalFormatting sqref="AI113">
    <cfRule type="expression" dxfId="2589" priority="13199">
      <formula>IF(RIGHT(TEXT(AI113,"0.#"),1)=".",FALSE,TRUE)</formula>
    </cfRule>
    <cfRule type="expression" dxfId="2588" priority="13200">
      <formula>IF(RIGHT(TEXT(AI113,"0.#"),1)=".",TRUE,FALSE)</formula>
    </cfRule>
  </conditionalFormatting>
  <conditionalFormatting sqref="AM113">
    <cfRule type="expression" dxfId="2587" priority="13197">
      <formula>IF(RIGHT(TEXT(AM113,"0.#"),1)=".",FALSE,TRUE)</formula>
    </cfRule>
    <cfRule type="expression" dxfId="2586" priority="13198">
      <formula>IF(RIGHT(TEXT(AM113,"0.#"),1)=".",TRUE,FALSE)</formula>
    </cfRule>
  </conditionalFormatting>
  <conditionalFormatting sqref="AE114">
    <cfRule type="expression" dxfId="2585" priority="13195">
      <formula>IF(RIGHT(TEXT(AE114,"0.#"),1)=".",FALSE,TRUE)</formula>
    </cfRule>
    <cfRule type="expression" dxfId="2584" priority="13196">
      <formula>IF(RIGHT(TEXT(AE114,"0.#"),1)=".",TRUE,FALSE)</formula>
    </cfRule>
  </conditionalFormatting>
  <conditionalFormatting sqref="AI114">
    <cfRule type="expression" dxfId="2583" priority="13193">
      <formula>IF(RIGHT(TEXT(AI114,"0.#"),1)=".",FALSE,TRUE)</formula>
    </cfRule>
    <cfRule type="expression" dxfId="2582" priority="13194">
      <formula>IF(RIGHT(TEXT(AI114,"0.#"),1)=".",TRUE,FALSE)</formula>
    </cfRule>
  </conditionalFormatting>
  <conditionalFormatting sqref="AM114">
    <cfRule type="expression" dxfId="2581" priority="13191">
      <formula>IF(RIGHT(TEXT(AM114,"0.#"),1)=".",FALSE,TRUE)</formula>
    </cfRule>
    <cfRule type="expression" dxfId="2580" priority="13192">
      <formula>IF(RIGHT(TEXT(AM114,"0.#"),1)=".",TRUE,FALSE)</formula>
    </cfRule>
  </conditionalFormatting>
  <conditionalFormatting sqref="AE116 AQ116 AI116 AM116">
    <cfRule type="expression" dxfId="2579" priority="13187">
      <formula>IF(RIGHT(TEXT(AE116,"0.#"),1)=".",FALSE,TRUE)</formula>
    </cfRule>
    <cfRule type="expression" dxfId="2578" priority="13188">
      <formula>IF(RIGHT(TEXT(AE116,"0.#"),1)=".",TRUE,FALSE)</formula>
    </cfRule>
  </conditionalFormatting>
  <conditionalFormatting sqref="AE117 AI117 AM117">
    <cfRule type="expression" dxfId="2577" priority="13181">
      <formula>IF(RIGHT(TEXT(AE117,"0.#"),1)=".",FALSE,TRUE)</formula>
    </cfRule>
    <cfRule type="expression" dxfId="2576" priority="13182">
      <formula>IF(RIGHT(TEXT(AE117,"0.#"),1)=".",TRUE,FALSE)</formula>
    </cfRule>
  </conditionalFormatting>
  <conditionalFormatting sqref="AQ117">
    <cfRule type="expression" dxfId="2575" priority="13175">
      <formula>IF(RIGHT(TEXT(AQ117,"0.#"),1)=".",FALSE,TRUE)</formula>
    </cfRule>
    <cfRule type="expression" dxfId="2574" priority="13176">
      <formula>IF(RIGHT(TEXT(AQ117,"0.#"),1)=".",TRUE,FALSE)</formula>
    </cfRule>
  </conditionalFormatting>
  <conditionalFormatting sqref="AE119 AQ119">
    <cfRule type="expression" dxfId="2573" priority="13173">
      <formula>IF(RIGHT(TEXT(AE119,"0.#"),1)=".",FALSE,TRUE)</formula>
    </cfRule>
    <cfRule type="expression" dxfId="2572" priority="13174">
      <formula>IF(RIGHT(TEXT(AE119,"0.#"),1)=".",TRUE,FALSE)</formula>
    </cfRule>
  </conditionalFormatting>
  <conditionalFormatting sqref="AI119">
    <cfRule type="expression" dxfId="2571" priority="13171">
      <formula>IF(RIGHT(TEXT(AI119,"0.#"),1)=".",FALSE,TRUE)</formula>
    </cfRule>
    <cfRule type="expression" dxfId="2570" priority="13172">
      <formula>IF(RIGHT(TEXT(AI119,"0.#"),1)=".",TRUE,FALSE)</formula>
    </cfRule>
  </conditionalFormatting>
  <conditionalFormatting sqref="AM119">
    <cfRule type="expression" dxfId="2569" priority="13169">
      <formula>IF(RIGHT(TEXT(AM119,"0.#"),1)=".",FALSE,TRUE)</formula>
    </cfRule>
    <cfRule type="expression" dxfId="2568" priority="13170">
      <formula>IF(RIGHT(TEXT(AM119,"0.#"),1)=".",TRUE,FALSE)</formula>
    </cfRule>
  </conditionalFormatting>
  <conditionalFormatting sqref="AQ120">
    <cfRule type="expression" dxfId="2567" priority="13161">
      <formula>IF(RIGHT(TEXT(AQ120,"0.#"),1)=".",FALSE,TRUE)</formula>
    </cfRule>
    <cfRule type="expression" dxfId="2566" priority="13162">
      <formula>IF(RIGHT(TEXT(AQ120,"0.#"),1)=".",TRUE,FALSE)</formula>
    </cfRule>
  </conditionalFormatting>
  <conditionalFormatting sqref="AE122 AQ122">
    <cfRule type="expression" dxfId="2565" priority="13159">
      <formula>IF(RIGHT(TEXT(AE122,"0.#"),1)=".",FALSE,TRUE)</formula>
    </cfRule>
    <cfRule type="expression" dxfId="2564" priority="13160">
      <formula>IF(RIGHT(TEXT(AE122,"0.#"),1)=".",TRUE,FALSE)</formula>
    </cfRule>
  </conditionalFormatting>
  <conditionalFormatting sqref="AI122">
    <cfRule type="expression" dxfId="2563" priority="13157">
      <formula>IF(RIGHT(TEXT(AI122,"0.#"),1)=".",FALSE,TRUE)</formula>
    </cfRule>
    <cfRule type="expression" dxfId="2562" priority="13158">
      <formula>IF(RIGHT(TEXT(AI122,"0.#"),1)=".",TRUE,FALSE)</formula>
    </cfRule>
  </conditionalFormatting>
  <conditionalFormatting sqref="AM122">
    <cfRule type="expression" dxfId="2561" priority="13155">
      <formula>IF(RIGHT(TEXT(AM122,"0.#"),1)=".",FALSE,TRUE)</formula>
    </cfRule>
    <cfRule type="expression" dxfId="2560" priority="13156">
      <formula>IF(RIGHT(TEXT(AM122,"0.#"),1)=".",TRUE,FALSE)</formula>
    </cfRule>
  </conditionalFormatting>
  <conditionalFormatting sqref="AQ123">
    <cfRule type="expression" dxfId="2559" priority="13147">
      <formula>IF(RIGHT(TEXT(AQ123,"0.#"),1)=".",FALSE,TRUE)</formula>
    </cfRule>
    <cfRule type="expression" dxfId="2558" priority="13148">
      <formula>IF(RIGHT(TEXT(AQ123,"0.#"),1)=".",TRUE,FALSE)</formula>
    </cfRule>
  </conditionalFormatting>
  <conditionalFormatting sqref="AE125 AQ125">
    <cfRule type="expression" dxfId="2557" priority="13145">
      <formula>IF(RIGHT(TEXT(AE125,"0.#"),1)=".",FALSE,TRUE)</formula>
    </cfRule>
    <cfRule type="expression" dxfId="2556" priority="13146">
      <formula>IF(RIGHT(TEXT(AE125,"0.#"),1)=".",TRUE,FALSE)</formula>
    </cfRule>
  </conditionalFormatting>
  <conditionalFormatting sqref="AI125">
    <cfRule type="expression" dxfId="2555" priority="13143">
      <formula>IF(RIGHT(TEXT(AI125,"0.#"),1)=".",FALSE,TRUE)</formula>
    </cfRule>
    <cfRule type="expression" dxfId="2554" priority="13144">
      <formula>IF(RIGHT(TEXT(AI125,"0.#"),1)=".",TRUE,FALSE)</formula>
    </cfRule>
  </conditionalFormatting>
  <conditionalFormatting sqref="AM125">
    <cfRule type="expression" dxfId="2553" priority="13141">
      <formula>IF(RIGHT(TEXT(AM125,"0.#"),1)=".",FALSE,TRUE)</formula>
    </cfRule>
    <cfRule type="expression" dxfId="2552" priority="13142">
      <formula>IF(RIGHT(TEXT(AM125,"0.#"),1)=".",TRUE,FALSE)</formula>
    </cfRule>
  </conditionalFormatting>
  <conditionalFormatting sqref="AQ126">
    <cfRule type="expression" dxfId="2551" priority="13133">
      <formula>IF(RIGHT(TEXT(AQ126,"0.#"),1)=".",FALSE,TRUE)</formula>
    </cfRule>
    <cfRule type="expression" dxfId="2550" priority="13134">
      <formula>IF(RIGHT(TEXT(AQ126,"0.#"),1)=".",TRUE,FALSE)</formula>
    </cfRule>
  </conditionalFormatting>
  <conditionalFormatting sqref="AE128 AQ128">
    <cfRule type="expression" dxfId="2549" priority="13131">
      <formula>IF(RIGHT(TEXT(AE128,"0.#"),1)=".",FALSE,TRUE)</formula>
    </cfRule>
    <cfRule type="expression" dxfId="2548" priority="13132">
      <formula>IF(RIGHT(TEXT(AE128,"0.#"),1)=".",TRUE,FALSE)</formula>
    </cfRule>
  </conditionalFormatting>
  <conditionalFormatting sqref="AI128">
    <cfRule type="expression" dxfId="2547" priority="13129">
      <formula>IF(RIGHT(TEXT(AI128,"0.#"),1)=".",FALSE,TRUE)</formula>
    </cfRule>
    <cfRule type="expression" dxfId="2546" priority="13130">
      <formula>IF(RIGHT(TEXT(AI128,"0.#"),1)=".",TRUE,FALSE)</formula>
    </cfRule>
  </conditionalFormatting>
  <conditionalFormatting sqref="AM128">
    <cfRule type="expression" dxfId="2545" priority="13127">
      <formula>IF(RIGHT(TEXT(AM128,"0.#"),1)=".",FALSE,TRUE)</formula>
    </cfRule>
    <cfRule type="expression" dxfId="2544" priority="13128">
      <formula>IF(RIGHT(TEXT(AM128,"0.#"),1)=".",TRUE,FALSE)</formula>
    </cfRule>
  </conditionalFormatting>
  <conditionalFormatting sqref="AQ129">
    <cfRule type="expression" dxfId="2543" priority="13119">
      <formula>IF(RIGHT(TEXT(AQ129,"0.#"),1)=".",FALSE,TRUE)</formula>
    </cfRule>
    <cfRule type="expression" dxfId="2542" priority="13120">
      <formula>IF(RIGHT(TEXT(AQ129,"0.#"),1)=".",TRUE,FALSE)</formula>
    </cfRule>
  </conditionalFormatting>
  <conditionalFormatting sqref="AE75">
    <cfRule type="expression" dxfId="2541" priority="13117">
      <formula>IF(RIGHT(TEXT(AE75,"0.#"),1)=".",FALSE,TRUE)</formula>
    </cfRule>
    <cfRule type="expression" dxfId="2540" priority="13118">
      <formula>IF(RIGHT(TEXT(AE75,"0.#"),1)=".",TRUE,FALSE)</formula>
    </cfRule>
  </conditionalFormatting>
  <conditionalFormatting sqref="AE76">
    <cfRule type="expression" dxfId="2539" priority="13115">
      <formula>IF(RIGHT(TEXT(AE76,"0.#"),1)=".",FALSE,TRUE)</formula>
    </cfRule>
    <cfRule type="expression" dxfId="2538" priority="13116">
      <formula>IF(RIGHT(TEXT(AE76,"0.#"),1)=".",TRUE,FALSE)</formula>
    </cfRule>
  </conditionalFormatting>
  <conditionalFormatting sqref="AE77">
    <cfRule type="expression" dxfId="2537" priority="13113">
      <formula>IF(RIGHT(TEXT(AE77,"0.#"),1)=".",FALSE,TRUE)</formula>
    </cfRule>
    <cfRule type="expression" dxfId="2536" priority="13114">
      <formula>IF(RIGHT(TEXT(AE77,"0.#"),1)=".",TRUE,FALSE)</formula>
    </cfRule>
  </conditionalFormatting>
  <conditionalFormatting sqref="AI77">
    <cfRule type="expression" dxfId="2535" priority="13111">
      <formula>IF(RIGHT(TEXT(AI77,"0.#"),1)=".",FALSE,TRUE)</formula>
    </cfRule>
    <cfRule type="expression" dxfId="2534" priority="13112">
      <formula>IF(RIGHT(TEXT(AI77,"0.#"),1)=".",TRUE,FALSE)</formula>
    </cfRule>
  </conditionalFormatting>
  <conditionalFormatting sqref="AI76">
    <cfRule type="expression" dxfId="2533" priority="13109">
      <formula>IF(RIGHT(TEXT(AI76,"0.#"),1)=".",FALSE,TRUE)</formula>
    </cfRule>
    <cfRule type="expression" dxfId="2532" priority="13110">
      <formula>IF(RIGHT(TEXT(AI76,"0.#"),1)=".",TRUE,FALSE)</formula>
    </cfRule>
  </conditionalFormatting>
  <conditionalFormatting sqref="AI75">
    <cfRule type="expression" dxfId="2531" priority="13107">
      <formula>IF(RIGHT(TEXT(AI75,"0.#"),1)=".",FALSE,TRUE)</formula>
    </cfRule>
    <cfRule type="expression" dxfId="2530" priority="13108">
      <formula>IF(RIGHT(TEXT(AI75,"0.#"),1)=".",TRUE,FALSE)</formula>
    </cfRule>
  </conditionalFormatting>
  <conditionalFormatting sqref="AM75">
    <cfRule type="expression" dxfId="2529" priority="13105">
      <formula>IF(RIGHT(TEXT(AM75,"0.#"),1)=".",FALSE,TRUE)</formula>
    </cfRule>
    <cfRule type="expression" dxfId="2528" priority="13106">
      <formula>IF(RIGHT(TEXT(AM75,"0.#"),1)=".",TRUE,FALSE)</formula>
    </cfRule>
  </conditionalFormatting>
  <conditionalFormatting sqref="AM76">
    <cfRule type="expression" dxfId="2527" priority="13103">
      <formula>IF(RIGHT(TEXT(AM76,"0.#"),1)=".",FALSE,TRUE)</formula>
    </cfRule>
    <cfRule type="expression" dxfId="2526" priority="13104">
      <formula>IF(RIGHT(TEXT(AM76,"0.#"),1)=".",TRUE,FALSE)</formula>
    </cfRule>
  </conditionalFormatting>
  <conditionalFormatting sqref="AM77">
    <cfRule type="expression" dxfId="2525" priority="13101">
      <formula>IF(RIGHT(TEXT(AM77,"0.#"),1)=".",FALSE,TRUE)</formula>
    </cfRule>
    <cfRule type="expression" dxfId="2524" priority="13102">
      <formula>IF(RIGHT(TEXT(AM77,"0.#"),1)=".",TRUE,FALSE)</formula>
    </cfRule>
  </conditionalFormatting>
  <conditionalFormatting sqref="AL845:AO866">
    <cfRule type="expression" dxfId="2523" priority="6657">
      <formula>IF(AND(AL845&gt;=0, RIGHT(TEXT(AL845,"0.#"),1)&lt;&gt;"."),TRUE,FALSE)</formula>
    </cfRule>
    <cfRule type="expression" dxfId="2522" priority="6658">
      <formula>IF(AND(AL845&gt;=0, RIGHT(TEXT(AL845,"0.#"),1)="."),TRUE,FALSE)</formula>
    </cfRule>
    <cfRule type="expression" dxfId="2521" priority="6659">
      <formula>IF(AND(AL845&lt;0, RIGHT(TEXT(AL845,"0.#"),1)&lt;&gt;"."),TRUE,FALSE)</formula>
    </cfRule>
    <cfRule type="expression" dxfId="2520" priority="6660">
      <formula>IF(AND(AL845&lt;0, RIGHT(TEXT(AL845,"0.#"),1)="."),TRUE,FALSE)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39:Y866">
    <cfRule type="expression" dxfId="2449" priority="2985">
      <formula>IF(RIGHT(TEXT(Y839,"0.#"),1)=".",FALSE,TRUE)</formula>
    </cfRule>
    <cfRule type="expression" dxfId="2448" priority="2986">
      <formula>IF(RIGHT(TEXT(Y839,"0.#"),1)=".",TRUE,FALSE)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37:AO844">
    <cfRule type="expression" dxfId="2405" priority="2843">
      <formula>IF(AND(AL837&gt;=0, RIGHT(TEXT(AL837,"0.#"),1)&lt;&gt;"."),TRUE,FALSE)</formula>
    </cfRule>
    <cfRule type="expression" dxfId="2404" priority="2844">
      <formula>IF(AND(AL837&gt;=0, RIGHT(TEXT(AL837,"0.#"),1)="."),TRUE,FALSE)</formula>
    </cfRule>
    <cfRule type="expression" dxfId="2403" priority="2845">
      <formula>IF(AND(AL837&lt;0, RIGHT(TEXT(AL837,"0.#"),1)&lt;&gt;"."),TRUE,FALSE)</formula>
    </cfRule>
    <cfRule type="expression" dxfId="2402" priority="2846">
      <formula>IF(AND(AL837&lt;0, RIGHT(TEXT(AL837,"0.#"),1)="."),TRUE,FALSE)</formula>
    </cfRule>
  </conditionalFormatting>
  <conditionalFormatting sqref="Y837:Y838">
    <cfRule type="expression" dxfId="2401" priority="2841">
      <formula>IF(RIGHT(TEXT(Y837,"0.#"),1)=".",FALSE,TRUE)</formula>
    </cfRule>
    <cfRule type="expression" dxfId="2400" priority="2842">
      <formula>IF(RIGHT(TEXT(Y837,"0.#"),1)=".",TRUE,FALSE)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72:Y899">
    <cfRule type="expression" dxfId="2083" priority="2101">
      <formula>IF(RIGHT(TEXT(Y872,"0.#"),1)=".",FALSE,TRUE)</formula>
    </cfRule>
    <cfRule type="expression" dxfId="2082" priority="2102">
      <formula>IF(RIGHT(TEXT(Y872,"0.#"),1)=".",TRUE,FALSE)</formula>
    </cfRule>
  </conditionalFormatting>
  <conditionalFormatting sqref="Y870:Y871">
    <cfRule type="expression" dxfId="2081" priority="2095">
      <formula>IF(RIGHT(TEXT(Y870,"0.#"),1)=".",FALSE,TRUE)</formula>
    </cfRule>
    <cfRule type="expression" dxfId="2080" priority="2096">
      <formula>IF(RIGHT(TEXT(Y870,"0.#"),1)=".",TRUE,FALSE)</formula>
    </cfRule>
  </conditionalFormatting>
  <conditionalFormatting sqref="Y905:Y932">
    <cfRule type="expression" dxfId="2079" priority="2089">
      <formula>IF(RIGHT(TEXT(Y905,"0.#"),1)=".",FALSE,TRUE)</formula>
    </cfRule>
    <cfRule type="expression" dxfId="2078" priority="2090">
      <formula>IF(RIGHT(TEXT(Y905,"0.#"),1)=".",TRUE,FALSE)</formula>
    </cfRule>
  </conditionalFormatting>
  <conditionalFormatting sqref="Y903:Y904">
    <cfRule type="expression" dxfId="2077" priority="2083">
      <formula>IF(RIGHT(TEXT(Y903,"0.#"),1)=".",FALSE,TRUE)</formula>
    </cfRule>
    <cfRule type="expression" dxfId="2076" priority="2084">
      <formula>IF(RIGHT(TEXT(Y903,"0.#"),1)=".",TRUE,FALSE)</formula>
    </cfRule>
  </conditionalFormatting>
  <conditionalFormatting sqref="Y938:Y965">
    <cfRule type="expression" dxfId="2075" priority="2077">
      <formula>IF(RIGHT(TEXT(Y938,"0.#"),1)=".",FALSE,TRUE)</formula>
    </cfRule>
    <cfRule type="expression" dxfId="2074" priority="2078">
      <formula>IF(RIGHT(TEXT(Y938,"0.#"),1)=".",TRUE,FALSE)</formula>
    </cfRule>
  </conditionalFormatting>
  <conditionalFormatting sqref="Y936:Y937">
    <cfRule type="expression" dxfId="2073" priority="2071">
      <formula>IF(RIGHT(TEXT(Y936,"0.#"),1)=".",FALSE,TRUE)</formula>
    </cfRule>
    <cfRule type="expression" dxfId="2072" priority="2072">
      <formula>IF(RIGHT(TEXT(Y936,"0.#"),1)=".",TRUE,FALSE)</formula>
    </cfRule>
  </conditionalFormatting>
  <conditionalFormatting sqref="Y971:Y998">
    <cfRule type="expression" dxfId="2071" priority="2065">
      <formula>IF(RIGHT(TEXT(Y971,"0.#"),1)=".",FALSE,TRUE)</formula>
    </cfRule>
    <cfRule type="expression" dxfId="2070" priority="2066">
      <formula>IF(RIGHT(TEXT(Y971,"0.#"),1)=".",TRUE,FALSE)</formula>
    </cfRule>
  </conditionalFormatting>
  <conditionalFormatting sqref="Y969:Y970">
    <cfRule type="expression" dxfId="2069" priority="2059">
      <formula>IF(RIGHT(TEXT(Y969,"0.#"),1)=".",FALSE,TRUE)</formula>
    </cfRule>
    <cfRule type="expression" dxfId="2068" priority="2060">
      <formula>IF(RIGHT(TEXT(Y969,"0.#"),1)=".",TRUE,FALSE)</formula>
    </cfRule>
  </conditionalFormatting>
  <conditionalFormatting sqref="Y1004:Y1031">
    <cfRule type="expression" dxfId="2067" priority="2053">
      <formula>IF(RIGHT(TEXT(Y1004,"0.#"),1)=".",FALSE,TRUE)</formula>
    </cfRule>
    <cfRule type="expression" dxfId="2066" priority="2054">
      <formula>IF(RIGHT(TEXT(Y1004,"0.#"),1)=".",TRUE,FALSE)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W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0:AO899">
    <cfRule type="expression" dxfId="1987" priority="2103">
      <formula>IF(AND(AL880&gt;=0, RIGHT(TEXT(AL880,"0.#"),1)&lt;&gt;"."),TRUE,FALSE)</formula>
    </cfRule>
    <cfRule type="expression" dxfId="1986" priority="2104">
      <formula>IF(AND(AL880&gt;=0, RIGHT(TEXT(AL880,"0.#"),1)="."),TRUE,FALSE)</formula>
    </cfRule>
    <cfRule type="expression" dxfId="1985" priority="2105">
      <formula>IF(AND(AL880&lt;0, RIGHT(TEXT(AL880,"0.#"),1)&lt;&gt;"."),TRUE,FALSE)</formula>
    </cfRule>
    <cfRule type="expression" dxfId="1984" priority="2106">
      <formula>IF(AND(AL880&lt;0, RIGHT(TEXT(AL880,"0.#"),1)="."),TRUE,FALSE)</formula>
    </cfRule>
  </conditionalFormatting>
  <conditionalFormatting sqref="AL870:AO879">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714" max="49" man="1"/>
    <brk id="739"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573</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9" t="s">
        <v>473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9"/>
      <c r="AA2" s="420"/>
      <c r="AB2" s="1018" t="s">
        <v>11</v>
      </c>
      <c r="AC2" s="1019"/>
      <c r="AD2" s="1020"/>
      <c r="AE2" s="1006" t="s">
        <v>556</v>
      </c>
      <c r="AF2" s="1006"/>
      <c r="AG2" s="1006"/>
      <c r="AH2" s="1006"/>
      <c r="AI2" s="1006" t="s">
        <v>553</v>
      </c>
      <c r="AJ2" s="1006"/>
      <c r="AK2" s="1006"/>
      <c r="AL2" s="1006"/>
      <c r="AM2" s="1006" t="s">
        <v>527</v>
      </c>
      <c r="AN2" s="1006"/>
      <c r="AO2" s="1006"/>
      <c r="AP2" s="465"/>
      <c r="AQ2" s="179" t="s">
        <v>354</v>
      </c>
      <c r="AR2" s="172"/>
      <c r="AS2" s="172"/>
      <c r="AT2" s="173"/>
      <c r="AU2" s="380" t="s">
        <v>253</v>
      </c>
      <c r="AV2" s="380"/>
      <c r="AW2" s="380"/>
      <c r="AX2" s="381"/>
    </row>
    <row r="3" spans="1:50" ht="18.75" customHeight="1" x14ac:dyDescent="0.2">
      <c r="A3" s="519"/>
      <c r="B3" s="520"/>
      <c r="C3" s="520"/>
      <c r="D3" s="520"/>
      <c r="E3" s="520"/>
      <c r="F3" s="521"/>
      <c r="G3" s="574"/>
      <c r="H3" s="386"/>
      <c r="I3" s="386"/>
      <c r="J3" s="386"/>
      <c r="K3" s="386"/>
      <c r="L3" s="386"/>
      <c r="M3" s="386"/>
      <c r="N3" s="386"/>
      <c r="O3" s="575"/>
      <c r="P3" s="587"/>
      <c r="Q3" s="386"/>
      <c r="R3" s="386"/>
      <c r="S3" s="386"/>
      <c r="T3" s="386"/>
      <c r="U3" s="386"/>
      <c r="V3" s="386"/>
      <c r="W3" s="386"/>
      <c r="X3" s="575"/>
      <c r="Y3" s="1015"/>
      <c r="Z3" s="1016"/>
      <c r="AA3" s="1017"/>
      <c r="AB3" s="1021"/>
      <c r="AC3" s="1022"/>
      <c r="AD3" s="1023"/>
      <c r="AE3" s="383"/>
      <c r="AF3" s="383"/>
      <c r="AG3" s="383"/>
      <c r="AH3" s="383"/>
      <c r="AI3" s="383"/>
      <c r="AJ3" s="383"/>
      <c r="AK3" s="383"/>
      <c r="AL3" s="383"/>
      <c r="AM3" s="383"/>
      <c r="AN3" s="383"/>
      <c r="AO3" s="383"/>
      <c r="AP3" s="339"/>
      <c r="AQ3" s="273"/>
      <c r="AR3" s="274"/>
      <c r="AS3" s="140" t="s">
        <v>355</v>
      </c>
      <c r="AT3" s="175"/>
      <c r="AU3" s="274"/>
      <c r="AV3" s="274"/>
      <c r="AW3" s="386" t="s">
        <v>300</v>
      </c>
      <c r="AX3" s="387"/>
    </row>
    <row r="4" spans="1:50" ht="22.5" customHeight="1" x14ac:dyDescent="0.2">
      <c r="A4" s="522"/>
      <c r="B4" s="520"/>
      <c r="C4" s="520"/>
      <c r="D4" s="520"/>
      <c r="E4" s="520"/>
      <c r="F4" s="521"/>
      <c r="G4" s="547"/>
      <c r="H4" s="1024"/>
      <c r="I4" s="1024"/>
      <c r="J4" s="1024"/>
      <c r="K4" s="1024"/>
      <c r="L4" s="1024"/>
      <c r="M4" s="1024"/>
      <c r="N4" s="1024"/>
      <c r="O4" s="1025"/>
      <c r="P4" s="164"/>
      <c r="Q4" s="1032"/>
      <c r="R4" s="1032"/>
      <c r="S4" s="1032"/>
      <c r="T4" s="1032"/>
      <c r="U4" s="1032"/>
      <c r="V4" s="1032"/>
      <c r="W4" s="1032"/>
      <c r="X4" s="1033"/>
      <c r="Y4" s="1010" t="s">
        <v>12</v>
      </c>
      <c r="Z4" s="1011"/>
      <c r="AA4" s="1012"/>
      <c r="AB4" s="558"/>
      <c r="AC4" s="1013"/>
      <c r="AD4" s="1013"/>
      <c r="AE4" s="371"/>
      <c r="AF4" s="372"/>
      <c r="AG4" s="372"/>
      <c r="AH4" s="372"/>
      <c r="AI4" s="371"/>
      <c r="AJ4" s="372"/>
      <c r="AK4" s="372"/>
      <c r="AL4" s="372"/>
      <c r="AM4" s="371"/>
      <c r="AN4" s="372"/>
      <c r="AO4" s="372"/>
      <c r="AP4" s="372"/>
      <c r="AQ4" s="114"/>
      <c r="AR4" s="115"/>
      <c r="AS4" s="115"/>
      <c r="AT4" s="116"/>
      <c r="AU4" s="372"/>
      <c r="AV4" s="372"/>
      <c r="AW4" s="372"/>
      <c r="AX4" s="374"/>
    </row>
    <row r="5" spans="1:50" ht="22.5" customHeight="1" x14ac:dyDescent="0.2">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6" t="s">
        <v>54</v>
      </c>
      <c r="Z5" s="1007"/>
      <c r="AA5" s="1008"/>
      <c r="AB5" s="529"/>
      <c r="AC5" s="1009"/>
      <c r="AD5" s="1009"/>
      <c r="AE5" s="371"/>
      <c r="AF5" s="372"/>
      <c r="AG5" s="372"/>
      <c r="AH5" s="372"/>
      <c r="AI5" s="371"/>
      <c r="AJ5" s="372"/>
      <c r="AK5" s="372"/>
      <c r="AL5" s="372"/>
      <c r="AM5" s="371"/>
      <c r="AN5" s="372"/>
      <c r="AO5" s="372"/>
      <c r="AP5" s="372"/>
      <c r="AQ5" s="114"/>
      <c r="AR5" s="115"/>
      <c r="AS5" s="115"/>
      <c r="AT5" s="116"/>
      <c r="AU5" s="372"/>
      <c r="AV5" s="372"/>
      <c r="AW5" s="372"/>
      <c r="AX5" s="374"/>
    </row>
    <row r="6" spans="1:50" ht="22.5" customHeight="1" x14ac:dyDescent="0.2">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71"/>
      <c r="AF6" s="372"/>
      <c r="AG6" s="372"/>
      <c r="AH6" s="372"/>
      <c r="AI6" s="371"/>
      <c r="AJ6" s="372"/>
      <c r="AK6" s="372"/>
      <c r="AL6" s="372"/>
      <c r="AM6" s="371"/>
      <c r="AN6" s="372"/>
      <c r="AO6" s="372"/>
      <c r="AP6" s="372"/>
      <c r="AQ6" s="114"/>
      <c r="AR6" s="115"/>
      <c r="AS6" s="115"/>
      <c r="AT6" s="116"/>
      <c r="AU6" s="372"/>
      <c r="AV6" s="372"/>
      <c r="AW6" s="372"/>
      <c r="AX6" s="374"/>
    </row>
    <row r="7" spans="1:50" customFormat="1" ht="23.25" customHeight="1" x14ac:dyDescent="0.2">
      <c r="A7" s="910" t="s">
        <v>505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2">
      <c r="A9" s="519" t="s">
        <v>473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9"/>
      <c r="AA9" s="420"/>
      <c r="AB9" s="1018" t="s">
        <v>11</v>
      </c>
      <c r="AC9" s="1019"/>
      <c r="AD9" s="1020"/>
      <c r="AE9" s="1006" t="s">
        <v>557</v>
      </c>
      <c r="AF9" s="1006"/>
      <c r="AG9" s="1006"/>
      <c r="AH9" s="1006"/>
      <c r="AI9" s="1006" t="s">
        <v>553</v>
      </c>
      <c r="AJ9" s="1006"/>
      <c r="AK9" s="1006"/>
      <c r="AL9" s="1006"/>
      <c r="AM9" s="1006" t="s">
        <v>527</v>
      </c>
      <c r="AN9" s="1006"/>
      <c r="AO9" s="1006"/>
      <c r="AP9" s="465"/>
      <c r="AQ9" s="179" t="s">
        <v>354</v>
      </c>
      <c r="AR9" s="172"/>
      <c r="AS9" s="172"/>
      <c r="AT9" s="173"/>
      <c r="AU9" s="380" t="s">
        <v>253</v>
      </c>
      <c r="AV9" s="380"/>
      <c r="AW9" s="380"/>
      <c r="AX9" s="381"/>
    </row>
    <row r="10" spans="1:50" ht="18.75" customHeight="1" x14ac:dyDescent="0.2">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15"/>
      <c r="Z10" s="1016"/>
      <c r="AA10" s="1017"/>
      <c r="AB10" s="1021"/>
      <c r="AC10" s="1022"/>
      <c r="AD10" s="1023"/>
      <c r="AE10" s="383"/>
      <c r="AF10" s="383"/>
      <c r="AG10" s="383"/>
      <c r="AH10" s="383"/>
      <c r="AI10" s="383"/>
      <c r="AJ10" s="383"/>
      <c r="AK10" s="383"/>
      <c r="AL10" s="383"/>
      <c r="AM10" s="383"/>
      <c r="AN10" s="383"/>
      <c r="AO10" s="383"/>
      <c r="AP10" s="339"/>
      <c r="AQ10" s="273"/>
      <c r="AR10" s="274"/>
      <c r="AS10" s="140" t="s">
        <v>355</v>
      </c>
      <c r="AT10" s="175"/>
      <c r="AU10" s="274"/>
      <c r="AV10" s="274"/>
      <c r="AW10" s="386" t="s">
        <v>300</v>
      </c>
      <c r="AX10" s="387"/>
    </row>
    <row r="11" spans="1:50" ht="22.5" customHeight="1" x14ac:dyDescent="0.2">
      <c r="A11" s="522"/>
      <c r="B11" s="520"/>
      <c r="C11" s="520"/>
      <c r="D11" s="520"/>
      <c r="E11" s="520"/>
      <c r="F11" s="521"/>
      <c r="G11" s="547"/>
      <c r="H11" s="1024"/>
      <c r="I11" s="1024"/>
      <c r="J11" s="1024"/>
      <c r="K11" s="1024"/>
      <c r="L11" s="1024"/>
      <c r="M11" s="1024"/>
      <c r="N11" s="1024"/>
      <c r="O11" s="1025"/>
      <c r="P11" s="164"/>
      <c r="Q11" s="1032"/>
      <c r="R11" s="1032"/>
      <c r="S11" s="1032"/>
      <c r="T11" s="1032"/>
      <c r="U11" s="1032"/>
      <c r="V11" s="1032"/>
      <c r="W11" s="1032"/>
      <c r="X11" s="1033"/>
      <c r="Y11" s="1010" t="s">
        <v>12</v>
      </c>
      <c r="Z11" s="1011"/>
      <c r="AA11" s="1012"/>
      <c r="AB11" s="558"/>
      <c r="AC11" s="1013"/>
      <c r="AD11" s="1013"/>
      <c r="AE11" s="371"/>
      <c r="AF11" s="372"/>
      <c r="AG11" s="372"/>
      <c r="AH11" s="372"/>
      <c r="AI11" s="371"/>
      <c r="AJ11" s="372"/>
      <c r="AK11" s="372"/>
      <c r="AL11" s="372"/>
      <c r="AM11" s="371"/>
      <c r="AN11" s="372"/>
      <c r="AO11" s="372"/>
      <c r="AP11" s="372"/>
      <c r="AQ11" s="114"/>
      <c r="AR11" s="115"/>
      <c r="AS11" s="115"/>
      <c r="AT11" s="116"/>
      <c r="AU11" s="372"/>
      <c r="AV11" s="372"/>
      <c r="AW11" s="372"/>
      <c r="AX11" s="374"/>
    </row>
    <row r="12" spans="1:50" ht="22.5" customHeight="1" x14ac:dyDescent="0.2">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29"/>
      <c r="AC12" s="1009"/>
      <c r="AD12" s="1009"/>
      <c r="AE12" s="371"/>
      <c r="AF12" s="372"/>
      <c r="AG12" s="372"/>
      <c r="AH12" s="372"/>
      <c r="AI12" s="371"/>
      <c r="AJ12" s="372"/>
      <c r="AK12" s="372"/>
      <c r="AL12" s="372"/>
      <c r="AM12" s="371"/>
      <c r="AN12" s="372"/>
      <c r="AO12" s="372"/>
      <c r="AP12" s="372"/>
      <c r="AQ12" s="114"/>
      <c r="AR12" s="115"/>
      <c r="AS12" s="115"/>
      <c r="AT12" s="116"/>
      <c r="AU12" s="372"/>
      <c r="AV12" s="372"/>
      <c r="AW12" s="372"/>
      <c r="AX12" s="374"/>
    </row>
    <row r="13" spans="1:50" ht="22.5" customHeight="1" x14ac:dyDescent="0.2">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71"/>
      <c r="AF13" s="372"/>
      <c r="AG13" s="372"/>
      <c r="AH13" s="372"/>
      <c r="AI13" s="371"/>
      <c r="AJ13" s="372"/>
      <c r="AK13" s="372"/>
      <c r="AL13" s="372"/>
      <c r="AM13" s="371"/>
      <c r="AN13" s="372"/>
      <c r="AO13" s="372"/>
      <c r="AP13" s="372"/>
      <c r="AQ13" s="114"/>
      <c r="AR13" s="115"/>
      <c r="AS13" s="115"/>
      <c r="AT13" s="116"/>
      <c r="AU13" s="372"/>
      <c r="AV13" s="372"/>
      <c r="AW13" s="372"/>
      <c r="AX13" s="374"/>
    </row>
    <row r="14" spans="1:50" customFormat="1" ht="23.25" customHeight="1" x14ac:dyDescent="0.2">
      <c r="A14" s="910" t="s">
        <v>505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2">
      <c r="A16" s="519" t="s">
        <v>473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9"/>
      <c r="AA16" s="420"/>
      <c r="AB16" s="1018" t="s">
        <v>11</v>
      </c>
      <c r="AC16" s="1019"/>
      <c r="AD16" s="1020"/>
      <c r="AE16" s="1006" t="s">
        <v>556</v>
      </c>
      <c r="AF16" s="1006"/>
      <c r="AG16" s="1006"/>
      <c r="AH16" s="1006"/>
      <c r="AI16" s="1006" t="s">
        <v>554</v>
      </c>
      <c r="AJ16" s="1006"/>
      <c r="AK16" s="1006"/>
      <c r="AL16" s="1006"/>
      <c r="AM16" s="1006" t="s">
        <v>527</v>
      </c>
      <c r="AN16" s="1006"/>
      <c r="AO16" s="1006"/>
      <c r="AP16" s="465"/>
      <c r="AQ16" s="179" t="s">
        <v>354</v>
      </c>
      <c r="AR16" s="172"/>
      <c r="AS16" s="172"/>
      <c r="AT16" s="173"/>
      <c r="AU16" s="380" t="s">
        <v>253</v>
      </c>
      <c r="AV16" s="380"/>
      <c r="AW16" s="380"/>
      <c r="AX16" s="381"/>
    </row>
    <row r="17" spans="1:50" ht="18.75" customHeight="1" x14ac:dyDescent="0.2">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15"/>
      <c r="Z17" s="1016"/>
      <c r="AA17" s="1017"/>
      <c r="AB17" s="1021"/>
      <c r="AC17" s="1022"/>
      <c r="AD17" s="1023"/>
      <c r="AE17" s="383"/>
      <c r="AF17" s="383"/>
      <c r="AG17" s="383"/>
      <c r="AH17" s="383"/>
      <c r="AI17" s="383"/>
      <c r="AJ17" s="383"/>
      <c r="AK17" s="383"/>
      <c r="AL17" s="383"/>
      <c r="AM17" s="383"/>
      <c r="AN17" s="383"/>
      <c r="AO17" s="383"/>
      <c r="AP17" s="339"/>
      <c r="AQ17" s="273"/>
      <c r="AR17" s="274"/>
      <c r="AS17" s="140" t="s">
        <v>355</v>
      </c>
      <c r="AT17" s="175"/>
      <c r="AU17" s="274"/>
      <c r="AV17" s="274"/>
      <c r="AW17" s="386" t="s">
        <v>300</v>
      </c>
      <c r="AX17" s="387"/>
    </row>
    <row r="18" spans="1:50" ht="22.5" customHeight="1" x14ac:dyDescent="0.2">
      <c r="A18" s="522"/>
      <c r="B18" s="520"/>
      <c r="C18" s="520"/>
      <c r="D18" s="520"/>
      <c r="E18" s="520"/>
      <c r="F18" s="521"/>
      <c r="G18" s="547"/>
      <c r="H18" s="1024"/>
      <c r="I18" s="1024"/>
      <c r="J18" s="1024"/>
      <c r="K18" s="1024"/>
      <c r="L18" s="1024"/>
      <c r="M18" s="1024"/>
      <c r="N18" s="1024"/>
      <c r="O18" s="1025"/>
      <c r="P18" s="164"/>
      <c r="Q18" s="1032"/>
      <c r="R18" s="1032"/>
      <c r="S18" s="1032"/>
      <c r="T18" s="1032"/>
      <c r="U18" s="1032"/>
      <c r="V18" s="1032"/>
      <c r="W18" s="1032"/>
      <c r="X18" s="1033"/>
      <c r="Y18" s="1010" t="s">
        <v>12</v>
      </c>
      <c r="Z18" s="1011"/>
      <c r="AA18" s="1012"/>
      <c r="AB18" s="558"/>
      <c r="AC18" s="1013"/>
      <c r="AD18" s="1013"/>
      <c r="AE18" s="371"/>
      <c r="AF18" s="372"/>
      <c r="AG18" s="372"/>
      <c r="AH18" s="372"/>
      <c r="AI18" s="371"/>
      <c r="AJ18" s="372"/>
      <c r="AK18" s="372"/>
      <c r="AL18" s="372"/>
      <c r="AM18" s="371"/>
      <c r="AN18" s="372"/>
      <c r="AO18" s="372"/>
      <c r="AP18" s="372"/>
      <c r="AQ18" s="114"/>
      <c r="AR18" s="115"/>
      <c r="AS18" s="115"/>
      <c r="AT18" s="116"/>
      <c r="AU18" s="372"/>
      <c r="AV18" s="372"/>
      <c r="AW18" s="372"/>
      <c r="AX18" s="374"/>
    </row>
    <row r="19" spans="1:50" ht="22.5" customHeight="1" x14ac:dyDescent="0.2">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29"/>
      <c r="AC19" s="1009"/>
      <c r="AD19" s="1009"/>
      <c r="AE19" s="371"/>
      <c r="AF19" s="372"/>
      <c r="AG19" s="372"/>
      <c r="AH19" s="372"/>
      <c r="AI19" s="371"/>
      <c r="AJ19" s="372"/>
      <c r="AK19" s="372"/>
      <c r="AL19" s="372"/>
      <c r="AM19" s="371"/>
      <c r="AN19" s="372"/>
      <c r="AO19" s="372"/>
      <c r="AP19" s="372"/>
      <c r="AQ19" s="114"/>
      <c r="AR19" s="115"/>
      <c r="AS19" s="115"/>
      <c r="AT19" s="116"/>
      <c r="AU19" s="372"/>
      <c r="AV19" s="372"/>
      <c r="AW19" s="372"/>
      <c r="AX19" s="374"/>
    </row>
    <row r="20" spans="1:50" ht="22.5" customHeight="1" x14ac:dyDescent="0.2">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71"/>
      <c r="AF20" s="372"/>
      <c r="AG20" s="372"/>
      <c r="AH20" s="372"/>
      <c r="AI20" s="371"/>
      <c r="AJ20" s="372"/>
      <c r="AK20" s="372"/>
      <c r="AL20" s="372"/>
      <c r="AM20" s="371"/>
      <c r="AN20" s="372"/>
      <c r="AO20" s="372"/>
      <c r="AP20" s="372"/>
      <c r="AQ20" s="114"/>
      <c r="AR20" s="115"/>
      <c r="AS20" s="115"/>
      <c r="AT20" s="116"/>
      <c r="AU20" s="372"/>
      <c r="AV20" s="372"/>
      <c r="AW20" s="372"/>
      <c r="AX20" s="374"/>
    </row>
    <row r="21" spans="1:50" customFormat="1" ht="23.25" customHeight="1" x14ac:dyDescent="0.2">
      <c r="A21" s="910" t="s">
        <v>505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2">
      <c r="A23" s="519" t="s">
        <v>473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9"/>
      <c r="AA23" s="420"/>
      <c r="AB23" s="1018" t="s">
        <v>11</v>
      </c>
      <c r="AC23" s="1019"/>
      <c r="AD23" s="1020"/>
      <c r="AE23" s="1006" t="s">
        <v>558</v>
      </c>
      <c r="AF23" s="1006"/>
      <c r="AG23" s="1006"/>
      <c r="AH23" s="1006"/>
      <c r="AI23" s="1006" t="s">
        <v>553</v>
      </c>
      <c r="AJ23" s="1006"/>
      <c r="AK23" s="1006"/>
      <c r="AL23" s="1006"/>
      <c r="AM23" s="1006" t="s">
        <v>527</v>
      </c>
      <c r="AN23" s="1006"/>
      <c r="AO23" s="1006"/>
      <c r="AP23" s="465"/>
      <c r="AQ23" s="179" t="s">
        <v>354</v>
      </c>
      <c r="AR23" s="172"/>
      <c r="AS23" s="172"/>
      <c r="AT23" s="173"/>
      <c r="AU23" s="380" t="s">
        <v>253</v>
      </c>
      <c r="AV23" s="380"/>
      <c r="AW23" s="380"/>
      <c r="AX23" s="381"/>
    </row>
    <row r="24" spans="1:50" ht="18.75" customHeight="1" x14ac:dyDescent="0.2">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15"/>
      <c r="Z24" s="1016"/>
      <c r="AA24" s="1017"/>
      <c r="AB24" s="1021"/>
      <c r="AC24" s="1022"/>
      <c r="AD24" s="1023"/>
      <c r="AE24" s="383"/>
      <c r="AF24" s="383"/>
      <c r="AG24" s="383"/>
      <c r="AH24" s="383"/>
      <c r="AI24" s="383"/>
      <c r="AJ24" s="383"/>
      <c r="AK24" s="383"/>
      <c r="AL24" s="383"/>
      <c r="AM24" s="383"/>
      <c r="AN24" s="383"/>
      <c r="AO24" s="383"/>
      <c r="AP24" s="339"/>
      <c r="AQ24" s="273"/>
      <c r="AR24" s="274"/>
      <c r="AS24" s="140" t="s">
        <v>355</v>
      </c>
      <c r="AT24" s="175"/>
      <c r="AU24" s="274"/>
      <c r="AV24" s="274"/>
      <c r="AW24" s="386" t="s">
        <v>300</v>
      </c>
      <c r="AX24" s="387"/>
    </row>
    <row r="25" spans="1:50" ht="22.5" customHeight="1" x14ac:dyDescent="0.2">
      <c r="A25" s="522"/>
      <c r="B25" s="520"/>
      <c r="C25" s="520"/>
      <c r="D25" s="520"/>
      <c r="E25" s="520"/>
      <c r="F25" s="521"/>
      <c r="G25" s="547"/>
      <c r="H25" s="1024"/>
      <c r="I25" s="1024"/>
      <c r="J25" s="1024"/>
      <c r="K25" s="1024"/>
      <c r="L25" s="1024"/>
      <c r="M25" s="1024"/>
      <c r="N25" s="1024"/>
      <c r="O25" s="1025"/>
      <c r="P25" s="164"/>
      <c r="Q25" s="1032"/>
      <c r="R25" s="1032"/>
      <c r="S25" s="1032"/>
      <c r="T25" s="1032"/>
      <c r="U25" s="1032"/>
      <c r="V25" s="1032"/>
      <c r="W25" s="1032"/>
      <c r="X25" s="1033"/>
      <c r="Y25" s="1010" t="s">
        <v>12</v>
      </c>
      <c r="Z25" s="1011"/>
      <c r="AA25" s="1012"/>
      <c r="AB25" s="558"/>
      <c r="AC25" s="1013"/>
      <c r="AD25" s="1013"/>
      <c r="AE25" s="371"/>
      <c r="AF25" s="372"/>
      <c r="AG25" s="372"/>
      <c r="AH25" s="372"/>
      <c r="AI25" s="371"/>
      <c r="AJ25" s="372"/>
      <c r="AK25" s="372"/>
      <c r="AL25" s="372"/>
      <c r="AM25" s="371"/>
      <c r="AN25" s="372"/>
      <c r="AO25" s="372"/>
      <c r="AP25" s="372"/>
      <c r="AQ25" s="114"/>
      <c r="AR25" s="115"/>
      <c r="AS25" s="115"/>
      <c r="AT25" s="116"/>
      <c r="AU25" s="372"/>
      <c r="AV25" s="372"/>
      <c r="AW25" s="372"/>
      <c r="AX25" s="374"/>
    </row>
    <row r="26" spans="1:50" ht="22.5" customHeight="1" x14ac:dyDescent="0.2">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29"/>
      <c r="AC26" s="1009"/>
      <c r="AD26" s="1009"/>
      <c r="AE26" s="371"/>
      <c r="AF26" s="372"/>
      <c r="AG26" s="372"/>
      <c r="AH26" s="372"/>
      <c r="AI26" s="371"/>
      <c r="AJ26" s="372"/>
      <c r="AK26" s="372"/>
      <c r="AL26" s="372"/>
      <c r="AM26" s="371"/>
      <c r="AN26" s="372"/>
      <c r="AO26" s="372"/>
      <c r="AP26" s="372"/>
      <c r="AQ26" s="114"/>
      <c r="AR26" s="115"/>
      <c r="AS26" s="115"/>
      <c r="AT26" s="116"/>
      <c r="AU26" s="372"/>
      <c r="AV26" s="372"/>
      <c r="AW26" s="372"/>
      <c r="AX26" s="374"/>
    </row>
    <row r="27" spans="1:50" ht="22.5" customHeight="1" x14ac:dyDescent="0.2">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71"/>
      <c r="AF27" s="372"/>
      <c r="AG27" s="372"/>
      <c r="AH27" s="372"/>
      <c r="AI27" s="371"/>
      <c r="AJ27" s="372"/>
      <c r="AK27" s="372"/>
      <c r="AL27" s="372"/>
      <c r="AM27" s="371"/>
      <c r="AN27" s="372"/>
      <c r="AO27" s="372"/>
      <c r="AP27" s="372"/>
      <c r="AQ27" s="114"/>
      <c r="AR27" s="115"/>
      <c r="AS27" s="115"/>
      <c r="AT27" s="116"/>
      <c r="AU27" s="372"/>
      <c r="AV27" s="372"/>
      <c r="AW27" s="372"/>
      <c r="AX27" s="374"/>
    </row>
    <row r="28" spans="1:50" customFormat="1" ht="23.25" customHeight="1" x14ac:dyDescent="0.2">
      <c r="A28" s="910" t="s">
        <v>505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2">
      <c r="A30" s="519" t="s">
        <v>473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9"/>
      <c r="AA30" s="420"/>
      <c r="AB30" s="1018" t="s">
        <v>11</v>
      </c>
      <c r="AC30" s="1019"/>
      <c r="AD30" s="1020"/>
      <c r="AE30" s="1006" t="s">
        <v>556</v>
      </c>
      <c r="AF30" s="1006"/>
      <c r="AG30" s="1006"/>
      <c r="AH30" s="1006"/>
      <c r="AI30" s="1006" t="s">
        <v>553</v>
      </c>
      <c r="AJ30" s="1006"/>
      <c r="AK30" s="1006"/>
      <c r="AL30" s="1006"/>
      <c r="AM30" s="1006" t="s">
        <v>551</v>
      </c>
      <c r="AN30" s="1006"/>
      <c r="AO30" s="1006"/>
      <c r="AP30" s="465"/>
      <c r="AQ30" s="179" t="s">
        <v>354</v>
      </c>
      <c r="AR30" s="172"/>
      <c r="AS30" s="172"/>
      <c r="AT30" s="173"/>
      <c r="AU30" s="380" t="s">
        <v>253</v>
      </c>
      <c r="AV30" s="380"/>
      <c r="AW30" s="380"/>
      <c r="AX30" s="381"/>
    </row>
    <row r="31" spans="1:50" ht="18.75" customHeight="1" x14ac:dyDescent="0.2">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15"/>
      <c r="Z31" s="1016"/>
      <c r="AA31" s="1017"/>
      <c r="AB31" s="1021"/>
      <c r="AC31" s="1022"/>
      <c r="AD31" s="1023"/>
      <c r="AE31" s="383"/>
      <c r="AF31" s="383"/>
      <c r="AG31" s="383"/>
      <c r="AH31" s="383"/>
      <c r="AI31" s="383"/>
      <c r="AJ31" s="383"/>
      <c r="AK31" s="383"/>
      <c r="AL31" s="383"/>
      <c r="AM31" s="383"/>
      <c r="AN31" s="383"/>
      <c r="AO31" s="383"/>
      <c r="AP31" s="339"/>
      <c r="AQ31" s="273"/>
      <c r="AR31" s="274"/>
      <c r="AS31" s="140" t="s">
        <v>355</v>
      </c>
      <c r="AT31" s="175"/>
      <c r="AU31" s="274"/>
      <c r="AV31" s="274"/>
      <c r="AW31" s="386" t="s">
        <v>300</v>
      </c>
      <c r="AX31" s="387"/>
    </row>
    <row r="32" spans="1:50" ht="22.5" customHeight="1" x14ac:dyDescent="0.2">
      <c r="A32" s="522"/>
      <c r="B32" s="520"/>
      <c r="C32" s="520"/>
      <c r="D32" s="520"/>
      <c r="E32" s="520"/>
      <c r="F32" s="521"/>
      <c r="G32" s="547"/>
      <c r="H32" s="1024"/>
      <c r="I32" s="1024"/>
      <c r="J32" s="1024"/>
      <c r="K32" s="1024"/>
      <c r="L32" s="1024"/>
      <c r="M32" s="1024"/>
      <c r="N32" s="1024"/>
      <c r="O32" s="1025"/>
      <c r="P32" s="164"/>
      <c r="Q32" s="1032"/>
      <c r="R32" s="1032"/>
      <c r="S32" s="1032"/>
      <c r="T32" s="1032"/>
      <c r="U32" s="1032"/>
      <c r="V32" s="1032"/>
      <c r="W32" s="1032"/>
      <c r="X32" s="1033"/>
      <c r="Y32" s="1010" t="s">
        <v>12</v>
      </c>
      <c r="Z32" s="1011"/>
      <c r="AA32" s="1012"/>
      <c r="AB32" s="558"/>
      <c r="AC32" s="1013"/>
      <c r="AD32" s="1013"/>
      <c r="AE32" s="371"/>
      <c r="AF32" s="372"/>
      <c r="AG32" s="372"/>
      <c r="AH32" s="372"/>
      <c r="AI32" s="371"/>
      <c r="AJ32" s="372"/>
      <c r="AK32" s="372"/>
      <c r="AL32" s="372"/>
      <c r="AM32" s="371"/>
      <c r="AN32" s="372"/>
      <c r="AO32" s="372"/>
      <c r="AP32" s="372"/>
      <c r="AQ32" s="114"/>
      <c r="AR32" s="115"/>
      <c r="AS32" s="115"/>
      <c r="AT32" s="116"/>
      <c r="AU32" s="372"/>
      <c r="AV32" s="372"/>
      <c r="AW32" s="372"/>
      <c r="AX32" s="374"/>
    </row>
    <row r="33" spans="1:50" ht="22.5" customHeight="1" x14ac:dyDescent="0.2">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29"/>
      <c r="AC33" s="1009"/>
      <c r="AD33" s="1009"/>
      <c r="AE33" s="371"/>
      <c r="AF33" s="372"/>
      <c r="AG33" s="372"/>
      <c r="AH33" s="372"/>
      <c r="AI33" s="371"/>
      <c r="AJ33" s="372"/>
      <c r="AK33" s="372"/>
      <c r="AL33" s="372"/>
      <c r="AM33" s="371"/>
      <c r="AN33" s="372"/>
      <c r="AO33" s="372"/>
      <c r="AP33" s="372"/>
      <c r="AQ33" s="114"/>
      <c r="AR33" s="115"/>
      <c r="AS33" s="115"/>
      <c r="AT33" s="116"/>
      <c r="AU33" s="372"/>
      <c r="AV33" s="372"/>
      <c r="AW33" s="372"/>
      <c r="AX33" s="374"/>
    </row>
    <row r="34" spans="1:50" ht="22.5" customHeight="1" x14ac:dyDescent="0.2">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71"/>
      <c r="AF34" s="372"/>
      <c r="AG34" s="372"/>
      <c r="AH34" s="372"/>
      <c r="AI34" s="371"/>
      <c r="AJ34" s="372"/>
      <c r="AK34" s="372"/>
      <c r="AL34" s="372"/>
      <c r="AM34" s="371"/>
      <c r="AN34" s="372"/>
      <c r="AO34" s="372"/>
      <c r="AP34" s="372"/>
      <c r="AQ34" s="114"/>
      <c r="AR34" s="115"/>
      <c r="AS34" s="115"/>
      <c r="AT34" s="116"/>
      <c r="AU34" s="372"/>
      <c r="AV34" s="372"/>
      <c r="AW34" s="372"/>
      <c r="AX34" s="374"/>
    </row>
    <row r="35" spans="1:50" customFormat="1" ht="23.25" customHeight="1" x14ac:dyDescent="0.2">
      <c r="A35" s="910" t="s">
        <v>505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2">
      <c r="A37" s="519" t="s">
        <v>473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9"/>
      <c r="AA37" s="420"/>
      <c r="AB37" s="1018" t="s">
        <v>11</v>
      </c>
      <c r="AC37" s="1019"/>
      <c r="AD37" s="1020"/>
      <c r="AE37" s="1006" t="s">
        <v>558</v>
      </c>
      <c r="AF37" s="1006"/>
      <c r="AG37" s="1006"/>
      <c r="AH37" s="1006"/>
      <c r="AI37" s="1006" t="s">
        <v>555</v>
      </c>
      <c r="AJ37" s="1006"/>
      <c r="AK37" s="1006"/>
      <c r="AL37" s="1006"/>
      <c r="AM37" s="1006" t="s">
        <v>552</v>
      </c>
      <c r="AN37" s="1006"/>
      <c r="AO37" s="1006"/>
      <c r="AP37" s="465"/>
      <c r="AQ37" s="179" t="s">
        <v>354</v>
      </c>
      <c r="AR37" s="172"/>
      <c r="AS37" s="172"/>
      <c r="AT37" s="173"/>
      <c r="AU37" s="380" t="s">
        <v>253</v>
      </c>
      <c r="AV37" s="380"/>
      <c r="AW37" s="380"/>
      <c r="AX37" s="381"/>
    </row>
    <row r="38" spans="1:50" ht="18.75" customHeight="1" x14ac:dyDescent="0.2">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15"/>
      <c r="Z38" s="1016"/>
      <c r="AA38" s="1017"/>
      <c r="AB38" s="1021"/>
      <c r="AC38" s="1022"/>
      <c r="AD38" s="1023"/>
      <c r="AE38" s="383"/>
      <c r="AF38" s="383"/>
      <c r="AG38" s="383"/>
      <c r="AH38" s="383"/>
      <c r="AI38" s="383"/>
      <c r="AJ38" s="383"/>
      <c r="AK38" s="383"/>
      <c r="AL38" s="383"/>
      <c r="AM38" s="383"/>
      <c r="AN38" s="383"/>
      <c r="AO38" s="383"/>
      <c r="AP38" s="339"/>
      <c r="AQ38" s="273"/>
      <c r="AR38" s="274"/>
      <c r="AS38" s="140" t="s">
        <v>355</v>
      </c>
      <c r="AT38" s="175"/>
      <c r="AU38" s="274"/>
      <c r="AV38" s="274"/>
      <c r="AW38" s="386" t="s">
        <v>300</v>
      </c>
      <c r="AX38" s="387"/>
    </row>
    <row r="39" spans="1:50" ht="22.5" customHeight="1" x14ac:dyDescent="0.2">
      <c r="A39" s="522"/>
      <c r="B39" s="520"/>
      <c r="C39" s="520"/>
      <c r="D39" s="520"/>
      <c r="E39" s="520"/>
      <c r="F39" s="521"/>
      <c r="G39" s="547"/>
      <c r="H39" s="1024"/>
      <c r="I39" s="1024"/>
      <c r="J39" s="1024"/>
      <c r="K39" s="1024"/>
      <c r="L39" s="1024"/>
      <c r="M39" s="1024"/>
      <c r="N39" s="1024"/>
      <c r="O39" s="1025"/>
      <c r="P39" s="164"/>
      <c r="Q39" s="1032"/>
      <c r="R39" s="1032"/>
      <c r="S39" s="1032"/>
      <c r="T39" s="1032"/>
      <c r="U39" s="1032"/>
      <c r="V39" s="1032"/>
      <c r="W39" s="1032"/>
      <c r="X39" s="1033"/>
      <c r="Y39" s="1010" t="s">
        <v>12</v>
      </c>
      <c r="Z39" s="1011"/>
      <c r="AA39" s="1012"/>
      <c r="AB39" s="558"/>
      <c r="AC39" s="1013"/>
      <c r="AD39" s="1013"/>
      <c r="AE39" s="371"/>
      <c r="AF39" s="372"/>
      <c r="AG39" s="372"/>
      <c r="AH39" s="372"/>
      <c r="AI39" s="371"/>
      <c r="AJ39" s="372"/>
      <c r="AK39" s="372"/>
      <c r="AL39" s="372"/>
      <c r="AM39" s="371"/>
      <c r="AN39" s="372"/>
      <c r="AO39" s="372"/>
      <c r="AP39" s="372"/>
      <c r="AQ39" s="114"/>
      <c r="AR39" s="115"/>
      <c r="AS39" s="115"/>
      <c r="AT39" s="116"/>
      <c r="AU39" s="372"/>
      <c r="AV39" s="372"/>
      <c r="AW39" s="372"/>
      <c r="AX39" s="374"/>
    </row>
    <row r="40" spans="1:50" ht="22.5" customHeight="1" x14ac:dyDescent="0.2">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29"/>
      <c r="AC40" s="1009"/>
      <c r="AD40" s="1009"/>
      <c r="AE40" s="371"/>
      <c r="AF40" s="372"/>
      <c r="AG40" s="372"/>
      <c r="AH40" s="372"/>
      <c r="AI40" s="371"/>
      <c r="AJ40" s="372"/>
      <c r="AK40" s="372"/>
      <c r="AL40" s="372"/>
      <c r="AM40" s="371"/>
      <c r="AN40" s="372"/>
      <c r="AO40" s="372"/>
      <c r="AP40" s="372"/>
      <c r="AQ40" s="114"/>
      <c r="AR40" s="115"/>
      <c r="AS40" s="115"/>
      <c r="AT40" s="116"/>
      <c r="AU40" s="372"/>
      <c r="AV40" s="372"/>
      <c r="AW40" s="372"/>
      <c r="AX40" s="374"/>
    </row>
    <row r="41" spans="1:50" ht="22.5" customHeight="1" x14ac:dyDescent="0.2">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71"/>
      <c r="AF41" s="372"/>
      <c r="AG41" s="372"/>
      <c r="AH41" s="372"/>
      <c r="AI41" s="371"/>
      <c r="AJ41" s="372"/>
      <c r="AK41" s="372"/>
      <c r="AL41" s="372"/>
      <c r="AM41" s="371"/>
      <c r="AN41" s="372"/>
      <c r="AO41" s="372"/>
      <c r="AP41" s="372"/>
      <c r="AQ41" s="114"/>
      <c r="AR41" s="115"/>
      <c r="AS41" s="115"/>
      <c r="AT41" s="116"/>
      <c r="AU41" s="372"/>
      <c r="AV41" s="372"/>
      <c r="AW41" s="372"/>
      <c r="AX41" s="374"/>
    </row>
    <row r="42" spans="1:50" customFormat="1" ht="23.25" customHeight="1" x14ac:dyDescent="0.2">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2">
      <c r="A44" s="519" t="s">
        <v>473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9"/>
      <c r="AA44" s="420"/>
      <c r="AB44" s="1018" t="s">
        <v>11</v>
      </c>
      <c r="AC44" s="1019"/>
      <c r="AD44" s="1020"/>
      <c r="AE44" s="1006" t="s">
        <v>556</v>
      </c>
      <c r="AF44" s="1006"/>
      <c r="AG44" s="1006"/>
      <c r="AH44" s="1006"/>
      <c r="AI44" s="1006" t="s">
        <v>553</v>
      </c>
      <c r="AJ44" s="1006"/>
      <c r="AK44" s="1006"/>
      <c r="AL44" s="1006"/>
      <c r="AM44" s="1006" t="s">
        <v>527</v>
      </c>
      <c r="AN44" s="1006"/>
      <c r="AO44" s="1006"/>
      <c r="AP44" s="465"/>
      <c r="AQ44" s="179" t="s">
        <v>354</v>
      </c>
      <c r="AR44" s="172"/>
      <c r="AS44" s="172"/>
      <c r="AT44" s="173"/>
      <c r="AU44" s="380" t="s">
        <v>253</v>
      </c>
      <c r="AV44" s="380"/>
      <c r="AW44" s="380"/>
      <c r="AX44" s="381"/>
    </row>
    <row r="45" spans="1:50" ht="18.75" customHeight="1" x14ac:dyDescent="0.2">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15"/>
      <c r="Z45" s="1016"/>
      <c r="AA45" s="1017"/>
      <c r="AB45" s="1021"/>
      <c r="AC45" s="1022"/>
      <c r="AD45" s="1023"/>
      <c r="AE45" s="383"/>
      <c r="AF45" s="383"/>
      <c r="AG45" s="383"/>
      <c r="AH45" s="383"/>
      <c r="AI45" s="383"/>
      <c r="AJ45" s="383"/>
      <c r="AK45" s="383"/>
      <c r="AL45" s="383"/>
      <c r="AM45" s="383"/>
      <c r="AN45" s="383"/>
      <c r="AO45" s="383"/>
      <c r="AP45" s="339"/>
      <c r="AQ45" s="273"/>
      <c r="AR45" s="274"/>
      <c r="AS45" s="140" t="s">
        <v>355</v>
      </c>
      <c r="AT45" s="175"/>
      <c r="AU45" s="274"/>
      <c r="AV45" s="274"/>
      <c r="AW45" s="386" t="s">
        <v>300</v>
      </c>
      <c r="AX45" s="387"/>
    </row>
    <row r="46" spans="1:50" ht="22.5" customHeight="1" x14ac:dyDescent="0.2">
      <c r="A46" s="522"/>
      <c r="B46" s="520"/>
      <c r="C46" s="520"/>
      <c r="D46" s="520"/>
      <c r="E46" s="520"/>
      <c r="F46" s="521"/>
      <c r="G46" s="547"/>
      <c r="H46" s="1024"/>
      <c r="I46" s="1024"/>
      <c r="J46" s="1024"/>
      <c r="K46" s="1024"/>
      <c r="L46" s="1024"/>
      <c r="M46" s="1024"/>
      <c r="N46" s="1024"/>
      <c r="O46" s="1025"/>
      <c r="P46" s="164"/>
      <c r="Q46" s="1032"/>
      <c r="R46" s="1032"/>
      <c r="S46" s="1032"/>
      <c r="T46" s="1032"/>
      <c r="U46" s="1032"/>
      <c r="V46" s="1032"/>
      <c r="W46" s="1032"/>
      <c r="X46" s="1033"/>
      <c r="Y46" s="1010" t="s">
        <v>12</v>
      </c>
      <c r="Z46" s="1011"/>
      <c r="AA46" s="1012"/>
      <c r="AB46" s="558"/>
      <c r="AC46" s="1013"/>
      <c r="AD46" s="1013"/>
      <c r="AE46" s="371"/>
      <c r="AF46" s="372"/>
      <c r="AG46" s="372"/>
      <c r="AH46" s="372"/>
      <c r="AI46" s="371"/>
      <c r="AJ46" s="372"/>
      <c r="AK46" s="372"/>
      <c r="AL46" s="372"/>
      <c r="AM46" s="371"/>
      <c r="AN46" s="372"/>
      <c r="AO46" s="372"/>
      <c r="AP46" s="372"/>
      <c r="AQ46" s="114"/>
      <c r="AR46" s="115"/>
      <c r="AS46" s="115"/>
      <c r="AT46" s="116"/>
      <c r="AU46" s="372"/>
      <c r="AV46" s="372"/>
      <c r="AW46" s="372"/>
      <c r="AX46" s="374"/>
    </row>
    <row r="47" spans="1:50" ht="22.5" customHeight="1" x14ac:dyDescent="0.2">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29"/>
      <c r="AC47" s="1009"/>
      <c r="AD47" s="1009"/>
      <c r="AE47" s="371"/>
      <c r="AF47" s="372"/>
      <c r="AG47" s="372"/>
      <c r="AH47" s="372"/>
      <c r="AI47" s="371"/>
      <c r="AJ47" s="372"/>
      <c r="AK47" s="372"/>
      <c r="AL47" s="372"/>
      <c r="AM47" s="371"/>
      <c r="AN47" s="372"/>
      <c r="AO47" s="372"/>
      <c r="AP47" s="372"/>
      <c r="AQ47" s="114"/>
      <c r="AR47" s="115"/>
      <c r="AS47" s="115"/>
      <c r="AT47" s="116"/>
      <c r="AU47" s="372"/>
      <c r="AV47" s="372"/>
      <c r="AW47" s="372"/>
      <c r="AX47" s="374"/>
    </row>
    <row r="48" spans="1:50" ht="22.5" customHeight="1" x14ac:dyDescent="0.2">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71"/>
      <c r="AF48" s="372"/>
      <c r="AG48" s="372"/>
      <c r="AH48" s="372"/>
      <c r="AI48" s="371"/>
      <c r="AJ48" s="372"/>
      <c r="AK48" s="372"/>
      <c r="AL48" s="372"/>
      <c r="AM48" s="371"/>
      <c r="AN48" s="372"/>
      <c r="AO48" s="372"/>
      <c r="AP48" s="372"/>
      <c r="AQ48" s="114"/>
      <c r="AR48" s="115"/>
      <c r="AS48" s="115"/>
      <c r="AT48" s="116"/>
      <c r="AU48" s="372"/>
      <c r="AV48" s="372"/>
      <c r="AW48" s="372"/>
      <c r="AX48" s="374"/>
    </row>
    <row r="49" spans="1:50" customFormat="1" ht="23.25" customHeight="1" x14ac:dyDescent="0.2">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2">
      <c r="A51" s="519" t="s">
        <v>473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9"/>
      <c r="AA51" s="420"/>
      <c r="AB51" s="465" t="s">
        <v>11</v>
      </c>
      <c r="AC51" s="1019"/>
      <c r="AD51" s="1020"/>
      <c r="AE51" s="1006" t="s">
        <v>556</v>
      </c>
      <c r="AF51" s="1006"/>
      <c r="AG51" s="1006"/>
      <c r="AH51" s="1006"/>
      <c r="AI51" s="1006" t="s">
        <v>553</v>
      </c>
      <c r="AJ51" s="1006"/>
      <c r="AK51" s="1006"/>
      <c r="AL51" s="1006"/>
      <c r="AM51" s="1006" t="s">
        <v>527</v>
      </c>
      <c r="AN51" s="1006"/>
      <c r="AO51" s="1006"/>
      <c r="AP51" s="465"/>
      <c r="AQ51" s="179" t="s">
        <v>354</v>
      </c>
      <c r="AR51" s="172"/>
      <c r="AS51" s="172"/>
      <c r="AT51" s="173"/>
      <c r="AU51" s="380" t="s">
        <v>253</v>
      </c>
      <c r="AV51" s="380"/>
      <c r="AW51" s="380"/>
      <c r="AX51" s="381"/>
    </row>
    <row r="52" spans="1:50" ht="18.75" customHeight="1" x14ac:dyDescent="0.2">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15"/>
      <c r="Z52" s="1016"/>
      <c r="AA52" s="1017"/>
      <c r="AB52" s="1021"/>
      <c r="AC52" s="1022"/>
      <c r="AD52" s="1023"/>
      <c r="AE52" s="383"/>
      <c r="AF52" s="383"/>
      <c r="AG52" s="383"/>
      <c r="AH52" s="383"/>
      <c r="AI52" s="383"/>
      <c r="AJ52" s="383"/>
      <c r="AK52" s="383"/>
      <c r="AL52" s="383"/>
      <c r="AM52" s="383"/>
      <c r="AN52" s="383"/>
      <c r="AO52" s="383"/>
      <c r="AP52" s="339"/>
      <c r="AQ52" s="273"/>
      <c r="AR52" s="274"/>
      <c r="AS52" s="140" t="s">
        <v>355</v>
      </c>
      <c r="AT52" s="175"/>
      <c r="AU52" s="274"/>
      <c r="AV52" s="274"/>
      <c r="AW52" s="386" t="s">
        <v>300</v>
      </c>
      <c r="AX52" s="387"/>
    </row>
    <row r="53" spans="1:50" ht="22.5" customHeight="1" x14ac:dyDescent="0.2">
      <c r="A53" s="522"/>
      <c r="B53" s="520"/>
      <c r="C53" s="520"/>
      <c r="D53" s="520"/>
      <c r="E53" s="520"/>
      <c r="F53" s="521"/>
      <c r="G53" s="547"/>
      <c r="H53" s="1024"/>
      <c r="I53" s="1024"/>
      <c r="J53" s="1024"/>
      <c r="K53" s="1024"/>
      <c r="L53" s="1024"/>
      <c r="M53" s="1024"/>
      <c r="N53" s="1024"/>
      <c r="O53" s="1025"/>
      <c r="P53" s="164"/>
      <c r="Q53" s="1032"/>
      <c r="R53" s="1032"/>
      <c r="S53" s="1032"/>
      <c r="T53" s="1032"/>
      <c r="U53" s="1032"/>
      <c r="V53" s="1032"/>
      <c r="W53" s="1032"/>
      <c r="X53" s="1033"/>
      <c r="Y53" s="1010" t="s">
        <v>12</v>
      </c>
      <c r="Z53" s="1011"/>
      <c r="AA53" s="1012"/>
      <c r="AB53" s="558"/>
      <c r="AC53" s="1013"/>
      <c r="AD53" s="1013"/>
      <c r="AE53" s="371"/>
      <c r="AF53" s="372"/>
      <c r="AG53" s="372"/>
      <c r="AH53" s="372"/>
      <c r="AI53" s="371"/>
      <c r="AJ53" s="372"/>
      <c r="AK53" s="372"/>
      <c r="AL53" s="372"/>
      <c r="AM53" s="371"/>
      <c r="AN53" s="372"/>
      <c r="AO53" s="372"/>
      <c r="AP53" s="372"/>
      <c r="AQ53" s="114"/>
      <c r="AR53" s="115"/>
      <c r="AS53" s="115"/>
      <c r="AT53" s="116"/>
      <c r="AU53" s="372"/>
      <c r="AV53" s="372"/>
      <c r="AW53" s="372"/>
      <c r="AX53" s="374"/>
    </row>
    <row r="54" spans="1:50" ht="22.5" customHeight="1" x14ac:dyDescent="0.2">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29"/>
      <c r="AC54" s="1009"/>
      <c r="AD54" s="1009"/>
      <c r="AE54" s="371"/>
      <c r="AF54" s="372"/>
      <c r="AG54" s="372"/>
      <c r="AH54" s="372"/>
      <c r="AI54" s="371"/>
      <c r="AJ54" s="372"/>
      <c r="AK54" s="372"/>
      <c r="AL54" s="372"/>
      <c r="AM54" s="371"/>
      <c r="AN54" s="372"/>
      <c r="AO54" s="372"/>
      <c r="AP54" s="372"/>
      <c r="AQ54" s="114"/>
      <c r="AR54" s="115"/>
      <c r="AS54" s="115"/>
      <c r="AT54" s="116"/>
      <c r="AU54" s="372"/>
      <c r="AV54" s="372"/>
      <c r="AW54" s="372"/>
      <c r="AX54" s="374"/>
    </row>
    <row r="55" spans="1:50" ht="22.5" customHeight="1" x14ac:dyDescent="0.2">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71"/>
      <c r="AF55" s="372"/>
      <c r="AG55" s="372"/>
      <c r="AH55" s="372"/>
      <c r="AI55" s="371"/>
      <c r="AJ55" s="372"/>
      <c r="AK55" s="372"/>
      <c r="AL55" s="372"/>
      <c r="AM55" s="371"/>
      <c r="AN55" s="372"/>
      <c r="AO55" s="372"/>
      <c r="AP55" s="372"/>
      <c r="AQ55" s="114"/>
      <c r="AR55" s="115"/>
      <c r="AS55" s="115"/>
      <c r="AT55" s="116"/>
      <c r="AU55" s="372"/>
      <c r="AV55" s="372"/>
      <c r="AW55" s="372"/>
      <c r="AX55" s="374"/>
    </row>
    <row r="56" spans="1:50" customFormat="1" ht="23.25" customHeight="1" x14ac:dyDescent="0.2">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2">
      <c r="A58" s="519" t="s">
        <v>473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9"/>
      <c r="AA58" s="420"/>
      <c r="AB58" s="1018" t="s">
        <v>11</v>
      </c>
      <c r="AC58" s="1019"/>
      <c r="AD58" s="1020"/>
      <c r="AE58" s="1006" t="s">
        <v>556</v>
      </c>
      <c r="AF58" s="1006"/>
      <c r="AG58" s="1006"/>
      <c r="AH58" s="1006"/>
      <c r="AI58" s="1006" t="s">
        <v>553</v>
      </c>
      <c r="AJ58" s="1006"/>
      <c r="AK58" s="1006"/>
      <c r="AL58" s="1006"/>
      <c r="AM58" s="1006" t="s">
        <v>527</v>
      </c>
      <c r="AN58" s="1006"/>
      <c r="AO58" s="1006"/>
      <c r="AP58" s="465"/>
      <c r="AQ58" s="179" t="s">
        <v>354</v>
      </c>
      <c r="AR58" s="172"/>
      <c r="AS58" s="172"/>
      <c r="AT58" s="173"/>
      <c r="AU58" s="380" t="s">
        <v>253</v>
      </c>
      <c r="AV58" s="380"/>
      <c r="AW58" s="380"/>
      <c r="AX58" s="381"/>
    </row>
    <row r="59" spans="1:50" ht="18.75" customHeight="1" x14ac:dyDescent="0.2">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15"/>
      <c r="Z59" s="1016"/>
      <c r="AA59" s="1017"/>
      <c r="AB59" s="1021"/>
      <c r="AC59" s="1022"/>
      <c r="AD59" s="1023"/>
      <c r="AE59" s="383"/>
      <c r="AF59" s="383"/>
      <c r="AG59" s="383"/>
      <c r="AH59" s="383"/>
      <c r="AI59" s="383"/>
      <c r="AJ59" s="383"/>
      <c r="AK59" s="383"/>
      <c r="AL59" s="383"/>
      <c r="AM59" s="383"/>
      <c r="AN59" s="383"/>
      <c r="AO59" s="383"/>
      <c r="AP59" s="339"/>
      <c r="AQ59" s="273"/>
      <c r="AR59" s="274"/>
      <c r="AS59" s="140" t="s">
        <v>355</v>
      </c>
      <c r="AT59" s="175"/>
      <c r="AU59" s="274"/>
      <c r="AV59" s="274"/>
      <c r="AW59" s="386" t="s">
        <v>300</v>
      </c>
      <c r="AX59" s="387"/>
    </row>
    <row r="60" spans="1:50" ht="22.5" customHeight="1" x14ac:dyDescent="0.2">
      <c r="A60" s="522"/>
      <c r="B60" s="520"/>
      <c r="C60" s="520"/>
      <c r="D60" s="520"/>
      <c r="E60" s="520"/>
      <c r="F60" s="521"/>
      <c r="G60" s="547"/>
      <c r="H60" s="1024"/>
      <c r="I60" s="1024"/>
      <c r="J60" s="1024"/>
      <c r="K60" s="1024"/>
      <c r="L60" s="1024"/>
      <c r="M60" s="1024"/>
      <c r="N60" s="1024"/>
      <c r="O60" s="1025"/>
      <c r="P60" s="164"/>
      <c r="Q60" s="1032"/>
      <c r="R60" s="1032"/>
      <c r="S60" s="1032"/>
      <c r="T60" s="1032"/>
      <c r="U60" s="1032"/>
      <c r="V60" s="1032"/>
      <c r="W60" s="1032"/>
      <c r="X60" s="1033"/>
      <c r="Y60" s="1010" t="s">
        <v>12</v>
      </c>
      <c r="Z60" s="1011"/>
      <c r="AA60" s="1012"/>
      <c r="AB60" s="558"/>
      <c r="AC60" s="1013"/>
      <c r="AD60" s="1013"/>
      <c r="AE60" s="371"/>
      <c r="AF60" s="372"/>
      <c r="AG60" s="372"/>
      <c r="AH60" s="372"/>
      <c r="AI60" s="371"/>
      <c r="AJ60" s="372"/>
      <c r="AK60" s="372"/>
      <c r="AL60" s="372"/>
      <c r="AM60" s="371"/>
      <c r="AN60" s="372"/>
      <c r="AO60" s="372"/>
      <c r="AP60" s="372"/>
      <c r="AQ60" s="114"/>
      <c r="AR60" s="115"/>
      <c r="AS60" s="115"/>
      <c r="AT60" s="116"/>
      <c r="AU60" s="372"/>
      <c r="AV60" s="372"/>
      <c r="AW60" s="372"/>
      <c r="AX60" s="374"/>
    </row>
    <row r="61" spans="1:50" ht="22.5" customHeight="1" x14ac:dyDescent="0.2">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29"/>
      <c r="AC61" s="1009"/>
      <c r="AD61" s="1009"/>
      <c r="AE61" s="371"/>
      <c r="AF61" s="372"/>
      <c r="AG61" s="372"/>
      <c r="AH61" s="372"/>
      <c r="AI61" s="371"/>
      <c r="AJ61" s="372"/>
      <c r="AK61" s="372"/>
      <c r="AL61" s="372"/>
      <c r="AM61" s="371"/>
      <c r="AN61" s="372"/>
      <c r="AO61" s="372"/>
      <c r="AP61" s="372"/>
      <c r="AQ61" s="114"/>
      <c r="AR61" s="115"/>
      <c r="AS61" s="115"/>
      <c r="AT61" s="116"/>
      <c r="AU61" s="372"/>
      <c r="AV61" s="372"/>
      <c r="AW61" s="372"/>
      <c r="AX61" s="374"/>
    </row>
    <row r="62" spans="1:50" ht="22.5" customHeight="1" x14ac:dyDescent="0.2">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71"/>
      <c r="AF62" s="372"/>
      <c r="AG62" s="372"/>
      <c r="AH62" s="372"/>
      <c r="AI62" s="371"/>
      <c r="AJ62" s="372"/>
      <c r="AK62" s="372"/>
      <c r="AL62" s="372"/>
      <c r="AM62" s="371"/>
      <c r="AN62" s="372"/>
      <c r="AO62" s="372"/>
      <c r="AP62" s="372"/>
      <c r="AQ62" s="114"/>
      <c r="AR62" s="115"/>
      <c r="AS62" s="115"/>
      <c r="AT62" s="116"/>
      <c r="AU62" s="372"/>
      <c r="AV62" s="372"/>
      <c r="AW62" s="372"/>
      <c r="AX62" s="374"/>
    </row>
    <row r="63" spans="1:50" customFormat="1" ht="23.25" customHeight="1" x14ac:dyDescent="0.2">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2">
      <c r="A65" s="519" t="s">
        <v>473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9"/>
      <c r="AA65" s="420"/>
      <c r="AB65" s="1018" t="s">
        <v>11</v>
      </c>
      <c r="AC65" s="1019"/>
      <c r="AD65" s="1020"/>
      <c r="AE65" s="1006" t="s">
        <v>556</v>
      </c>
      <c r="AF65" s="1006"/>
      <c r="AG65" s="1006"/>
      <c r="AH65" s="1006"/>
      <c r="AI65" s="1006" t="s">
        <v>553</v>
      </c>
      <c r="AJ65" s="1006"/>
      <c r="AK65" s="1006"/>
      <c r="AL65" s="1006"/>
      <c r="AM65" s="1006" t="s">
        <v>527</v>
      </c>
      <c r="AN65" s="1006"/>
      <c r="AO65" s="1006"/>
      <c r="AP65" s="465"/>
      <c r="AQ65" s="179" t="s">
        <v>354</v>
      </c>
      <c r="AR65" s="172"/>
      <c r="AS65" s="172"/>
      <c r="AT65" s="173"/>
      <c r="AU65" s="380" t="s">
        <v>253</v>
      </c>
      <c r="AV65" s="380"/>
      <c r="AW65" s="380"/>
      <c r="AX65" s="381"/>
    </row>
    <row r="66" spans="1:50" ht="18.75" customHeight="1" x14ac:dyDescent="0.2">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15"/>
      <c r="Z66" s="1016"/>
      <c r="AA66" s="1017"/>
      <c r="AB66" s="1021"/>
      <c r="AC66" s="1022"/>
      <c r="AD66" s="1023"/>
      <c r="AE66" s="383"/>
      <c r="AF66" s="383"/>
      <c r="AG66" s="383"/>
      <c r="AH66" s="383"/>
      <c r="AI66" s="383"/>
      <c r="AJ66" s="383"/>
      <c r="AK66" s="383"/>
      <c r="AL66" s="383"/>
      <c r="AM66" s="383"/>
      <c r="AN66" s="383"/>
      <c r="AO66" s="383"/>
      <c r="AP66" s="339"/>
      <c r="AQ66" s="273"/>
      <c r="AR66" s="274"/>
      <c r="AS66" s="140" t="s">
        <v>355</v>
      </c>
      <c r="AT66" s="175"/>
      <c r="AU66" s="274"/>
      <c r="AV66" s="274"/>
      <c r="AW66" s="386" t="s">
        <v>300</v>
      </c>
      <c r="AX66" s="387"/>
    </row>
    <row r="67" spans="1:50" ht="22.5" customHeight="1" x14ac:dyDescent="0.2">
      <c r="A67" s="522"/>
      <c r="B67" s="520"/>
      <c r="C67" s="520"/>
      <c r="D67" s="520"/>
      <c r="E67" s="520"/>
      <c r="F67" s="521"/>
      <c r="G67" s="547"/>
      <c r="H67" s="1024"/>
      <c r="I67" s="1024"/>
      <c r="J67" s="1024"/>
      <c r="K67" s="1024"/>
      <c r="L67" s="1024"/>
      <c r="M67" s="1024"/>
      <c r="N67" s="1024"/>
      <c r="O67" s="1025"/>
      <c r="P67" s="164"/>
      <c r="Q67" s="1032"/>
      <c r="R67" s="1032"/>
      <c r="S67" s="1032"/>
      <c r="T67" s="1032"/>
      <c r="U67" s="1032"/>
      <c r="V67" s="1032"/>
      <c r="W67" s="1032"/>
      <c r="X67" s="1033"/>
      <c r="Y67" s="1010" t="s">
        <v>12</v>
      </c>
      <c r="Z67" s="1011"/>
      <c r="AA67" s="1012"/>
      <c r="AB67" s="558"/>
      <c r="AC67" s="1013"/>
      <c r="AD67" s="1013"/>
      <c r="AE67" s="371"/>
      <c r="AF67" s="372"/>
      <c r="AG67" s="372"/>
      <c r="AH67" s="372"/>
      <c r="AI67" s="371"/>
      <c r="AJ67" s="372"/>
      <c r="AK67" s="372"/>
      <c r="AL67" s="372"/>
      <c r="AM67" s="371"/>
      <c r="AN67" s="372"/>
      <c r="AO67" s="372"/>
      <c r="AP67" s="372"/>
      <c r="AQ67" s="114"/>
      <c r="AR67" s="115"/>
      <c r="AS67" s="115"/>
      <c r="AT67" s="116"/>
      <c r="AU67" s="372"/>
      <c r="AV67" s="372"/>
      <c r="AW67" s="372"/>
      <c r="AX67" s="374"/>
    </row>
    <row r="68" spans="1:50" ht="22.5" customHeight="1" x14ac:dyDescent="0.2">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29"/>
      <c r="AC68" s="1009"/>
      <c r="AD68" s="1009"/>
      <c r="AE68" s="371"/>
      <c r="AF68" s="372"/>
      <c r="AG68" s="372"/>
      <c r="AH68" s="372"/>
      <c r="AI68" s="371"/>
      <c r="AJ68" s="372"/>
      <c r="AK68" s="372"/>
      <c r="AL68" s="372"/>
      <c r="AM68" s="371"/>
      <c r="AN68" s="372"/>
      <c r="AO68" s="372"/>
      <c r="AP68" s="372"/>
      <c r="AQ68" s="114"/>
      <c r="AR68" s="115"/>
      <c r="AS68" s="115"/>
      <c r="AT68" s="116"/>
      <c r="AU68" s="372"/>
      <c r="AV68" s="372"/>
      <c r="AW68" s="372"/>
      <c r="AX68" s="374"/>
    </row>
    <row r="69" spans="1:50" ht="22.5" customHeight="1" x14ac:dyDescent="0.2">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04" t="s">
        <v>301</v>
      </c>
      <c r="AC69" s="429"/>
      <c r="AD69" s="429"/>
      <c r="AE69" s="371"/>
      <c r="AF69" s="372"/>
      <c r="AG69" s="372"/>
      <c r="AH69" s="372"/>
      <c r="AI69" s="371"/>
      <c r="AJ69" s="372"/>
      <c r="AK69" s="372"/>
      <c r="AL69" s="372"/>
      <c r="AM69" s="371"/>
      <c r="AN69" s="372"/>
      <c r="AO69" s="372"/>
      <c r="AP69" s="372"/>
      <c r="AQ69" s="114"/>
      <c r="AR69" s="115"/>
      <c r="AS69" s="115"/>
      <c r="AT69" s="116"/>
      <c r="AU69" s="372"/>
      <c r="AV69" s="372"/>
      <c r="AW69" s="372"/>
      <c r="AX69" s="374"/>
    </row>
    <row r="70" spans="1:50" customFormat="1" ht="23.25" customHeight="1" x14ac:dyDescent="0.2">
      <c r="A70" s="910" t="s">
        <v>505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5">
      <c r="A71" s="913"/>
      <c r="B71" s="914"/>
      <c r="C71" s="914"/>
      <c r="D71" s="914"/>
      <c r="E71" s="914"/>
      <c r="F71" s="915"/>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28</v>
      </c>
      <c r="B2" s="1044"/>
      <c r="C2" s="1044"/>
      <c r="D2" s="1044"/>
      <c r="E2" s="1044"/>
      <c r="F2" s="1045"/>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46"/>
      <c r="B5" s="1047"/>
      <c r="C5" s="1047"/>
      <c r="D5" s="1047"/>
      <c r="E5" s="1047"/>
      <c r="F5" s="1048"/>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6"/>
      <c r="B6" s="1047"/>
      <c r="C6" s="1047"/>
      <c r="D6" s="1047"/>
      <c r="E6" s="1047"/>
      <c r="F6" s="1048"/>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6"/>
      <c r="B7" s="1047"/>
      <c r="C7" s="1047"/>
      <c r="D7" s="1047"/>
      <c r="E7" s="1047"/>
      <c r="F7" s="1048"/>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6"/>
      <c r="B8" s="1047"/>
      <c r="C8" s="1047"/>
      <c r="D8" s="1047"/>
      <c r="E8" s="1047"/>
      <c r="F8" s="1048"/>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6"/>
      <c r="B9" s="1047"/>
      <c r="C9" s="1047"/>
      <c r="D9" s="1047"/>
      <c r="E9" s="1047"/>
      <c r="F9" s="1048"/>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6"/>
      <c r="B10" s="1047"/>
      <c r="C10" s="1047"/>
      <c r="D10" s="1047"/>
      <c r="E10" s="1047"/>
      <c r="F10" s="1048"/>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6"/>
      <c r="B11" s="1047"/>
      <c r="C11" s="1047"/>
      <c r="D11" s="1047"/>
      <c r="E11" s="1047"/>
      <c r="F11" s="1048"/>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6"/>
      <c r="B12" s="1047"/>
      <c r="C12" s="1047"/>
      <c r="D12" s="1047"/>
      <c r="E12" s="1047"/>
      <c r="F12" s="1048"/>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6"/>
      <c r="B13" s="1047"/>
      <c r="C13" s="1047"/>
      <c r="D13" s="1047"/>
      <c r="E13" s="1047"/>
      <c r="F13" s="1048"/>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6"/>
      <c r="B14" s="1047"/>
      <c r="C14" s="1047"/>
      <c r="D14" s="1047"/>
      <c r="E14" s="1047"/>
      <c r="F14" s="104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46"/>
      <c r="B18" s="1047"/>
      <c r="C18" s="1047"/>
      <c r="D18" s="1047"/>
      <c r="E18" s="1047"/>
      <c r="F18" s="1048"/>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6"/>
      <c r="B19" s="1047"/>
      <c r="C19" s="1047"/>
      <c r="D19" s="1047"/>
      <c r="E19" s="1047"/>
      <c r="F19" s="1048"/>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6"/>
      <c r="B20" s="1047"/>
      <c r="C20" s="1047"/>
      <c r="D20" s="1047"/>
      <c r="E20" s="1047"/>
      <c r="F20" s="1048"/>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6"/>
      <c r="B21" s="1047"/>
      <c r="C21" s="1047"/>
      <c r="D21" s="1047"/>
      <c r="E21" s="1047"/>
      <c r="F21" s="1048"/>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6"/>
      <c r="B22" s="1047"/>
      <c r="C22" s="1047"/>
      <c r="D22" s="1047"/>
      <c r="E22" s="1047"/>
      <c r="F22" s="1048"/>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6"/>
      <c r="B23" s="1047"/>
      <c r="C23" s="1047"/>
      <c r="D23" s="1047"/>
      <c r="E23" s="1047"/>
      <c r="F23" s="1048"/>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6"/>
      <c r="B24" s="1047"/>
      <c r="C24" s="1047"/>
      <c r="D24" s="1047"/>
      <c r="E24" s="1047"/>
      <c r="F24" s="1048"/>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6"/>
      <c r="B25" s="1047"/>
      <c r="C25" s="1047"/>
      <c r="D25" s="1047"/>
      <c r="E25" s="1047"/>
      <c r="F25" s="1048"/>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6"/>
      <c r="B26" s="1047"/>
      <c r="C26" s="1047"/>
      <c r="D26" s="1047"/>
      <c r="E26" s="1047"/>
      <c r="F26" s="1048"/>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6"/>
      <c r="B27" s="1047"/>
      <c r="C27" s="1047"/>
      <c r="D27" s="1047"/>
      <c r="E27" s="1047"/>
      <c r="F27" s="104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46"/>
      <c r="B31" s="1047"/>
      <c r="C31" s="1047"/>
      <c r="D31" s="1047"/>
      <c r="E31" s="1047"/>
      <c r="F31" s="1048"/>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6"/>
      <c r="B32" s="1047"/>
      <c r="C32" s="1047"/>
      <c r="D32" s="1047"/>
      <c r="E32" s="1047"/>
      <c r="F32" s="1048"/>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6"/>
      <c r="B33" s="1047"/>
      <c r="C33" s="1047"/>
      <c r="D33" s="1047"/>
      <c r="E33" s="1047"/>
      <c r="F33" s="1048"/>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6"/>
      <c r="B34" s="1047"/>
      <c r="C34" s="1047"/>
      <c r="D34" s="1047"/>
      <c r="E34" s="1047"/>
      <c r="F34" s="1048"/>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6"/>
      <c r="B35" s="1047"/>
      <c r="C35" s="1047"/>
      <c r="D35" s="1047"/>
      <c r="E35" s="1047"/>
      <c r="F35" s="1048"/>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6"/>
      <c r="B36" s="1047"/>
      <c r="C36" s="1047"/>
      <c r="D36" s="1047"/>
      <c r="E36" s="1047"/>
      <c r="F36" s="1048"/>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6"/>
      <c r="B37" s="1047"/>
      <c r="C37" s="1047"/>
      <c r="D37" s="1047"/>
      <c r="E37" s="1047"/>
      <c r="F37" s="1048"/>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6"/>
      <c r="B38" s="1047"/>
      <c r="C38" s="1047"/>
      <c r="D38" s="1047"/>
      <c r="E38" s="1047"/>
      <c r="F38" s="1048"/>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6"/>
      <c r="B39" s="1047"/>
      <c r="C39" s="1047"/>
      <c r="D39" s="1047"/>
      <c r="E39" s="1047"/>
      <c r="F39" s="1048"/>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6"/>
      <c r="B40" s="1047"/>
      <c r="C40" s="1047"/>
      <c r="D40" s="1047"/>
      <c r="E40" s="1047"/>
      <c r="F40" s="104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46"/>
      <c r="B44" s="1047"/>
      <c r="C44" s="1047"/>
      <c r="D44" s="1047"/>
      <c r="E44" s="1047"/>
      <c r="F44" s="1048"/>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6"/>
      <c r="B45" s="1047"/>
      <c r="C45" s="1047"/>
      <c r="D45" s="1047"/>
      <c r="E45" s="1047"/>
      <c r="F45" s="1048"/>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6"/>
      <c r="B46" s="1047"/>
      <c r="C46" s="1047"/>
      <c r="D46" s="1047"/>
      <c r="E46" s="1047"/>
      <c r="F46" s="1048"/>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6"/>
      <c r="B47" s="1047"/>
      <c r="C47" s="1047"/>
      <c r="D47" s="1047"/>
      <c r="E47" s="1047"/>
      <c r="F47" s="1048"/>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6"/>
      <c r="B48" s="1047"/>
      <c r="C48" s="1047"/>
      <c r="D48" s="1047"/>
      <c r="E48" s="1047"/>
      <c r="F48" s="1048"/>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6"/>
      <c r="B49" s="1047"/>
      <c r="C49" s="1047"/>
      <c r="D49" s="1047"/>
      <c r="E49" s="1047"/>
      <c r="F49" s="1048"/>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6"/>
      <c r="B50" s="1047"/>
      <c r="C50" s="1047"/>
      <c r="D50" s="1047"/>
      <c r="E50" s="1047"/>
      <c r="F50" s="1048"/>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6"/>
      <c r="B51" s="1047"/>
      <c r="C51" s="1047"/>
      <c r="D51" s="1047"/>
      <c r="E51" s="1047"/>
      <c r="F51" s="1048"/>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6"/>
      <c r="B52" s="1047"/>
      <c r="C52" s="1047"/>
      <c r="D52" s="1047"/>
      <c r="E52" s="1047"/>
      <c r="F52" s="1048"/>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46"/>
      <c r="B58" s="1047"/>
      <c r="C58" s="1047"/>
      <c r="D58" s="1047"/>
      <c r="E58" s="1047"/>
      <c r="F58" s="1048"/>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6"/>
      <c r="B59" s="1047"/>
      <c r="C59" s="1047"/>
      <c r="D59" s="1047"/>
      <c r="E59" s="1047"/>
      <c r="F59" s="1048"/>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6"/>
      <c r="B60" s="1047"/>
      <c r="C60" s="1047"/>
      <c r="D60" s="1047"/>
      <c r="E60" s="1047"/>
      <c r="F60" s="1048"/>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6"/>
      <c r="B61" s="1047"/>
      <c r="C61" s="1047"/>
      <c r="D61" s="1047"/>
      <c r="E61" s="1047"/>
      <c r="F61" s="1048"/>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6"/>
      <c r="B62" s="1047"/>
      <c r="C62" s="1047"/>
      <c r="D62" s="1047"/>
      <c r="E62" s="1047"/>
      <c r="F62" s="1048"/>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6"/>
      <c r="B63" s="1047"/>
      <c r="C63" s="1047"/>
      <c r="D63" s="1047"/>
      <c r="E63" s="1047"/>
      <c r="F63" s="1048"/>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6"/>
      <c r="B64" s="1047"/>
      <c r="C64" s="1047"/>
      <c r="D64" s="1047"/>
      <c r="E64" s="1047"/>
      <c r="F64" s="1048"/>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6"/>
      <c r="B65" s="1047"/>
      <c r="C65" s="1047"/>
      <c r="D65" s="1047"/>
      <c r="E65" s="1047"/>
      <c r="F65" s="1048"/>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6"/>
      <c r="B66" s="1047"/>
      <c r="C66" s="1047"/>
      <c r="D66" s="1047"/>
      <c r="E66" s="1047"/>
      <c r="F66" s="1048"/>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6"/>
      <c r="B67" s="1047"/>
      <c r="C67" s="1047"/>
      <c r="D67" s="1047"/>
      <c r="E67" s="1047"/>
      <c r="F67" s="104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46"/>
      <c r="B71" s="1047"/>
      <c r="C71" s="1047"/>
      <c r="D71" s="1047"/>
      <c r="E71" s="1047"/>
      <c r="F71" s="1048"/>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6"/>
      <c r="B72" s="1047"/>
      <c r="C72" s="1047"/>
      <c r="D72" s="1047"/>
      <c r="E72" s="1047"/>
      <c r="F72" s="1048"/>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6"/>
      <c r="B73" s="1047"/>
      <c r="C73" s="1047"/>
      <c r="D73" s="1047"/>
      <c r="E73" s="1047"/>
      <c r="F73" s="1048"/>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6"/>
      <c r="B74" s="1047"/>
      <c r="C74" s="1047"/>
      <c r="D74" s="1047"/>
      <c r="E74" s="1047"/>
      <c r="F74" s="1048"/>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6"/>
      <c r="B75" s="1047"/>
      <c r="C75" s="1047"/>
      <c r="D75" s="1047"/>
      <c r="E75" s="1047"/>
      <c r="F75" s="1048"/>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6"/>
      <c r="B76" s="1047"/>
      <c r="C76" s="1047"/>
      <c r="D76" s="1047"/>
      <c r="E76" s="1047"/>
      <c r="F76" s="1048"/>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6"/>
      <c r="B77" s="1047"/>
      <c r="C77" s="1047"/>
      <c r="D77" s="1047"/>
      <c r="E77" s="1047"/>
      <c r="F77" s="1048"/>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6"/>
      <c r="B78" s="1047"/>
      <c r="C78" s="1047"/>
      <c r="D78" s="1047"/>
      <c r="E78" s="1047"/>
      <c r="F78" s="1048"/>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6"/>
      <c r="B79" s="1047"/>
      <c r="C79" s="1047"/>
      <c r="D79" s="1047"/>
      <c r="E79" s="1047"/>
      <c r="F79" s="1048"/>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6"/>
      <c r="B80" s="1047"/>
      <c r="C80" s="1047"/>
      <c r="D80" s="1047"/>
      <c r="E80" s="1047"/>
      <c r="F80" s="104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46"/>
      <c r="B84" s="1047"/>
      <c r="C84" s="1047"/>
      <c r="D84" s="1047"/>
      <c r="E84" s="1047"/>
      <c r="F84" s="1048"/>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6"/>
      <c r="B85" s="1047"/>
      <c r="C85" s="1047"/>
      <c r="D85" s="1047"/>
      <c r="E85" s="1047"/>
      <c r="F85" s="1048"/>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6"/>
      <c r="B86" s="1047"/>
      <c r="C86" s="1047"/>
      <c r="D86" s="1047"/>
      <c r="E86" s="1047"/>
      <c r="F86" s="1048"/>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6"/>
      <c r="B87" s="1047"/>
      <c r="C87" s="1047"/>
      <c r="D87" s="1047"/>
      <c r="E87" s="1047"/>
      <c r="F87" s="1048"/>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6"/>
      <c r="B88" s="1047"/>
      <c r="C88" s="1047"/>
      <c r="D88" s="1047"/>
      <c r="E88" s="1047"/>
      <c r="F88" s="1048"/>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6"/>
      <c r="B89" s="1047"/>
      <c r="C89" s="1047"/>
      <c r="D89" s="1047"/>
      <c r="E89" s="1047"/>
      <c r="F89" s="1048"/>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6"/>
      <c r="B90" s="1047"/>
      <c r="C90" s="1047"/>
      <c r="D90" s="1047"/>
      <c r="E90" s="1047"/>
      <c r="F90" s="1048"/>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6"/>
      <c r="B91" s="1047"/>
      <c r="C91" s="1047"/>
      <c r="D91" s="1047"/>
      <c r="E91" s="1047"/>
      <c r="F91" s="1048"/>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6"/>
      <c r="B92" s="1047"/>
      <c r="C92" s="1047"/>
      <c r="D92" s="1047"/>
      <c r="E92" s="1047"/>
      <c r="F92" s="1048"/>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6"/>
      <c r="B93" s="1047"/>
      <c r="C93" s="1047"/>
      <c r="D93" s="1047"/>
      <c r="E93" s="1047"/>
      <c r="F93" s="104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46"/>
      <c r="B97" s="1047"/>
      <c r="C97" s="1047"/>
      <c r="D97" s="1047"/>
      <c r="E97" s="1047"/>
      <c r="F97" s="1048"/>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6"/>
      <c r="B98" s="1047"/>
      <c r="C98" s="1047"/>
      <c r="D98" s="1047"/>
      <c r="E98" s="1047"/>
      <c r="F98" s="1048"/>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6"/>
      <c r="B99" s="1047"/>
      <c r="C99" s="1047"/>
      <c r="D99" s="1047"/>
      <c r="E99" s="1047"/>
      <c r="F99" s="1048"/>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6"/>
      <c r="B100" s="1047"/>
      <c r="C100" s="1047"/>
      <c r="D100" s="1047"/>
      <c r="E100" s="1047"/>
      <c r="F100" s="104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6"/>
      <c r="B101" s="1047"/>
      <c r="C101" s="1047"/>
      <c r="D101" s="1047"/>
      <c r="E101" s="1047"/>
      <c r="F101" s="104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6"/>
      <c r="B102" s="1047"/>
      <c r="C102" s="1047"/>
      <c r="D102" s="1047"/>
      <c r="E102" s="1047"/>
      <c r="F102" s="104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6"/>
      <c r="B103" s="1047"/>
      <c r="C103" s="1047"/>
      <c r="D103" s="1047"/>
      <c r="E103" s="1047"/>
      <c r="F103" s="104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6"/>
      <c r="B104" s="1047"/>
      <c r="C104" s="1047"/>
      <c r="D104" s="1047"/>
      <c r="E104" s="1047"/>
      <c r="F104" s="104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6"/>
      <c r="B105" s="1047"/>
      <c r="C105" s="1047"/>
      <c r="D105" s="1047"/>
      <c r="E105" s="1047"/>
      <c r="F105" s="104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46"/>
      <c r="B111" s="1047"/>
      <c r="C111" s="1047"/>
      <c r="D111" s="1047"/>
      <c r="E111" s="1047"/>
      <c r="F111" s="104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6"/>
      <c r="B112" s="1047"/>
      <c r="C112" s="1047"/>
      <c r="D112" s="1047"/>
      <c r="E112" s="1047"/>
      <c r="F112" s="104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6"/>
      <c r="B113" s="1047"/>
      <c r="C113" s="1047"/>
      <c r="D113" s="1047"/>
      <c r="E113" s="1047"/>
      <c r="F113" s="104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6"/>
      <c r="B114" s="1047"/>
      <c r="C114" s="1047"/>
      <c r="D114" s="1047"/>
      <c r="E114" s="1047"/>
      <c r="F114" s="104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6"/>
      <c r="B115" s="1047"/>
      <c r="C115" s="1047"/>
      <c r="D115" s="1047"/>
      <c r="E115" s="1047"/>
      <c r="F115" s="104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6"/>
      <c r="B116" s="1047"/>
      <c r="C116" s="1047"/>
      <c r="D116" s="1047"/>
      <c r="E116" s="1047"/>
      <c r="F116" s="104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6"/>
      <c r="B117" s="1047"/>
      <c r="C117" s="1047"/>
      <c r="D117" s="1047"/>
      <c r="E117" s="1047"/>
      <c r="F117" s="104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6"/>
      <c r="B118" s="1047"/>
      <c r="C118" s="1047"/>
      <c r="D118" s="1047"/>
      <c r="E118" s="1047"/>
      <c r="F118" s="104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6"/>
      <c r="B119" s="1047"/>
      <c r="C119" s="1047"/>
      <c r="D119" s="1047"/>
      <c r="E119" s="1047"/>
      <c r="F119" s="104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6"/>
      <c r="B120" s="1047"/>
      <c r="C120" s="1047"/>
      <c r="D120" s="1047"/>
      <c r="E120" s="1047"/>
      <c r="F120" s="104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46"/>
      <c r="B124" s="1047"/>
      <c r="C124" s="1047"/>
      <c r="D124" s="1047"/>
      <c r="E124" s="1047"/>
      <c r="F124" s="104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6"/>
      <c r="B125" s="1047"/>
      <c r="C125" s="1047"/>
      <c r="D125" s="1047"/>
      <c r="E125" s="1047"/>
      <c r="F125" s="104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6"/>
      <c r="B126" s="1047"/>
      <c r="C126" s="1047"/>
      <c r="D126" s="1047"/>
      <c r="E126" s="1047"/>
      <c r="F126" s="104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6"/>
      <c r="B127" s="1047"/>
      <c r="C127" s="1047"/>
      <c r="D127" s="1047"/>
      <c r="E127" s="1047"/>
      <c r="F127" s="104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6"/>
      <c r="B128" s="1047"/>
      <c r="C128" s="1047"/>
      <c r="D128" s="1047"/>
      <c r="E128" s="1047"/>
      <c r="F128" s="104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6"/>
      <c r="B129" s="1047"/>
      <c r="C129" s="1047"/>
      <c r="D129" s="1047"/>
      <c r="E129" s="1047"/>
      <c r="F129" s="104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6"/>
      <c r="B130" s="1047"/>
      <c r="C130" s="1047"/>
      <c r="D130" s="1047"/>
      <c r="E130" s="1047"/>
      <c r="F130" s="104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6"/>
      <c r="B131" s="1047"/>
      <c r="C131" s="1047"/>
      <c r="D131" s="1047"/>
      <c r="E131" s="1047"/>
      <c r="F131" s="104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6"/>
      <c r="B132" s="1047"/>
      <c r="C132" s="1047"/>
      <c r="D132" s="1047"/>
      <c r="E132" s="1047"/>
      <c r="F132" s="104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6"/>
      <c r="B133" s="1047"/>
      <c r="C133" s="1047"/>
      <c r="D133" s="1047"/>
      <c r="E133" s="1047"/>
      <c r="F133" s="104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46"/>
      <c r="B137" s="1047"/>
      <c r="C137" s="1047"/>
      <c r="D137" s="1047"/>
      <c r="E137" s="1047"/>
      <c r="F137" s="104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6"/>
      <c r="B138" s="1047"/>
      <c r="C138" s="1047"/>
      <c r="D138" s="1047"/>
      <c r="E138" s="1047"/>
      <c r="F138" s="104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6"/>
      <c r="B139" s="1047"/>
      <c r="C139" s="1047"/>
      <c r="D139" s="1047"/>
      <c r="E139" s="1047"/>
      <c r="F139" s="104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6"/>
      <c r="B140" s="1047"/>
      <c r="C140" s="1047"/>
      <c r="D140" s="1047"/>
      <c r="E140" s="1047"/>
      <c r="F140" s="104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6"/>
      <c r="B141" s="1047"/>
      <c r="C141" s="1047"/>
      <c r="D141" s="1047"/>
      <c r="E141" s="1047"/>
      <c r="F141" s="104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6"/>
      <c r="B142" s="1047"/>
      <c r="C142" s="1047"/>
      <c r="D142" s="1047"/>
      <c r="E142" s="1047"/>
      <c r="F142" s="104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6"/>
      <c r="B143" s="1047"/>
      <c r="C143" s="1047"/>
      <c r="D143" s="1047"/>
      <c r="E143" s="1047"/>
      <c r="F143" s="104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6"/>
      <c r="B144" s="1047"/>
      <c r="C144" s="1047"/>
      <c r="D144" s="1047"/>
      <c r="E144" s="1047"/>
      <c r="F144" s="104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6"/>
      <c r="B145" s="1047"/>
      <c r="C145" s="1047"/>
      <c r="D145" s="1047"/>
      <c r="E145" s="1047"/>
      <c r="F145" s="104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6"/>
      <c r="B146" s="1047"/>
      <c r="C146" s="1047"/>
      <c r="D146" s="1047"/>
      <c r="E146" s="1047"/>
      <c r="F146" s="104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46"/>
      <c r="B150" s="1047"/>
      <c r="C150" s="1047"/>
      <c r="D150" s="1047"/>
      <c r="E150" s="1047"/>
      <c r="F150" s="104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6"/>
      <c r="B151" s="1047"/>
      <c r="C151" s="1047"/>
      <c r="D151" s="1047"/>
      <c r="E151" s="1047"/>
      <c r="F151" s="104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6"/>
      <c r="B152" s="1047"/>
      <c r="C152" s="1047"/>
      <c r="D152" s="1047"/>
      <c r="E152" s="1047"/>
      <c r="F152" s="104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6"/>
      <c r="B153" s="1047"/>
      <c r="C153" s="1047"/>
      <c r="D153" s="1047"/>
      <c r="E153" s="1047"/>
      <c r="F153" s="104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6"/>
      <c r="B154" s="1047"/>
      <c r="C154" s="1047"/>
      <c r="D154" s="1047"/>
      <c r="E154" s="1047"/>
      <c r="F154" s="104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6"/>
      <c r="B155" s="1047"/>
      <c r="C155" s="1047"/>
      <c r="D155" s="1047"/>
      <c r="E155" s="1047"/>
      <c r="F155" s="104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6"/>
      <c r="B156" s="1047"/>
      <c r="C156" s="1047"/>
      <c r="D156" s="1047"/>
      <c r="E156" s="1047"/>
      <c r="F156" s="104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6"/>
      <c r="B157" s="1047"/>
      <c r="C157" s="1047"/>
      <c r="D157" s="1047"/>
      <c r="E157" s="1047"/>
      <c r="F157" s="104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6"/>
      <c r="B158" s="1047"/>
      <c r="C158" s="1047"/>
      <c r="D158" s="1047"/>
      <c r="E158" s="1047"/>
      <c r="F158" s="104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46"/>
      <c r="B164" s="1047"/>
      <c r="C164" s="1047"/>
      <c r="D164" s="1047"/>
      <c r="E164" s="1047"/>
      <c r="F164" s="104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6"/>
      <c r="B165" s="1047"/>
      <c r="C165" s="1047"/>
      <c r="D165" s="1047"/>
      <c r="E165" s="1047"/>
      <c r="F165" s="104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6"/>
      <c r="B166" s="1047"/>
      <c r="C166" s="1047"/>
      <c r="D166" s="1047"/>
      <c r="E166" s="1047"/>
      <c r="F166" s="104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6"/>
      <c r="B167" s="1047"/>
      <c r="C167" s="1047"/>
      <c r="D167" s="1047"/>
      <c r="E167" s="1047"/>
      <c r="F167" s="104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6"/>
      <c r="B168" s="1047"/>
      <c r="C168" s="1047"/>
      <c r="D168" s="1047"/>
      <c r="E168" s="1047"/>
      <c r="F168" s="104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6"/>
      <c r="B169" s="1047"/>
      <c r="C169" s="1047"/>
      <c r="D169" s="1047"/>
      <c r="E169" s="1047"/>
      <c r="F169" s="104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6"/>
      <c r="B170" s="1047"/>
      <c r="C170" s="1047"/>
      <c r="D170" s="1047"/>
      <c r="E170" s="1047"/>
      <c r="F170" s="104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6"/>
      <c r="B171" s="1047"/>
      <c r="C171" s="1047"/>
      <c r="D171" s="1047"/>
      <c r="E171" s="1047"/>
      <c r="F171" s="104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6"/>
      <c r="B172" s="1047"/>
      <c r="C172" s="1047"/>
      <c r="D172" s="1047"/>
      <c r="E172" s="1047"/>
      <c r="F172" s="104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6"/>
      <c r="B173" s="1047"/>
      <c r="C173" s="1047"/>
      <c r="D173" s="1047"/>
      <c r="E173" s="1047"/>
      <c r="F173" s="104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46"/>
      <c r="B177" s="1047"/>
      <c r="C177" s="1047"/>
      <c r="D177" s="1047"/>
      <c r="E177" s="1047"/>
      <c r="F177" s="104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6"/>
      <c r="B178" s="1047"/>
      <c r="C178" s="1047"/>
      <c r="D178" s="1047"/>
      <c r="E178" s="1047"/>
      <c r="F178" s="104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6"/>
      <c r="B179" s="1047"/>
      <c r="C179" s="1047"/>
      <c r="D179" s="1047"/>
      <c r="E179" s="1047"/>
      <c r="F179" s="104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6"/>
      <c r="B180" s="1047"/>
      <c r="C180" s="1047"/>
      <c r="D180" s="1047"/>
      <c r="E180" s="1047"/>
      <c r="F180" s="104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6"/>
      <c r="B181" s="1047"/>
      <c r="C181" s="1047"/>
      <c r="D181" s="1047"/>
      <c r="E181" s="1047"/>
      <c r="F181" s="104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6"/>
      <c r="B182" s="1047"/>
      <c r="C182" s="1047"/>
      <c r="D182" s="1047"/>
      <c r="E182" s="1047"/>
      <c r="F182" s="104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6"/>
      <c r="B183" s="1047"/>
      <c r="C183" s="1047"/>
      <c r="D183" s="1047"/>
      <c r="E183" s="1047"/>
      <c r="F183" s="104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6"/>
      <c r="B184" s="1047"/>
      <c r="C184" s="1047"/>
      <c r="D184" s="1047"/>
      <c r="E184" s="1047"/>
      <c r="F184" s="104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6"/>
      <c r="B185" s="1047"/>
      <c r="C185" s="1047"/>
      <c r="D185" s="1047"/>
      <c r="E185" s="1047"/>
      <c r="F185" s="104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6"/>
      <c r="B186" s="1047"/>
      <c r="C186" s="1047"/>
      <c r="D186" s="1047"/>
      <c r="E186" s="1047"/>
      <c r="F186" s="104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46"/>
      <c r="B190" s="1047"/>
      <c r="C190" s="1047"/>
      <c r="D190" s="1047"/>
      <c r="E190" s="1047"/>
      <c r="F190" s="104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6"/>
      <c r="B191" s="1047"/>
      <c r="C191" s="1047"/>
      <c r="D191" s="1047"/>
      <c r="E191" s="1047"/>
      <c r="F191" s="104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6"/>
      <c r="B192" s="1047"/>
      <c r="C192" s="1047"/>
      <c r="D192" s="1047"/>
      <c r="E192" s="1047"/>
      <c r="F192" s="104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6"/>
      <c r="B193" s="1047"/>
      <c r="C193" s="1047"/>
      <c r="D193" s="1047"/>
      <c r="E193" s="1047"/>
      <c r="F193" s="104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6"/>
      <c r="B194" s="1047"/>
      <c r="C194" s="1047"/>
      <c r="D194" s="1047"/>
      <c r="E194" s="1047"/>
      <c r="F194" s="104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6"/>
      <c r="B195" s="1047"/>
      <c r="C195" s="1047"/>
      <c r="D195" s="1047"/>
      <c r="E195" s="1047"/>
      <c r="F195" s="104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6"/>
      <c r="B196" s="1047"/>
      <c r="C196" s="1047"/>
      <c r="D196" s="1047"/>
      <c r="E196" s="1047"/>
      <c r="F196" s="104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6"/>
      <c r="B197" s="1047"/>
      <c r="C197" s="1047"/>
      <c r="D197" s="1047"/>
      <c r="E197" s="1047"/>
      <c r="F197" s="104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6"/>
      <c r="B198" s="1047"/>
      <c r="C198" s="1047"/>
      <c r="D198" s="1047"/>
      <c r="E198" s="1047"/>
      <c r="F198" s="104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6"/>
      <c r="B199" s="1047"/>
      <c r="C199" s="1047"/>
      <c r="D199" s="1047"/>
      <c r="E199" s="1047"/>
      <c r="F199" s="104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46"/>
      <c r="B203" s="1047"/>
      <c r="C203" s="1047"/>
      <c r="D203" s="1047"/>
      <c r="E203" s="1047"/>
      <c r="F203" s="104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6"/>
      <c r="B204" s="1047"/>
      <c r="C204" s="1047"/>
      <c r="D204" s="1047"/>
      <c r="E204" s="1047"/>
      <c r="F204" s="104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6"/>
      <c r="B205" s="1047"/>
      <c r="C205" s="1047"/>
      <c r="D205" s="1047"/>
      <c r="E205" s="1047"/>
      <c r="F205" s="104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6"/>
      <c r="B206" s="1047"/>
      <c r="C206" s="1047"/>
      <c r="D206" s="1047"/>
      <c r="E206" s="1047"/>
      <c r="F206" s="104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6"/>
      <c r="B207" s="1047"/>
      <c r="C207" s="1047"/>
      <c r="D207" s="1047"/>
      <c r="E207" s="1047"/>
      <c r="F207" s="104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6"/>
      <c r="B208" s="1047"/>
      <c r="C208" s="1047"/>
      <c r="D208" s="1047"/>
      <c r="E208" s="1047"/>
      <c r="F208" s="104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6"/>
      <c r="B209" s="1047"/>
      <c r="C209" s="1047"/>
      <c r="D209" s="1047"/>
      <c r="E209" s="1047"/>
      <c r="F209" s="104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6"/>
      <c r="B210" s="1047"/>
      <c r="C210" s="1047"/>
      <c r="D210" s="1047"/>
      <c r="E210" s="1047"/>
      <c r="F210" s="104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6"/>
      <c r="B211" s="1047"/>
      <c r="C211" s="1047"/>
      <c r="D211" s="1047"/>
      <c r="E211" s="1047"/>
      <c r="F211" s="104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46"/>
      <c r="B217" s="1047"/>
      <c r="C217" s="1047"/>
      <c r="D217" s="1047"/>
      <c r="E217" s="1047"/>
      <c r="F217" s="104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6"/>
      <c r="B218" s="1047"/>
      <c r="C218" s="1047"/>
      <c r="D218" s="1047"/>
      <c r="E218" s="1047"/>
      <c r="F218" s="104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6"/>
      <c r="B219" s="1047"/>
      <c r="C219" s="1047"/>
      <c r="D219" s="1047"/>
      <c r="E219" s="1047"/>
      <c r="F219" s="104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6"/>
      <c r="B220" s="1047"/>
      <c r="C220" s="1047"/>
      <c r="D220" s="1047"/>
      <c r="E220" s="1047"/>
      <c r="F220" s="104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6"/>
      <c r="B221" s="1047"/>
      <c r="C221" s="1047"/>
      <c r="D221" s="1047"/>
      <c r="E221" s="1047"/>
      <c r="F221" s="104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6"/>
      <c r="B222" s="1047"/>
      <c r="C222" s="1047"/>
      <c r="D222" s="1047"/>
      <c r="E222" s="1047"/>
      <c r="F222" s="104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6"/>
      <c r="B223" s="1047"/>
      <c r="C223" s="1047"/>
      <c r="D223" s="1047"/>
      <c r="E223" s="1047"/>
      <c r="F223" s="104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6"/>
      <c r="B224" s="1047"/>
      <c r="C224" s="1047"/>
      <c r="D224" s="1047"/>
      <c r="E224" s="1047"/>
      <c r="F224" s="104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6"/>
      <c r="B225" s="1047"/>
      <c r="C225" s="1047"/>
      <c r="D225" s="1047"/>
      <c r="E225" s="1047"/>
      <c r="F225" s="104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6"/>
      <c r="B226" s="1047"/>
      <c r="C226" s="1047"/>
      <c r="D226" s="1047"/>
      <c r="E226" s="1047"/>
      <c r="F226" s="104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46"/>
      <c r="B230" s="1047"/>
      <c r="C230" s="1047"/>
      <c r="D230" s="1047"/>
      <c r="E230" s="1047"/>
      <c r="F230" s="104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6"/>
      <c r="B231" s="1047"/>
      <c r="C231" s="1047"/>
      <c r="D231" s="1047"/>
      <c r="E231" s="1047"/>
      <c r="F231" s="104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6"/>
      <c r="B232" s="1047"/>
      <c r="C232" s="1047"/>
      <c r="D232" s="1047"/>
      <c r="E232" s="1047"/>
      <c r="F232" s="104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6"/>
      <c r="B233" s="1047"/>
      <c r="C233" s="1047"/>
      <c r="D233" s="1047"/>
      <c r="E233" s="1047"/>
      <c r="F233" s="104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6"/>
      <c r="B234" s="1047"/>
      <c r="C234" s="1047"/>
      <c r="D234" s="1047"/>
      <c r="E234" s="1047"/>
      <c r="F234" s="104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6"/>
      <c r="B235" s="1047"/>
      <c r="C235" s="1047"/>
      <c r="D235" s="1047"/>
      <c r="E235" s="1047"/>
      <c r="F235" s="104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6"/>
      <c r="B236" s="1047"/>
      <c r="C236" s="1047"/>
      <c r="D236" s="1047"/>
      <c r="E236" s="1047"/>
      <c r="F236" s="104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6"/>
      <c r="B237" s="1047"/>
      <c r="C237" s="1047"/>
      <c r="D237" s="1047"/>
      <c r="E237" s="1047"/>
      <c r="F237" s="104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6"/>
      <c r="B238" s="1047"/>
      <c r="C238" s="1047"/>
      <c r="D238" s="1047"/>
      <c r="E238" s="1047"/>
      <c r="F238" s="104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6"/>
      <c r="B239" s="1047"/>
      <c r="C239" s="1047"/>
      <c r="D239" s="1047"/>
      <c r="E239" s="1047"/>
      <c r="F239" s="104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46"/>
      <c r="B243" s="1047"/>
      <c r="C243" s="1047"/>
      <c r="D243" s="1047"/>
      <c r="E243" s="1047"/>
      <c r="F243" s="104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6"/>
      <c r="B244" s="1047"/>
      <c r="C244" s="1047"/>
      <c r="D244" s="1047"/>
      <c r="E244" s="1047"/>
      <c r="F244" s="104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6"/>
      <c r="B245" s="1047"/>
      <c r="C245" s="1047"/>
      <c r="D245" s="1047"/>
      <c r="E245" s="1047"/>
      <c r="F245" s="104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6"/>
      <c r="B246" s="1047"/>
      <c r="C246" s="1047"/>
      <c r="D246" s="1047"/>
      <c r="E246" s="1047"/>
      <c r="F246" s="104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6"/>
      <c r="B247" s="1047"/>
      <c r="C247" s="1047"/>
      <c r="D247" s="1047"/>
      <c r="E247" s="1047"/>
      <c r="F247" s="104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6"/>
      <c r="B248" s="1047"/>
      <c r="C248" s="1047"/>
      <c r="D248" s="1047"/>
      <c r="E248" s="1047"/>
      <c r="F248" s="104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6"/>
      <c r="B249" s="1047"/>
      <c r="C249" s="1047"/>
      <c r="D249" s="1047"/>
      <c r="E249" s="1047"/>
      <c r="F249" s="104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6"/>
      <c r="B250" s="1047"/>
      <c r="C250" s="1047"/>
      <c r="D250" s="1047"/>
      <c r="E250" s="1047"/>
      <c r="F250" s="104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6"/>
      <c r="B251" s="1047"/>
      <c r="C251" s="1047"/>
      <c r="D251" s="1047"/>
      <c r="E251" s="1047"/>
      <c r="F251" s="104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6"/>
      <c r="B252" s="1047"/>
      <c r="C252" s="1047"/>
      <c r="D252" s="1047"/>
      <c r="E252" s="1047"/>
      <c r="F252" s="104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46"/>
      <c r="B256" s="1047"/>
      <c r="C256" s="1047"/>
      <c r="D256" s="1047"/>
      <c r="E256" s="1047"/>
      <c r="F256" s="104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6"/>
      <c r="B257" s="1047"/>
      <c r="C257" s="1047"/>
      <c r="D257" s="1047"/>
      <c r="E257" s="1047"/>
      <c r="F257" s="104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6"/>
      <c r="B258" s="1047"/>
      <c r="C258" s="1047"/>
      <c r="D258" s="1047"/>
      <c r="E258" s="1047"/>
      <c r="F258" s="104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6"/>
      <c r="B259" s="1047"/>
      <c r="C259" s="1047"/>
      <c r="D259" s="1047"/>
      <c r="E259" s="1047"/>
      <c r="F259" s="104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6"/>
      <c r="B260" s="1047"/>
      <c r="C260" s="1047"/>
      <c r="D260" s="1047"/>
      <c r="E260" s="1047"/>
      <c r="F260" s="104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6"/>
      <c r="B261" s="1047"/>
      <c r="C261" s="1047"/>
      <c r="D261" s="1047"/>
      <c r="E261" s="1047"/>
      <c r="F261" s="104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6"/>
      <c r="B262" s="1047"/>
      <c r="C262" s="1047"/>
      <c r="D262" s="1047"/>
      <c r="E262" s="1047"/>
      <c r="F262" s="104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6"/>
      <c r="B263" s="1047"/>
      <c r="C263" s="1047"/>
      <c r="D263" s="1047"/>
      <c r="E263" s="1047"/>
      <c r="F263" s="104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6"/>
      <c r="B264" s="1047"/>
      <c r="C264" s="1047"/>
      <c r="D264" s="1047"/>
      <c r="E264" s="1047"/>
      <c r="F264" s="104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3"/>
      <c r="B3" s="353"/>
      <c r="C3" s="353" t="s">
        <v>26</v>
      </c>
      <c r="D3" s="353"/>
      <c r="E3" s="353"/>
      <c r="F3" s="353"/>
      <c r="G3" s="353"/>
      <c r="H3" s="353"/>
      <c r="I3" s="353"/>
      <c r="J3" s="280" t="s">
        <v>419</v>
      </c>
      <c r="K3" s="104"/>
      <c r="L3" s="104"/>
      <c r="M3" s="104"/>
      <c r="N3" s="104"/>
      <c r="O3" s="104"/>
      <c r="P3" s="354" t="s">
        <v>27</v>
      </c>
      <c r="Q3" s="354"/>
      <c r="R3" s="354"/>
      <c r="S3" s="354"/>
      <c r="T3" s="354"/>
      <c r="U3" s="354"/>
      <c r="V3" s="354"/>
      <c r="W3" s="354"/>
      <c r="X3" s="354"/>
      <c r="Y3" s="351" t="s">
        <v>477</v>
      </c>
      <c r="Z3" s="352"/>
      <c r="AA3" s="352"/>
      <c r="AB3" s="352"/>
      <c r="AC3" s="280" t="s">
        <v>462</v>
      </c>
      <c r="AD3" s="280"/>
      <c r="AE3" s="280"/>
      <c r="AF3" s="280"/>
      <c r="AG3" s="280"/>
      <c r="AH3" s="351" t="s">
        <v>380</v>
      </c>
      <c r="AI3" s="353"/>
      <c r="AJ3" s="353"/>
      <c r="AK3" s="353"/>
      <c r="AL3" s="353" t="s">
        <v>21</v>
      </c>
      <c r="AM3" s="353"/>
      <c r="AN3" s="353"/>
      <c r="AO3" s="429"/>
      <c r="AP3" s="430" t="s">
        <v>420</v>
      </c>
      <c r="AQ3" s="430"/>
      <c r="AR3" s="430"/>
      <c r="AS3" s="430"/>
      <c r="AT3" s="430"/>
      <c r="AU3" s="430"/>
      <c r="AV3" s="430"/>
      <c r="AW3" s="430"/>
      <c r="AX3" s="430"/>
    </row>
    <row r="4" spans="1:50" ht="26.25" customHeight="1" x14ac:dyDescent="0.2">
      <c r="A4" s="1066">
        <v>1</v>
      </c>
      <c r="B4" s="1066">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6">
        <v>2</v>
      </c>
      <c r="B5" s="1066">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6">
        <v>3</v>
      </c>
      <c r="B6" s="1066">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6">
        <v>4</v>
      </c>
      <c r="B7" s="1066">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6">
        <v>5</v>
      </c>
      <c r="B8" s="1066">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6">
        <v>6</v>
      </c>
      <c r="B9" s="1066">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6">
        <v>7</v>
      </c>
      <c r="B10" s="1066">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6">
        <v>8</v>
      </c>
      <c r="B11" s="1066">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6">
        <v>9</v>
      </c>
      <c r="B12" s="1066">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6">
        <v>10</v>
      </c>
      <c r="B13" s="1066">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6">
        <v>11</v>
      </c>
      <c r="B14" s="1066">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6">
        <v>12</v>
      </c>
      <c r="B15" s="1066">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6">
        <v>13</v>
      </c>
      <c r="B16" s="1066">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6">
        <v>14</v>
      </c>
      <c r="B17" s="1066">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6">
        <v>15</v>
      </c>
      <c r="B18" s="1066">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6">
        <v>16</v>
      </c>
      <c r="B19" s="1066">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6">
        <v>17</v>
      </c>
      <c r="B20" s="1066">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6">
        <v>18</v>
      </c>
      <c r="B21" s="1066">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6">
        <v>19</v>
      </c>
      <c r="B22" s="1066">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6">
        <v>20</v>
      </c>
      <c r="B23" s="1066">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6">
        <v>21</v>
      </c>
      <c r="B24" s="1066">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6">
        <v>22</v>
      </c>
      <c r="B25" s="1066">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6">
        <v>23</v>
      </c>
      <c r="B26" s="1066">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6">
        <v>24</v>
      </c>
      <c r="B27" s="1066">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6">
        <v>25</v>
      </c>
      <c r="B28" s="1066">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6">
        <v>26</v>
      </c>
      <c r="B29" s="1066">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6">
        <v>27</v>
      </c>
      <c r="B30" s="1066">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6">
        <v>28</v>
      </c>
      <c r="B31" s="1066">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6">
        <v>29</v>
      </c>
      <c r="B32" s="1066">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6">
        <v>30</v>
      </c>
      <c r="B33" s="1066">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3"/>
      <c r="B36" s="353"/>
      <c r="C36" s="353" t="s">
        <v>26</v>
      </c>
      <c r="D36" s="353"/>
      <c r="E36" s="353"/>
      <c r="F36" s="353"/>
      <c r="G36" s="353"/>
      <c r="H36" s="353"/>
      <c r="I36" s="353"/>
      <c r="J36" s="280" t="s">
        <v>419</v>
      </c>
      <c r="K36" s="104"/>
      <c r="L36" s="104"/>
      <c r="M36" s="104"/>
      <c r="N36" s="104"/>
      <c r="O36" s="104"/>
      <c r="P36" s="354" t="s">
        <v>27</v>
      </c>
      <c r="Q36" s="354"/>
      <c r="R36" s="354"/>
      <c r="S36" s="354"/>
      <c r="T36" s="354"/>
      <c r="U36" s="354"/>
      <c r="V36" s="354"/>
      <c r="W36" s="354"/>
      <c r="X36" s="354"/>
      <c r="Y36" s="351" t="s">
        <v>477</v>
      </c>
      <c r="Z36" s="352"/>
      <c r="AA36" s="352"/>
      <c r="AB36" s="352"/>
      <c r="AC36" s="280" t="s">
        <v>462</v>
      </c>
      <c r="AD36" s="280"/>
      <c r="AE36" s="280"/>
      <c r="AF36" s="280"/>
      <c r="AG36" s="280"/>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x14ac:dyDescent="0.2">
      <c r="A37" s="1066">
        <v>1</v>
      </c>
      <c r="B37" s="1066">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6">
        <v>2</v>
      </c>
      <c r="B38" s="1066">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6">
        <v>3</v>
      </c>
      <c r="B39" s="1066">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6">
        <v>4</v>
      </c>
      <c r="B40" s="1066">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6">
        <v>5</v>
      </c>
      <c r="B41" s="1066">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6">
        <v>6</v>
      </c>
      <c r="B42" s="1066">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6">
        <v>7</v>
      </c>
      <c r="B43" s="1066">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6">
        <v>8</v>
      </c>
      <c r="B44" s="1066">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6">
        <v>9</v>
      </c>
      <c r="B45" s="1066">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6">
        <v>10</v>
      </c>
      <c r="B46" s="1066">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6">
        <v>11</v>
      </c>
      <c r="B47" s="1066">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6">
        <v>12</v>
      </c>
      <c r="B48" s="1066">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6">
        <v>13</v>
      </c>
      <c r="B49" s="1066">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6">
        <v>14</v>
      </c>
      <c r="B50" s="1066">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6">
        <v>15</v>
      </c>
      <c r="B51" s="1066">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6">
        <v>16</v>
      </c>
      <c r="B52" s="1066">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6">
        <v>17</v>
      </c>
      <c r="B53" s="1066">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6">
        <v>18</v>
      </c>
      <c r="B54" s="1066">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6">
        <v>19</v>
      </c>
      <c r="B55" s="1066">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6">
        <v>20</v>
      </c>
      <c r="B56" s="1066">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6">
        <v>21</v>
      </c>
      <c r="B57" s="1066">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6">
        <v>22</v>
      </c>
      <c r="B58" s="1066">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6">
        <v>23</v>
      </c>
      <c r="B59" s="1066">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6">
        <v>24</v>
      </c>
      <c r="B60" s="1066">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6">
        <v>25</v>
      </c>
      <c r="B61" s="1066">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6">
        <v>26</v>
      </c>
      <c r="B62" s="1066">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6">
        <v>27</v>
      </c>
      <c r="B63" s="1066">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6">
        <v>28</v>
      </c>
      <c r="B64" s="1066">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6">
        <v>29</v>
      </c>
      <c r="B65" s="1066">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6">
        <v>30</v>
      </c>
      <c r="B66" s="1066">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3"/>
      <c r="B69" s="353"/>
      <c r="C69" s="353" t="s">
        <v>26</v>
      </c>
      <c r="D69" s="353"/>
      <c r="E69" s="353"/>
      <c r="F69" s="353"/>
      <c r="G69" s="353"/>
      <c r="H69" s="353"/>
      <c r="I69" s="353"/>
      <c r="J69" s="280" t="s">
        <v>419</v>
      </c>
      <c r="K69" s="104"/>
      <c r="L69" s="104"/>
      <c r="M69" s="104"/>
      <c r="N69" s="104"/>
      <c r="O69" s="104"/>
      <c r="P69" s="354" t="s">
        <v>27</v>
      </c>
      <c r="Q69" s="354"/>
      <c r="R69" s="354"/>
      <c r="S69" s="354"/>
      <c r="T69" s="354"/>
      <c r="U69" s="354"/>
      <c r="V69" s="354"/>
      <c r="W69" s="354"/>
      <c r="X69" s="354"/>
      <c r="Y69" s="351" t="s">
        <v>477</v>
      </c>
      <c r="Z69" s="352"/>
      <c r="AA69" s="352"/>
      <c r="AB69" s="352"/>
      <c r="AC69" s="280" t="s">
        <v>462</v>
      </c>
      <c r="AD69" s="280"/>
      <c r="AE69" s="280"/>
      <c r="AF69" s="280"/>
      <c r="AG69" s="280"/>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x14ac:dyDescent="0.2">
      <c r="A70" s="1066">
        <v>1</v>
      </c>
      <c r="B70" s="1066">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6">
        <v>2</v>
      </c>
      <c r="B71" s="1066">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6">
        <v>3</v>
      </c>
      <c r="B72" s="1066">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6">
        <v>4</v>
      </c>
      <c r="B73" s="1066">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6">
        <v>5</v>
      </c>
      <c r="B74" s="1066">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6">
        <v>6</v>
      </c>
      <c r="B75" s="1066">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6">
        <v>7</v>
      </c>
      <c r="B76" s="1066">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6">
        <v>8</v>
      </c>
      <c r="B77" s="1066">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6">
        <v>9</v>
      </c>
      <c r="B78" s="1066">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6">
        <v>10</v>
      </c>
      <c r="B79" s="1066">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6">
        <v>11</v>
      </c>
      <c r="B80" s="1066">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6">
        <v>12</v>
      </c>
      <c r="B81" s="1066">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6">
        <v>13</v>
      </c>
      <c r="B82" s="1066">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6">
        <v>14</v>
      </c>
      <c r="B83" s="1066">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6">
        <v>15</v>
      </c>
      <c r="B84" s="1066">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6">
        <v>16</v>
      </c>
      <c r="B85" s="1066">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6">
        <v>17</v>
      </c>
      <c r="B86" s="1066">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6">
        <v>18</v>
      </c>
      <c r="B87" s="1066">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6">
        <v>19</v>
      </c>
      <c r="B88" s="1066">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6">
        <v>20</v>
      </c>
      <c r="B89" s="1066">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6">
        <v>21</v>
      </c>
      <c r="B90" s="1066">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6">
        <v>22</v>
      </c>
      <c r="B91" s="1066">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6">
        <v>23</v>
      </c>
      <c r="B92" s="1066">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6">
        <v>24</v>
      </c>
      <c r="B93" s="1066">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6">
        <v>25</v>
      </c>
      <c r="B94" s="1066">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6">
        <v>26</v>
      </c>
      <c r="B95" s="1066">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6">
        <v>27</v>
      </c>
      <c r="B96" s="1066">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6">
        <v>28</v>
      </c>
      <c r="B97" s="1066">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6">
        <v>29</v>
      </c>
      <c r="B98" s="1066">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6">
        <v>30</v>
      </c>
      <c r="B99" s="1066">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3"/>
      <c r="B102" s="353"/>
      <c r="C102" s="353" t="s">
        <v>26</v>
      </c>
      <c r="D102" s="353"/>
      <c r="E102" s="353"/>
      <c r="F102" s="353"/>
      <c r="G102" s="353"/>
      <c r="H102" s="353"/>
      <c r="I102" s="353"/>
      <c r="J102" s="280" t="s">
        <v>419</v>
      </c>
      <c r="K102" s="104"/>
      <c r="L102" s="104"/>
      <c r="M102" s="104"/>
      <c r="N102" s="104"/>
      <c r="O102" s="104"/>
      <c r="P102" s="354" t="s">
        <v>27</v>
      </c>
      <c r="Q102" s="354"/>
      <c r="R102" s="354"/>
      <c r="S102" s="354"/>
      <c r="T102" s="354"/>
      <c r="U102" s="354"/>
      <c r="V102" s="354"/>
      <c r="W102" s="354"/>
      <c r="X102" s="354"/>
      <c r="Y102" s="351" t="s">
        <v>477</v>
      </c>
      <c r="Z102" s="352"/>
      <c r="AA102" s="352"/>
      <c r="AB102" s="352"/>
      <c r="AC102" s="280" t="s">
        <v>462</v>
      </c>
      <c r="AD102" s="280"/>
      <c r="AE102" s="280"/>
      <c r="AF102" s="280"/>
      <c r="AG102" s="280"/>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x14ac:dyDescent="0.2">
      <c r="A103" s="1066">
        <v>1</v>
      </c>
      <c r="B103" s="1066">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6">
        <v>2</v>
      </c>
      <c r="B104" s="1066">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6">
        <v>3</v>
      </c>
      <c r="B105" s="1066">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6">
        <v>4</v>
      </c>
      <c r="B106" s="1066">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6">
        <v>5</v>
      </c>
      <c r="B107" s="1066">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6">
        <v>6</v>
      </c>
      <c r="B108" s="1066">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6">
        <v>7</v>
      </c>
      <c r="B109" s="1066">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6">
        <v>8</v>
      </c>
      <c r="B110" s="1066">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6">
        <v>9</v>
      </c>
      <c r="B111" s="1066">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6">
        <v>10</v>
      </c>
      <c r="B112" s="1066">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6">
        <v>11</v>
      </c>
      <c r="B113" s="1066">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6">
        <v>12</v>
      </c>
      <c r="B114" s="1066">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6">
        <v>13</v>
      </c>
      <c r="B115" s="1066">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6">
        <v>14</v>
      </c>
      <c r="B116" s="1066">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6">
        <v>15</v>
      </c>
      <c r="B117" s="1066">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6">
        <v>16</v>
      </c>
      <c r="B118" s="1066">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6">
        <v>17</v>
      </c>
      <c r="B119" s="1066">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6">
        <v>18</v>
      </c>
      <c r="B120" s="1066">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6">
        <v>19</v>
      </c>
      <c r="B121" s="1066">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6">
        <v>20</v>
      </c>
      <c r="B122" s="1066">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6">
        <v>21</v>
      </c>
      <c r="B123" s="1066">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6">
        <v>22</v>
      </c>
      <c r="B124" s="1066">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6">
        <v>23</v>
      </c>
      <c r="B125" s="1066">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6">
        <v>24</v>
      </c>
      <c r="B126" s="1066">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6">
        <v>25</v>
      </c>
      <c r="B127" s="1066">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6">
        <v>26</v>
      </c>
      <c r="B128" s="1066">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6">
        <v>27</v>
      </c>
      <c r="B129" s="1066">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6">
        <v>28</v>
      </c>
      <c r="B130" s="1066">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6">
        <v>29</v>
      </c>
      <c r="B131" s="1066">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6">
        <v>30</v>
      </c>
      <c r="B132" s="1066">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3"/>
      <c r="B135" s="353"/>
      <c r="C135" s="353" t="s">
        <v>26</v>
      </c>
      <c r="D135" s="353"/>
      <c r="E135" s="353"/>
      <c r="F135" s="353"/>
      <c r="G135" s="353"/>
      <c r="H135" s="353"/>
      <c r="I135" s="353"/>
      <c r="J135" s="280" t="s">
        <v>419</v>
      </c>
      <c r="K135" s="104"/>
      <c r="L135" s="104"/>
      <c r="M135" s="104"/>
      <c r="N135" s="104"/>
      <c r="O135" s="104"/>
      <c r="P135" s="354" t="s">
        <v>27</v>
      </c>
      <c r="Q135" s="354"/>
      <c r="R135" s="354"/>
      <c r="S135" s="354"/>
      <c r="T135" s="354"/>
      <c r="U135" s="354"/>
      <c r="V135" s="354"/>
      <c r="W135" s="354"/>
      <c r="X135" s="354"/>
      <c r="Y135" s="351" t="s">
        <v>477</v>
      </c>
      <c r="Z135" s="352"/>
      <c r="AA135" s="352"/>
      <c r="AB135" s="352"/>
      <c r="AC135" s="280" t="s">
        <v>462</v>
      </c>
      <c r="AD135" s="280"/>
      <c r="AE135" s="280"/>
      <c r="AF135" s="280"/>
      <c r="AG135" s="280"/>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x14ac:dyDescent="0.2">
      <c r="A136" s="1066">
        <v>1</v>
      </c>
      <c r="B136" s="1066">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6">
        <v>2</v>
      </c>
      <c r="B137" s="1066">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6">
        <v>3</v>
      </c>
      <c r="B138" s="1066">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6">
        <v>4</v>
      </c>
      <c r="B139" s="1066">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6">
        <v>5</v>
      </c>
      <c r="B140" s="1066">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6">
        <v>6</v>
      </c>
      <c r="B141" s="1066">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6">
        <v>7</v>
      </c>
      <c r="B142" s="1066">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6">
        <v>8</v>
      </c>
      <c r="B143" s="1066">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6">
        <v>9</v>
      </c>
      <c r="B144" s="1066">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6">
        <v>10</v>
      </c>
      <c r="B145" s="1066">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6">
        <v>11</v>
      </c>
      <c r="B146" s="1066">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6">
        <v>12</v>
      </c>
      <c r="B147" s="1066">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6">
        <v>13</v>
      </c>
      <c r="B148" s="1066">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6">
        <v>14</v>
      </c>
      <c r="B149" s="1066">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6">
        <v>15</v>
      </c>
      <c r="B150" s="1066">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6">
        <v>16</v>
      </c>
      <c r="B151" s="1066">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6">
        <v>17</v>
      </c>
      <c r="B152" s="1066">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6">
        <v>18</v>
      </c>
      <c r="B153" s="1066">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6">
        <v>19</v>
      </c>
      <c r="B154" s="1066">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6">
        <v>20</v>
      </c>
      <c r="B155" s="1066">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6">
        <v>21</v>
      </c>
      <c r="B156" s="1066">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6">
        <v>22</v>
      </c>
      <c r="B157" s="1066">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6">
        <v>23</v>
      </c>
      <c r="B158" s="1066">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6">
        <v>24</v>
      </c>
      <c r="B159" s="1066">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6">
        <v>25</v>
      </c>
      <c r="B160" s="1066">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6">
        <v>26</v>
      </c>
      <c r="B161" s="1066">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6">
        <v>27</v>
      </c>
      <c r="B162" s="1066">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6">
        <v>28</v>
      </c>
      <c r="B163" s="1066">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6">
        <v>29</v>
      </c>
      <c r="B164" s="1066">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6">
        <v>30</v>
      </c>
      <c r="B165" s="1066">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3"/>
      <c r="B168" s="353"/>
      <c r="C168" s="353" t="s">
        <v>26</v>
      </c>
      <c r="D168" s="353"/>
      <c r="E168" s="353"/>
      <c r="F168" s="353"/>
      <c r="G168" s="353"/>
      <c r="H168" s="353"/>
      <c r="I168" s="353"/>
      <c r="J168" s="280" t="s">
        <v>419</v>
      </c>
      <c r="K168" s="104"/>
      <c r="L168" s="104"/>
      <c r="M168" s="104"/>
      <c r="N168" s="104"/>
      <c r="O168" s="104"/>
      <c r="P168" s="354" t="s">
        <v>27</v>
      </c>
      <c r="Q168" s="354"/>
      <c r="R168" s="354"/>
      <c r="S168" s="354"/>
      <c r="T168" s="354"/>
      <c r="U168" s="354"/>
      <c r="V168" s="354"/>
      <c r="W168" s="354"/>
      <c r="X168" s="354"/>
      <c r="Y168" s="351" t="s">
        <v>477</v>
      </c>
      <c r="Z168" s="352"/>
      <c r="AA168" s="352"/>
      <c r="AB168" s="352"/>
      <c r="AC168" s="280" t="s">
        <v>462</v>
      </c>
      <c r="AD168" s="280"/>
      <c r="AE168" s="280"/>
      <c r="AF168" s="280"/>
      <c r="AG168" s="280"/>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x14ac:dyDescent="0.2">
      <c r="A169" s="1066">
        <v>1</v>
      </c>
      <c r="B169" s="1066">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6">
        <v>2</v>
      </c>
      <c r="B170" s="1066">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6">
        <v>3</v>
      </c>
      <c r="B171" s="1066">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6">
        <v>4</v>
      </c>
      <c r="B172" s="1066">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6">
        <v>5</v>
      </c>
      <c r="B173" s="1066">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6">
        <v>6</v>
      </c>
      <c r="B174" s="1066">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6">
        <v>7</v>
      </c>
      <c r="B175" s="1066">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6">
        <v>8</v>
      </c>
      <c r="B176" s="1066">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6">
        <v>9</v>
      </c>
      <c r="B177" s="1066">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6">
        <v>10</v>
      </c>
      <c r="B178" s="1066">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6">
        <v>11</v>
      </c>
      <c r="B179" s="1066">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6">
        <v>12</v>
      </c>
      <c r="B180" s="1066">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6">
        <v>13</v>
      </c>
      <c r="B181" s="1066">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6">
        <v>14</v>
      </c>
      <c r="B182" s="1066">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6">
        <v>15</v>
      </c>
      <c r="B183" s="1066">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6">
        <v>16</v>
      </c>
      <c r="B184" s="1066">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6">
        <v>17</v>
      </c>
      <c r="B185" s="1066">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6">
        <v>18</v>
      </c>
      <c r="B186" s="1066">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6">
        <v>19</v>
      </c>
      <c r="B187" s="1066">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6">
        <v>20</v>
      </c>
      <c r="B188" s="1066">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6">
        <v>21</v>
      </c>
      <c r="B189" s="1066">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6">
        <v>22</v>
      </c>
      <c r="B190" s="1066">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6">
        <v>23</v>
      </c>
      <c r="B191" s="1066">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6">
        <v>24</v>
      </c>
      <c r="B192" s="1066">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6">
        <v>25</v>
      </c>
      <c r="B193" s="1066">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6">
        <v>26</v>
      </c>
      <c r="B194" s="1066">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6">
        <v>27</v>
      </c>
      <c r="B195" s="1066">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6">
        <v>28</v>
      </c>
      <c r="B196" s="1066">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6">
        <v>29</v>
      </c>
      <c r="B197" s="1066">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6">
        <v>30</v>
      </c>
      <c r="B198" s="1066">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3"/>
      <c r="B201" s="353"/>
      <c r="C201" s="353" t="s">
        <v>26</v>
      </c>
      <c r="D201" s="353"/>
      <c r="E201" s="353"/>
      <c r="F201" s="353"/>
      <c r="G201" s="353"/>
      <c r="H201" s="353"/>
      <c r="I201" s="353"/>
      <c r="J201" s="280" t="s">
        <v>419</v>
      </c>
      <c r="K201" s="104"/>
      <c r="L201" s="104"/>
      <c r="M201" s="104"/>
      <c r="N201" s="104"/>
      <c r="O201" s="104"/>
      <c r="P201" s="354" t="s">
        <v>27</v>
      </c>
      <c r="Q201" s="354"/>
      <c r="R201" s="354"/>
      <c r="S201" s="354"/>
      <c r="T201" s="354"/>
      <c r="U201" s="354"/>
      <c r="V201" s="354"/>
      <c r="W201" s="354"/>
      <c r="X201" s="354"/>
      <c r="Y201" s="351" t="s">
        <v>477</v>
      </c>
      <c r="Z201" s="352"/>
      <c r="AA201" s="352"/>
      <c r="AB201" s="352"/>
      <c r="AC201" s="280" t="s">
        <v>462</v>
      </c>
      <c r="AD201" s="280"/>
      <c r="AE201" s="280"/>
      <c r="AF201" s="280"/>
      <c r="AG201" s="280"/>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x14ac:dyDescent="0.2">
      <c r="A202" s="1066">
        <v>1</v>
      </c>
      <c r="B202" s="1066">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6">
        <v>2</v>
      </c>
      <c r="B203" s="1066">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6">
        <v>3</v>
      </c>
      <c r="B204" s="1066">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6">
        <v>4</v>
      </c>
      <c r="B205" s="1066">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6">
        <v>5</v>
      </c>
      <c r="B206" s="1066">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6">
        <v>6</v>
      </c>
      <c r="B207" s="1066">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6">
        <v>7</v>
      </c>
      <c r="B208" s="1066">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6">
        <v>8</v>
      </c>
      <c r="B209" s="1066">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6">
        <v>9</v>
      </c>
      <c r="B210" s="1066">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6">
        <v>10</v>
      </c>
      <c r="B211" s="1066">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6">
        <v>11</v>
      </c>
      <c r="B212" s="1066">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6">
        <v>12</v>
      </c>
      <c r="B213" s="1066">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6">
        <v>13</v>
      </c>
      <c r="B214" s="1066">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6">
        <v>14</v>
      </c>
      <c r="B215" s="1066">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6">
        <v>15</v>
      </c>
      <c r="B216" s="1066">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6">
        <v>16</v>
      </c>
      <c r="B217" s="1066">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6">
        <v>17</v>
      </c>
      <c r="B218" s="1066">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6">
        <v>18</v>
      </c>
      <c r="B219" s="1066">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6">
        <v>19</v>
      </c>
      <c r="B220" s="1066">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6">
        <v>20</v>
      </c>
      <c r="B221" s="1066">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6">
        <v>21</v>
      </c>
      <c r="B222" s="1066">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6">
        <v>22</v>
      </c>
      <c r="B223" s="1066">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6">
        <v>23</v>
      </c>
      <c r="B224" s="1066">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6">
        <v>24</v>
      </c>
      <c r="B225" s="1066">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6">
        <v>25</v>
      </c>
      <c r="B226" s="1066">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6">
        <v>26</v>
      </c>
      <c r="B227" s="1066">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6">
        <v>27</v>
      </c>
      <c r="B228" s="1066">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6">
        <v>28</v>
      </c>
      <c r="B229" s="1066">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6">
        <v>29</v>
      </c>
      <c r="B230" s="1066">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6">
        <v>30</v>
      </c>
      <c r="B231" s="1066">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3"/>
      <c r="B234" s="353"/>
      <c r="C234" s="353" t="s">
        <v>26</v>
      </c>
      <c r="D234" s="353"/>
      <c r="E234" s="353"/>
      <c r="F234" s="353"/>
      <c r="G234" s="353"/>
      <c r="H234" s="353"/>
      <c r="I234" s="353"/>
      <c r="J234" s="280" t="s">
        <v>419</v>
      </c>
      <c r="K234" s="104"/>
      <c r="L234" s="104"/>
      <c r="M234" s="104"/>
      <c r="N234" s="104"/>
      <c r="O234" s="104"/>
      <c r="P234" s="354" t="s">
        <v>27</v>
      </c>
      <c r="Q234" s="354"/>
      <c r="R234" s="354"/>
      <c r="S234" s="354"/>
      <c r="T234" s="354"/>
      <c r="U234" s="354"/>
      <c r="V234" s="354"/>
      <c r="W234" s="354"/>
      <c r="X234" s="354"/>
      <c r="Y234" s="351" t="s">
        <v>477</v>
      </c>
      <c r="Z234" s="352"/>
      <c r="AA234" s="352"/>
      <c r="AB234" s="352"/>
      <c r="AC234" s="280" t="s">
        <v>462</v>
      </c>
      <c r="AD234" s="280"/>
      <c r="AE234" s="280"/>
      <c r="AF234" s="280"/>
      <c r="AG234" s="280"/>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x14ac:dyDescent="0.2">
      <c r="A235" s="1066">
        <v>1</v>
      </c>
      <c r="B235" s="1066">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6">
        <v>2</v>
      </c>
      <c r="B236" s="1066">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6">
        <v>3</v>
      </c>
      <c r="B237" s="1066">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6">
        <v>4</v>
      </c>
      <c r="B238" s="1066">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6">
        <v>5</v>
      </c>
      <c r="B239" s="1066">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6">
        <v>6</v>
      </c>
      <c r="B240" s="1066">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6">
        <v>7</v>
      </c>
      <c r="B241" s="1066">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6">
        <v>8</v>
      </c>
      <c r="B242" s="1066">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6">
        <v>9</v>
      </c>
      <c r="B243" s="1066">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6">
        <v>10</v>
      </c>
      <c r="B244" s="1066">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6">
        <v>11</v>
      </c>
      <c r="B245" s="1066">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6">
        <v>12</v>
      </c>
      <c r="B246" s="1066">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6">
        <v>13</v>
      </c>
      <c r="B247" s="1066">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6">
        <v>14</v>
      </c>
      <c r="B248" s="1066">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6">
        <v>15</v>
      </c>
      <c r="B249" s="1066">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6">
        <v>16</v>
      </c>
      <c r="B250" s="1066">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6">
        <v>17</v>
      </c>
      <c r="B251" s="1066">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6">
        <v>18</v>
      </c>
      <c r="B252" s="1066">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6">
        <v>19</v>
      </c>
      <c r="B253" s="1066">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6">
        <v>20</v>
      </c>
      <c r="B254" s="1066">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6">
        <v>21</v>
      </c>
      <c r="B255" s="1066">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6">
        <v>22</v>
      </c>
      <c r="B256" s="1066">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6">
        <v>23</v>
      </c>
      <c r="B257" s="1066">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6">
        <v>24</v>
      </c>
      <c r="B258" s="1066">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6">
        <v>25</v>
      </c>
      <c r="B259" s="1066">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6">
        <v>26</v>
      </c>
      <c r="B260" s="1066">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6">
        <v>27</v>
      </c>
      <c r="B261" s="1066">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6">
        <v>28</v>
      </c>
      <c r="B262" s="1066">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6">
        <v>29</v>
      </c>
      <c r="B263" s="1066">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6">
        <v>30</v>
      </c>
      <c r="B264" s="1066">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3"/>
      <c r="B267" s="353"/>
      <c r="C267" s="353" t="s">
        <v>26</v>
      </c>
      <c r="D267" s="353"/>
      <c r="E267" s="353"/>
      <c r="F267" s="353"/>
      <c r="G267" s="353"/>
      <c r="H267" s="353"/>
      <c r="I267" s="353"/>
      <c r="J267" s="280" t="s">
        <v>419</v>
      </c>
      <c r="K267" s="104"/>
      <c r="L267" s="104"/>
      <c r="M267" s="104"/>
      <c r="N267" s="104"/>
      <c r="O267" s="104"/>
      <c r="P267" s="354" t="s">
        <v>27</v>
      </c>
      <c r="Q267" s="354"/>
      <c r="R267" s="354"/>
      <c r="S267" s="354"/>
      <c r="T267" s="354"/>
      <c r="U267" s="354"/>
      <c r="V267" s="354"/>
      <c r="W267" s="354"/>
      <c r="X267" s="354"/>
      <c r="Y267" s="351" t="s">
        <v>477</v>
      </c>
      <c r="Z267" s="352"/>
      <c r="AA267" s="352"/>
      <c r="AB267" s="352"/>
      <c r="AC267" s="280" t="s">
        <v>462</v>
      </c>
      <c r="AD267" s="280"/>
      <c r="AE267" s="280"/>
      <c r="AF267" s="280"/>
      <c r="AG267" s="280"/>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x14ac:dyDescent="0.2">
      <c r="A268" s="1066">
        <v>1</v>
      </c>
      <c r="B268" s="1066">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6">
        <v>2</v>
      </c>
      <c r="B269" s="1066">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6">
        <v>3</v>
      </c>
      <c r="B270" s="1066">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6">
        <v>4</v>
      </c>
      <c r="B271" s="1066">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6">
        <v>5</v>
      </c>
      <c r="B272" s="1066">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6">
        <v>6</v>
      </c>
      <c r="B273" s="1066">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6">
        <v>7</v>
      </c>
      <c r="B274" s="1066">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6">
        <v>8</v>
      </c>
      <c r="B275" s="1066">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6">
        <v>9</v>
      </c>
      <c r="B276" s="1066">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6">
        <v>10</v>
      </c>
      <c r="B277" s="1066">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6">
        <v>11</v>
      </c>
      <c r="B278" s="1066">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6">
        <v>12</v>
      </c>
      <c r="B279" s="1066">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6">
        <v>13</v>
      </c>
      <c r="B280" s="1066">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6">
        <v>14</v>
      </c>
      <c r="B281" s="1066">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6">
        <v>15</v>
      </c>
      <c r="B282" s="1066">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6">
        <v>16</v>
      </c>
      <c r="B283" s="1066">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6">
        <v>17</v>
      </c>
      <c r="B284" s="1066">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6">
        <v>18</v>
      </c>
      <c r="B285" s="1066">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6">
        <v>19</v>
      </c>
      <c r="B286" s="1066">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6">
        <v>20</v>
      </c>
      <c r="B287" s="1066">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6">
        <v>21</v>
      </c>
      <c r="B288" s="1066">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6">
        <v>22</v>
      </c>
      <c r="B289" s="1066">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6">
        <v>23</v>
      </c>
      <c r="B290" s="1066">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6">
        <v>24</v>
      </c>
      <c r="B291" s="1066">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6">
        <v>25</v>
      </c>
      <c r="B292" s="1066">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6">
        <v>26</v>
      </c>
      <c r="B293" s="1066">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6">
        <v>27</v>
      </c>
      <c r="B294" s="1066">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6">
        <v>28</v>
      </c>
      <c r="B295" s="1066">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6">
        <v>29</v>
      </c>
      <c r="B296" s="1066">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6">
        <v>30</v>
      </c>
      <c r="B297" s="1066">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3"/>
      <c r="B300" s="353"/>
      <c r="C300" s="353" t="s">
        <v>26</v>
      </c>
      <c r="D300" s="353"/>
      <c r="E300" s="353"/>
      <c r="F300" s="353"/>
      <c r="G300" s="353"/>
      <c r="H300" s="353"/>
      <c r="I300" s="353"/>
      <c r="J300" s="280" t="s">
        <v>419</v>
      </c>
      <c r="K300" s="104"/>
      <c r="L300" s="104"/>
      <c r="M300" s="104"/>
      <c r="N300" s="104"/>
      <c r="O300" s="104"/>
      <c r="P300" s="354" t="s">
        <v>27</v>
      </c>
      <c r="Q300" s="354"/>
      <c r="R300" s="354"/>
      <c r="S300" s="354"/>
      <c r="T300" s="354"/>
      <c r="U300" s="354"/>
      <c r="V300" s="354"/>
      <c r="W300" s="354"/>
      <c r="X300" s="354"/>
      <c r="Y300" s="351" t="s">
        <v>477</v>
      </c>
      <c r="Z300" s="352"/>
      <c r="AA300" s="352"/>
      <c r="AB300" s="352"/>
      <c r="AC300" s="280" t="s">
        <v>462</v>
      </c>
      <c r="AD300" s="280"/>
      <c r="AE300" s="280"/>
      <c r="AF300" s="280"/>
      <c r="AG300" s="280"/>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x14ac:dyDescent="0.2">
      <c r="A301" s="1066">
        <v>1</v>
      </c>
      <c r="B301" s="1066">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6">
        <v>2</v>
      </c>
      <c r="B302" s="1066">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6">
        <v>3</v>
      </c>
      <c r="B303" s="1066">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6">
        <v>4</v>
      </c>
      <c r="B304" s="1066">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6">
        <v>5</v>
      </c>
      <c r="B305" s="1066">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6">
        <v>6</v>
      </c>
      <c r="B306" s="1066">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6">
        <v>7</v>
      </c>
      <c r="B307" s="1066">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6">
        <v>8</v>
      </c>
      <c r="B308" s="1066">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6">
        <v>9</v>
      </c>
      <c r="B309" s="1066">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6">
        <v>10</v>
      </c>
      <c r="B310" s="1066">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6">
        <v>11</v>
      </c>
      <c r="B311" s="1066">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6">
        <v>12</v>
      </c>
      <c r="B312" s="1066">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6">
        <v>13</v>
      </c>
      <c r="B313" s="1066">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6">
        <v>14</v>
      </c>
      <c r="B314" s="1066">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6">
        <v>15</v>
      </c>
      <c r="B315" s="1066">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6">
        <v>16</v>
      </c>
      <c r="B316" s="1066">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6">
        <v>17</v>
      </c>
      <c r="B317" s="1066">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6">
        <v>18</v>
      </c>
      <c r="B318" s="1066">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6">
        <v>19</v>
      </c>
      <c r="B319" s="1066">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6">
        <v>20</v>
      </c>
      <c r="B320" s="1066">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6">
        <v>21</v>
      </c>
      <c r="B321" s="1066">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6">
        <v>22</v>
      </c>
      <c r="B322" s="1066">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6">
        <v>23</v>
      </c>
      <c r="B323" s="1066">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6">
        <v>24</v>
      </c>
      <c r="B324" s="1066">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6">
        <v>25</v>
      </c>
      <c r="B325" s="1066">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6">
        <v>26</v>
      </c>
      <c r="B326" s="1066">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6">
        <v>27</v>
      </c>
      <c r="B327" s="1066">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6">
        <v>28</v>
      </c>
      <c r="B328" s="1066">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6">
        <v>29</v>
      </c>
      <c r="B329" s="1066">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6">
        <v>30</v>
      </c>
      <c r="B330" s="1066">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3"/>
      <c r="B333" s="353"/>
      <c r="C333" s="353" t="s">
        <v>26</v>
      </c>
      <c r="D333" s="353"/>
      <c r="E333" s="353"/>
      <c r="F333" s="353"/>
      <c r="G333" s="353"/>
      <c r="H333" s="353"/>
      <c r="I333" s="353"/>
      <c r="J333" s="280" t="s">
        <v>419</v>
      </c>
      <c r="K333" s="104"/>
      <c r="L333" s="104"/>
      <c r="M333" s="104"/>
      <c r="N333" s="104"/>
      <c r="O333" s="104"/>
      <c r="P333" s="354" t="s">
        <v>27</v>
      </c>
      <c r="Q333" s="354"/>
      <c r="R333" s="354"/>
      <c r="S333" s="354"/>
      <c r="T333" s="354"/>
      <c r="U333" s="354"/>
      <c r="V333" s="354"/>
      <c r="W333" s="354"/>
      <c r="X333" s="354"/>
      <c r="Y333" s="351" t="s">
        <v>477</v>
      </c>
      <c r="Z333" s="352"/>
      <c r="AA333" s="352"/>
      <c r="AB333" s="352"/>
      <c r="AC333" s="280" t="s">
        <v>462</v>
      </c>
      <c r="AD333" s="280"/>
      <c r="AE333" s="280"/>
      <c r="AF333" s="280"/>
      <c r="AG333" s="280"/>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x14ac:dyDescent="0.2">
      <c r="A334" s="1066">
        <v>1</v>
      </c>
      <c r="B334" s="1066">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6">
        <v>2</v>
      </c>
      <c r="B335" s="1066">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6">
        <v>3</v>
      </c>
      <c r="B336" s="1066">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6">
        <v>4</v>
      </c>
      <c r="B337" s="1066">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6">
        <v>5</v>
      </c>
      <c r="B338" s="1066">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6">
        <v>6</v>
      </c>
      <c r="B339" s="1066">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6">
        <v>7</v>
      </c>
      <c r="B340" s="1066">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6">
        <v>8</v>
      </c>
      <c r="B341" s="1066">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6">
        <v>9</v>
      </c>
      <c r="B342" s="1066">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6">
        <v>10</v>
      </c>
      <c r="B343" s="1066">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6">
        <v>11</v>
      </c>
      <c r="B344" s="1066">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6">
        <v>12</v>
      </c>
      <c r="B345" s="1066">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6">
        <v>13</v>
      </c>
      <c r="B346" s="1066">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6">
        <v>14</v>
      </c>
      <c r="B347" s="1066">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6">
        <v>15</v>
      </c>
      <c r="B348" s="1066">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6">
        <v>16</v>
      </c>
      <c r="B349" s="1066">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6">
        <v>17</v>
      </c>
      <c r="B350" s="1066">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6">
        <v>18</v>
      </c>
      <c r="B351" s="1066">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6">
        <v>19</v>
      </c>
      <c r="B352" s="1066">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6">
        <v>20</v>
      </c>
      <c r="B353" s="1066">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6">
        <v>21</v>
      </c>
      <c r="B354" s="1066">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6">
        <v>22</v>
      </c>
      <c r="B355" s="1066">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6">
        <v>23</v>
      </c>
      <c r="B356" s="1066">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6">
        <v>24</v>
      </c>
      <c r="B357" s="1066">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6">
        <v>25</v>
      </c>
      <c r="B358" s="1066">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6">
        <v>26</v>
      </c>
      <c r="B359" s="1066">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6">
        <v>27</v>
      </c>
      <c r="B360" s="1066">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6">
        <v>28</v>
      </c>
      <c r="B361" s="1066">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6">
        <v>29</v>
      </c>
      <c r="B362" s="1066">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6">
        <v>30</v>
      </c>
      <c r="B363" s="1066">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3"/>
      <c r="B366" s="353"/>
      <c r="C366" s="353" t="s">
        <v>26</v>
      </c>
      <c r="D366" s="353"/>
      <c r="E366" s="353"/>
      <c r="F366" s="353"/>
      <c r="G366" s="353"/>
      <c r="H366" s="353"/>
      <c r="I366" s="353"/>
      <c r="J366" s="280" t="s">
        <v>419</v>
      </c>
      <c r="K366" s="104"/>
      <c r="L366" s="104"/>
      <c r="M366" s="104"/>
      <c r="N366" s="104"/>
      <c r="O366" s="104"/>
      <c r="P366" s="354" t="s">
        <v>27</v>
      </c>
      <c r="Q366" s="354"/>
      <c r="R366" s="354"/>
      <c r="S366" s="354"/>
      <c r="T366" s="354"/>
      <c r="U366" s="354"/>
      <c r="V366" s="354"/>
      <c r="W366" s="354"/>
      <c r="X366" s="354"/>
      <c r="Y366" s="351" t="s">
        <v>477</v>
      </c>
      <c r="Z366" s="352"/>
      <c r="AA366" s="352"/>
      <c r="AB366" s="352"/>
      <c r="AC366" s="280" t="s">
        <v>462</v>
      </c>
      <c r="AD366" s="280"/>
      <c r="AE366" s="280"/>
      <c r="AF366" s="280"/>
      <c r="AG366" s="280"/>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x14ac:dyDescent="0.2">
      <c r="A367" s="1066">
        <v>1</v>
      </c>
      <c r="B367" s="1066">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6">
        <v>2</v>
      </c>
      <c r="B368" s="1066">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6">
        <v>3</v>
      </c>
      <c r="B369" s="1066">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6">
        <v>4</v>
      </c>
      <c r="B370" s="1066">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6">
        <v>5</v>
      </c>
      <c r="B371" s="1066">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6">
        <v>6</v>
      </c>
      <c r="B372" s="1066">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6">
        <v>7</v>
      </c>
      <c r="B373" s="1066">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6">
        <v>8</v>
      </c>
      <c r="B374" s="1066">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6">
        <v>9</v>
      </c>
      <c r="B375" s="1066">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6">
        <v>10</v>
      </c>
      <c r="B376" s="1066">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6">
        <v>11</v>
      </c>
      <c r="B377" s="1066">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6">
        <v>12</v>
      </c>
      <c r="B378" s="1066">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6">
        <v>13</v>
      </c>
      <c r="B379" s="1066">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6">
        <v>14</v>
      </c>
      <c r="B380" s="1066">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6">
        <v>15</v>
      </c>
      <c r="B381" s="1066">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6">
        <v>16</v>
      </c>
      <c r="B382" s="1066">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6">
        <v>17</v>
      </c>
      <c r="B383" s="1066">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6">
        <v>18</v>
      </c>
      <c r="B384" s="1066">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6">
        <v>19</v>
      </c>
      <c r="B385" s="1066">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6">
        <v>20</v>
      </c>
      <c r="B386" s="1066">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6">
        <v>21</v>
      </c>
      <c r="B387" s="1066">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6">
        <v>22</v>
      </c>
      <c r="B388" s="1066">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6">
        <v>23</v>
      </c>
      <c r="B389" s="1066">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6">
        <v>24</v>
      </c>
      <c r="B390" s="1066">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6">
        <v>25</v>
      </c>
      <c r="B391" s="1066">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6">
        <v>26</v>
      </c>
      <c r="B392" s="1066">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6">
        <v>27</v>
      </c>
      <c r="B393" s="1066">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6">
        <v>28</v>
      </c>
      <c r="B394" s="1066">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6">
        <v>29</v>
      </c>
      <c r="B395" s="1066">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6">
        <v>30</v>
      </c>
      <c r="B396" s="1066">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3"/>
      <c r="B399" s="353"/>
      <c r="C399" s="353" t="s">
        <v>26</v>
      </c>
      <c r="D399" s="353"/>
      <c r="E399" s="353"/>
      <c r="F399" s="353"/>
      <c r="G399" s="353"/>
      <c r="H399" s="353"/>
      <c r="I399" s="353"/>
      <c r="J399" s="280" t="s">
        <v>419</v>
      </c>
      <c r="K399" s="104"/>
      <c r="L399" s="104"/>
      <c r="M399" s="104"/>
      <c r="N399" s="104"/>
      <c r="O399" s="104"/>
      <c r="P399" s="354" t="s">
        <v>27</v>
      </c>
      <c r="Q399" s="354"/>
      <c r="R399" s="354"/>
      <c r="S399" s="354"/>
      <c r="T399" s="354"/>
      <c r="U399" s="354"/>
      <c r="V399" s="354"/>
      <c r="W399" s="354"/>
      <c r="X399" s="354"/>
      <c r="Y399" s="351" t="s">
        <v>477</v>
      </c>
      <c r="Z399" s="352"/>
      <c r="AA399" s="352"/>
      <c r="AB399" s="352"/>
      <c r="AC399" s="280" t="s">
        <v>462</v>
      </c>
      <c r="AD399" s="280"/>
      <c r="AE399" s="280"/>
      <c r="AF399" s="280"/>
      <c r="AG399" s="280"/>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x14ac:dyDescent="0.2">
      <c r="A400" s="1066">
        <v>1</v>
      </c>
      <c r="B400" s="1066">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6">
        <v>2</v>
      </c>
      <c r="B401" s="1066">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6">
        <v>3</v>
      </c>
      <c r="B402" s="1066">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6">
        <v>4</v>
      </c>
      <c r="B403" s="1066">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6">
        <v>5</v>
      </c>
      <c r="B404" s="1066">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6">
        <v>6</v>
      </c>
      <c r="B405" s="1066">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6">
        <v>7</v>
      </c>
      <c r="B406" s="1066">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6">
        <v>8</v>
      </c>
      <c r="B407" s="1066">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6">
        <v>9</v>
      </c>
      <c r="B408" s="1066">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6">
        <v>10</v>
      </c>
      <c r="B409" s="1066">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6">
        <v>11</v>
      </c>
      <c r="B410" s="1066">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6">
        <v>12</v>
      </c>
      <c r="B411" s="1066">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6">
        <v>13</v>
      </c>
      <c r="B412" s="1066">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6">
        <v>14</v>
      </c>
      <c r="B413" s="1066">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6">
        <v>15</v>
      </c>
      <c r="B414" s="1066">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6">
        <v>16</v>
      </c>
      <c r="B415" s="1066">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6">
        <v>17</v>
      </c>
      <c r="B416" s="1066">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6">
        <v>18</v>
      </c>
      <c r="B417" s="1066">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6">
        <v>19</v>
      </c>
      <c r="B418" s="1066">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6">
        <v>20</v>
      </c>
      <c r="B419" s="1066">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6">
        <v>21</v>
      </c>
      <c r="B420" s="1066">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6">
        <v>22</v>
      </c>
      <c r="B421" s="1066">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6">
        <v>23</v>
      </c>
      <c r="B422" s="1066">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6">
        <v>24</v>
      </c>
      <c r="B423" s="1066">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6">
        <v>25</v>
      </c>
      <c r="B424" s="1066">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6">
        <v>26</v>
      </c>
      <c r="B425" s="1066">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6">
        <v>27</v>
      </c>
      <c r="B426" s="1066">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6">
        <v>28</v>
      </c>
      <c r="B427" s="1066">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6">
        <v>29</v>
      </c>
      <c r="B428" s="1066">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6">
        <v>30</v>
      </c>
      <c r="B429" s="1066">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3"/>
      <c r="B432" s="353"/>
      <c r="C432" s="353" t="s">
        <v>26</v>
      </c>
      <c r="D432" s="353"/>
      <c r="E432" s="353"/>
      <c r="F432" s="353"/>
      <c r="G432" s="353"/>
      <c r="H432" s="353"/>
      <c r="I432" s="353"/>
      <c r="J432" s="280" t="s">
        <v>419</v>
      </c>
      <c r="K432" s="104"/>
      <c r="L432" s="104"/>
      <c r="M432" s="104"/>
      <c r="N432" s="104"/>
      <c r="O432" s="104"/>
      <c r="P432" s="354" t="s">
        <v>27</v>
      </c>
      <c r="Q432" s="354"/>
      <c r="R432" s="354"/>
      <c r="S432" s="354"/>
      <c r="T432" s="354"/>
      <c r="U432" s="354"/>
      <c r="V432" s="354"/>
      <c r="W432" s="354"/>
      <c r="X432" s="354"/>
      <c r="Y432" s="351" t="s">
        <v>477</v>
      </c>
      <c r="Z432" s="352"/>
      <c r="AA432" s="352"/>
      <c r="AB432" s="352"/>
      <c r="AC432" s="280" t="s">
        <v>462</v>
      </c>
      <c r="AD432" s="280"/>
      <c r="AE432" s="280"/>
      <c r="AF432" s="280"/>
      <c r="AG432" s="280"/>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x14ac:dyDescent="0.2">
      <c r="A433" s="1066">
        <v>1</v>
      </c>
      <c r="B433" s="1066">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6">
        <v>2</v>
      </c>
      <c r="B434" s="1066">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6">
        <v>3</v>
      </c>
      <c r="B435" s="1066">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6">
        <v>4</v>
      </c>
      <c r="B436" s="1066">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6">
        <v>5</v>
      </c>
      <c r="B437" s="1066">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6">
        <v>6</v>
      </c>
      <c r="B438" s="1066">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6">
        <v>7</v>
      </c>
      <c r="B439" s="1066">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6">
        <v>8</v>
      </c>
      <c r="B440" s="1066">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6">
        <v>9</v>
      </c>
      <c r="B441" s="1066">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6">
        <v>10</v>
      </c>
      <c r="B442" s="1066">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6">
        <v>11</v>
      </c>
      <c r="B443" s="1066">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6">
        <v>12</v>
      </c>
      <c r="B444" s="1066">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6">
        <v>13</v>
      </c>
      <c r="B445" s="1066">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6">
        <v>14</v>
      </c>
      <c r="B446" s="1066">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6">
        <v>15</v>
      </c>
      <c r="B447" s="1066">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6">
        <v>16</v>
      </c>
      <c r="B448" s="1066">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6">
        <v>17</v>
      </c>
      <c r="B449" s="1066">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6">
        <v>18</v>
      </c>
      <c r="B450" s="1066">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6">
        <v>19</v>
      </c>
      <c r="B451" s="1066">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6">
        <v>20</v>
      </c>
      <c r="B452" s="1066">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6">
        <v>21</v>
      </c>
      <c r="B453" s="1066">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6">
        <v>22</v>
      </c>
      <c r="B454" s="1066">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6">
        <v>23</v>
      </c>
      <c r="B455" s="1066">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6">
        <v>24</v>
      </c>
      <c r="B456" s="1066">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6">
        <v>25</v>
      </c>
      <c r="B457" s="1066">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6">
        <v>26</v>
      </c>
      <c r="B458" s="1066">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6">
        <v>27</v>
      </c>
      <c r="B459" s="1066">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6">
        <v>28</v>
      </c>
      <c r="B460" s="1066">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6">
        <v>29</v>
      </c>
      <c r="B461" s="1066">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6">
        <v>30</v>
      </c>
      <c r="B462" s="1066">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3"/>
      <c r="B465" s="353"/>
      <c r="C465" s="353" t="s">
        <v>26</v>
      </c>
      <c r="D465" s="353"/>
      <c r="E465" s="353"/>
      <c r="F465" s="353"/>
      <c r="G465" s="353"/>
      <c r="H465" s="353"/>
      <c r="I465" s="353"/>
      <c r="J465" s="280" t="s">
        <v>419</v>
      </c>
      <c r="K465" s="104"/>
      <c r="L465" s="104"/>
      <c r="M465" s="104"/>
      <c r="N465" s="104"/>
      <c r="O465" s="104"/>
      <c r="P465" s="354" t="s">
        <v>27</v>
      </c>
      <c r="Q465" s="354"/>
      <c r="R465" s="354"/>
      <c r="S465" s="354"/>
      <c r="T465" s="354"/>
      <c r="U465" s="354"/>
      <c r="V465" s="354"/>
      <c r="W465" s="354"/>
      <c r="X465" s="354"/>
      <c r="Y465" s="351" t="s">
        <v>477</v>
      </c>
      <c r="Z465" s="352"/>
      <c r="AA465" s="352"/>
      <c r="AB465" s="352"/>
      <c r="AC465" s="280" t="s">
        <v>462</v>
      </c>
      <c r="AD465" s="280"/>
      <c r="AE465" s="280"/>
      <c r="AF465" s="280"/>
      <c r="AG465" s="280"/>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x14ac:dyDescent="0.2">
      <c r="A466" s="1066">
        <v>1</v>
      </c>
      <c r="B466" s="1066">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6">
        <v>2</v>
      </c>
      <c r="B467" s="1066">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6">
        <v>3</v>
      </c>
      <c r="B468" s="1066">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6">
        <v>4</v>
      </c>
      <c r="B469" s="1066">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6">
        <v>5</v>
      </c>
      <c r="B470" s="1066">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6">
        <v>6</v>
      </c>
      <c r="B471" s="1066">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6">
        <v>7</v>
      </c>
      <c r="B472" s="1066">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6">
        <v>8</v>
      </c>
      <c r="B473" s="1066">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6">
        <v>9</v>
      </c>
      <c r="B474" s="1066">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6">
        <v>10</v>
      </c>
      <c r="B475" s="1066">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6">
        <v>11</v>
      </c>
      <c r="B476" s="1066">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6">
        <v>12</v>
      </c>
      <c r="B477" s="1066">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6">
        <v>13</v>
      </c>
      <c r="B478" s="1066">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6">
        <v>14</v>
      </c>
      <c r="B479" s="1066">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6">
        <v>15</v>
      </c>
      <c r="B480" s="1066">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6">
        <v>16</v>
      </c>
      <c r="B481" s="1066">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6">
        <v>17</v>
      </c>
      <c r="B482" s="1066">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6">
        <v>18</v>
      </c>
      <c r="B483" s="1066">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6">
        <v>19</v>
      </c>
      <c r="B484" s="1066">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6">
        <v>20</v>
      </c>
      <c r="B485" s="1066">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6">
        <v>21</v>
      </c>
      <c r="B486" s="1066">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6">
        <v>22</v>
      </c>
      <c r="B487" s="1066">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6">
        <v>23</v>
      </c>
      <c r="B488" s="1066">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6">
        <v>24</v>
      </c>
      <c r="B489" s="1066">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6">
        <v>25</v>
      </c>
      <c r="B490" s="1066">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6">
        <v>26</v>
      </c>
      <c r="B491" s="1066">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6">
        <v>27</v>
      </c>
      <c r="B492" s="1066">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6">
        <v>28</v>
      </c>
      <c r="B493" s="1066">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6">
        <v>29</v>
      </c>
      <c r="B494" s="1066">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6">
        <v>30</v>
      </c>
      <c r="B495" s="1066">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3"/>
      <c r="B498" s="353"/>
      <c r="C498" s="353" t="s">
        <v>26</v>
      </c>
      <c r="D498" s="353"/>
      <c r="E498" s="353"/>
      <c r="F498" s="353"/>
      <c r="G498" s="353"/>
      <c r="H498" s="353"/>
      <c r="I498" s="353"/>
      <c r="J498" s="280" t="s">
        <v>419</v>
      </c>
      <c r="K498" s="104"/>
      <c r="L498" s="104"/>
      <c r="M498" s="104"/>
      <c r="N498" s="104"/>
      <c r="O498" s="104"/>
      <c r="P498" s="354" t="s">
        <v>27</v>
      </c>
      <c r="Q498" s="354"/>
      <c r="R498" s="354"/>
      <c r="S498" s="354"/>
      <c r="T498" s="354"/>
      <c r="U498" s="354"/>
      <c r="V498" s="354"/>
      <c r="W498" s="354"/>
      <c r="X498" s="354"/>
      <c r="Y498" s="351" t="s">
        <v>477</v>
      </c>
      <c r="Z498" s="352"/>
      <c r="AA498" s="352"/>
      <c r="AB498" s="352"/>
      <c r="AC498" s="280" t="s">
        <v>462</v>
      </c>
      <c r="AD498" s="280"/>
      <c r="AE498" s="280"/>
      <c r="AF498" s="280"/>
      <c r="AG498" s="280"/>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x14ac:dyDescent="0.2">
      <c r="A499" s="1066">
        <v>1</v>
      </c>
      <c r="B499" s="1066">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6">
        <v>2</v>
      </c>
      <c r="B500" s="1066">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6">
        <v>3</v>
      </c>
      <c r="B501" s="1066">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6">
        <v>4</v>
      </c>
      <c r="B502" s="1066">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6">
        <v>5</v>
      </c>
      <c r="B503" s="1066">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6">
        <v>6</v>
      </c>
      <c r="B504" s="1066">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6">
        <v>7</v>
      </c>
      <c r="B505" s="1066">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6">
        <v>8</v>
      </c>
      <c r="B506" s="1066">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6">
        <v>9</v>
      </c>
      <c r="B507" s="1066">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6">
        <v>10</v>
      </c>
      <c r="B508" s="1066">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6">
        <v>11</v>
      </c>
      <c r="B509" s="1066">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6">
        <v>12</v>
      </c>
      <c r="B510" s="1066">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6">
        <v>13</v>
      </c>
      <c r="B511" s="1066">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6">
        <v>14</v>
      </c>
      <c r="B512" s="1066">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6">
        <v>15</v>
      </c>
      <c r="B513" s="1066">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6">
        <v>16</v>
      </c>
      <c r="B514" s="1066">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6">
        <v>17</v>
      </c>
      <c r="B515" s="1066">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6">
        <v>18</v>
      </c>
      <c r="B516" s="1066">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6">
        <v>19</v>
      </c>
      <c r="B517" s="1066">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6">
        <v>20</v>
      </c>
      <c r="B518" s="1066">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6">
        <v>21</v>
      </c>
      <c r="B519" s="1066">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6">
        <v>22</v>
      </c>
      <c r="B520" s="1066">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6">
        <v>23</v>
      </c>
      <c r="B521" s="1066">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6">
        <v>24</v>
      </c>
      <c r="B522" s="1066">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6">
        <v>25</v>
      </c>
      <c r="B523" s="1066">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6">
        <v>26</v>
      </c>
      <c r="B524" s="1066">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6">
        <v>27</v>
      </c>
      <c r="B525" s="1066">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6">
        <v>28</v>
      </c>
      <c r="B526" s="1066">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6">
        <v>29</v>
      </c>
      <c r="B527" s="1066">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6">
        <v>30</v>
      </c>
      <c r="B528" s="1066">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3"/>
      <c r="B531" s="353"/>
      <c r="C531" s="353" t="s">
        <v>26</v>
      </c>
      <c r="D531" s="353"/>
      <c r="E531" s="353"/>
      <c r="F531" s="353"/>
      <c r="G531" s="353"/>
      <c r="H531" s="353"/>
      <c r="I531" s="353"/>
      <c r="J531" s="280" t="s">
        <v>419</v>
      </c>
      <c r="K531" s="104"/>
      <c r="L531" s="104"/>
      <c r="M531" s="104"/>
      <c r="N531" s="104"/>
      <c r="O531" s="104"/>
      <c r="P531" s="354" t="s">
        <v>27</v>
      </c>
      <c r="Q531" s="354"/>
      <c r="R531" s="354"/>
      <c r="S531" s="354"/>
      <c r="T531" s="354"/>
      <c r="U531" s="354"/>
      <c r="V531" s="354"/>
      <c r="W531" s="354"/>
      <c r="X531" s="354"/>
      <c r="Y531" s="351" t="s">
        <v>477</v>
      </c>
      <c r="Z531" s="352"/>
      <c r="AA531" s="352"/>
      <c r="AB531" s="352"/>
      <c r="AC531" s="280" t="s">
        <v>462</v>
      </c>
      <c r="AD531" s="280"/>
      <c r="AE531" s="280"/>
      <c r="AF531" s="280"/>
      <c r="AG531" s="280"/>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x14ac:dyDescent="0.2">
      <c r="A532" s="1066">
        <v>1</v>
      </c>
      <c r="B532" s="1066">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6">
        <v>2</v>
      </c>
      <c r="B533" s="1066">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6">
        <v>3</v>
      </c>
      <c r="B534" s="1066">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6">
        <v>4</v>
      </c>
      <c r="B535" s="1066">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6">
        <v>5</v>
      </c>
      <c r="B536" s="1066">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6">
        <v>6</v>
      </c>
      <c r="B537" s="1066">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6">
        <v>7</v>
      </c>
      <c r="B538" s="1066">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6">
        <v>8</v>
      </c>
      <c r="B539" s="1066">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6">
        <v>9</v>
      </c>
      <c r="B540" s="1066">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6">
        <v>10</v>
      </c>
      <c r="B541" s="1066">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6">
        <v>11</v>
      </c>
      <c r="B542" s="1066">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6">
        <v>12</v>
      </c>
      <c r="B543" s="1066">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6">
        <v>13</v>
      </c>
      <c r="B544" s="1066">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6">
        <v>14</v>
      </c>
      <c r="B545" s="1066">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6">
        <v>15</v>
      </c>
      <c r="B546" s="1066">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6">
        <v>16</v>
      </c>
      <c r="B547" s="1066">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6">
        <v>17</v>
      </c>
      <c r="B548" s="1066">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6">
        <v>18</v>
      </c>
      <c r="B549" s="1066">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6">
        <v>19</v>
      </c>
      <c r="B550" s="1066">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6">
        <v>20</v>
      </c>
      <c r="B551" s="1066">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6">
        <v>21</v>
      </c>
      <c r="B552" s="1066">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6">
        <v>22</v>
      </c>
      <c r="B553" s="1066">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6">
        <v>23</v>
      </c>
      <c r="B554" s="1066">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6">
        <v>24</v>
      </c>
      <c r="B555" s="1066">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6">
        <v>25</v>
      </c>
      <c r="B556" s="1066">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6">
        <v>26</v>
      </c>
      <c r="B557" s="1066">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6">
        <v>27</v>
      </c>
      <c r="B558" s="1066">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6">
        <v>28</v>
      </c>
      <c r="B559" s="1066">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6">
        <v>29</v>
      </c>
      <c r="B560" s="1066">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6">
        <v>30</v>
      </c>
      <c r="B561" s="1066">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3"/>
      <c r="B564" s="353"/>
      <c r="C564" s="353" t="s">
        <v>26</v>
      </c>
      <c r="D564" s="353"/>
      <c r="E564" s="353"/>
      <c r="F564" s="353"/>
      <c r="G564" s="353"/>
      <c r="H564" s="353"/>
      <c r="I564" s="353"/>
      <c r="J564" s="280" t="s">
        <v>419</v>
      </c>
      <c r="K564" s="104"/>
      <c r="L564" s="104"/>
      <c r="M564" s="104"/>
      <c r="N564" s="104"/>
      <c r="O564" s="104"/>
      <c r="P564" s="354" t="s">
        <v>27</v>
      </c>
      <c r="Q564" s="354"/>
      <c r="R564" s="354"/>
      <c r="S564" s="354"/>
      <c r="T564" s="354"/>
      <c r="U564" s="354"/>
      <c r="V564" s="354"/>
      <c r="W564" s="354"/>
      <c r="X564" s="354"/>
      <c r="Y564" s="351" t="s">
        <v>477</v>
      </c>
      <c r="Z564" s="352"/>
      <c r="AA564" s="352"/>
      <c r="AB564" s="352"/>
      <c r="AC564" s="280" t="s">
        <v>462</v>
      </c>
      <c r="AD564" s="280"/>
      <c r="AE564" s="280"/>
      <c r="AF564" s="280"/>
      <c r="AG564" s="280"/>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x14ac:dyDescent="0.2">
      <c r="A565" s="1066">
        <v>1</v>
      </c>
      <c r="B565" s="1066">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6">
        <v>2</v>
      </c>
      <c r="B566" s="1066">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6">
        <v>3</v>
      </c>
      <c r="B567" s="1066">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6">
        <v>4</v>
      </c>
      <c r="B568" s="1066">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6">
        <v>5</v>
      </c>
      <c r="B569" s="1066">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6">
        <v>6</v>
      </c>
      <c r="B570" s="1066">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6">
        <v>7</v>
      </c>
      <c r="B571" s="1066">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6">
        <v>8</v>
      </c>
      <c r="B572" s="1066">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6">
        <v>9</v>
      </c>
      <c r="B573" s="1066">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6">
        <v>10</v>
      </c>
      <c r="B574" s="1066">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6">
        <v>11</v>
      </c>
      <c r="B575" s="1066">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6">
        <v>12</v>
      </c>
      <c r="B576" s="1066">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6">
        <v>13</v>
      </c>
      <c r="B577" s="1066">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6">
        <v>14</v>
      </c>
      <c r="B578" s="1066">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6">
        <v>15</v>
      </c>
      <c r="B579" s="1066">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6">
        <v>16</v>
      </c>
      <c r="B580" s="1066">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6">
        <v>17</v>
      </c>
      <c r="B581" s="1066">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6">
        <v>18</v>
      </c>
      <c r="B582" s="1066">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6">
        <v>19</v>
      </c>
      <c r="B583" s="1066">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6">
        <v>20</v>
      </c>
      <c r="B584" s="1066">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6">
        <v>21</v>
      </c>
      <c r="B585" s="1066">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6">
        <v>22</v>
      </c>
      <c r="B586" s="1066">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6">
        <v>23</v>
      </c>
      <c r="B587" s="1066">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6">
        <v>24</v>
      </c>
      <c r="B588" s="1066">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6">
        <v>25</v>
      </c>
      <c r="B589" s="1066">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6">
        <v>26</v>
      </c>
      <c r="B590" s="1066">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6">
        <v>27</v>
      </c>
      <c r="B591" s="1066">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6">
        <v>28</v>
      </c>
      <c r="B592" s="1066">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6">
        <v>29</v>
      </c>
      <c r="B593" s="1066">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6">
        <v>30</v>
      </c>
      <c r="B594" s="1066">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3"/>
      <c r="B597" s="353"/>
      <c r="C597" s="353" t="s">
        <v>26</v>
      </c>
      <c r="D597" s="353"/>
      <c r="E597" s="353"/>
      <c r="F597" s="353"/>
      <c r="G597" s="353"/>
      <c r="H597" s="353"/>
      <c r="I597" s="353"/>
      <c r="J597" s="280" t="s">
        <v>419</v>
      </c>
      <c r="K597" s="104"/>
      <c r="L597" s="104"/>
      <c r="M597" s="104"/>
      <c r="N597" s="104"/>
      <c r="O597" s="104"/>
      <c r="P597" s="354" t="s">
        <v>27</v>
      </c>
      <c r="Q597" s="354"/>
      <c r="R597" s="354"/>
      <c r="S597" s="354"/>
      <c r="T597" s="354"/>
      <c r="U597" s="354"/>
      <c r="V597" s="354"/>
      <c r="W597" s="354"/>
      <c r="X597" s="354"/>
      <c r="Y597" s="351" t="s">
        <v>477</v>
      </c>
      <c r="Z597" s="352"/>
      <c r="AA597" s="352"/>
      <c r="AB597" s="352"/>
      <c r="AC597" s="280" t="s">
        <v>462</v>
      </c>
      <c r="AD597" s="280"/>
      <c r="AE597" s="280"/>
      <c r="AF597" s="280"/>
      <c r="AG597" s="280"/>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x14ac:dyDescent="0.2">
      <c r="A598" s="1066">
        <v>1</v>
      </c>
      <c r="B598" s="1066">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6">
        <v>2</v>
      </c>
      <c r="B599" s="1066">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6">
        <v>3</v>
      </c>
      <c r="B600" s="1066">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6">
        <v>4</v>
      </c>
      <c r="B601" s="1066">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6">
        <v>5</v>
      </c>
      <c r="B602" s="1066">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6">
        <v>6</v>
      </c>
      <c r="B603" s="1066">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6">
        <v>7</v>
      </c>
      <c r="B604" s="1066">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6">
        <v>8</v>
      </c>
      <c r="B605" s="1066">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6">
        <v>9</v>
      </c>
      <c r="B606" s="1066">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6">
        <v>10</v>
      </c>
      <c r="B607" s="1066">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6">
        <v>11</v>
      </c>
      <c r="B608" s="1066">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6">
        <v>12</v>
      </c>
      <c r="B609" s="1066">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6">
        <v>13</v>
      </c>
      <c r="B610" s="1066">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6">
        <v>14</v>
      </c>
      <c r="B611" s="1066">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6">
        <v>15</v>
      </c>
      <c r="B612" s="1066">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6">
        <v>16</v>
      </c>
      <c r="B613" s="1066">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6">
        <v>17</v>
      </c>
      <c r="B614" s="1066">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6">
        <v>18</v>
      </c>
      <c r="B615" s="1066">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6">
        <v>19</v>
      </c>
      <c r="B616" s="1066">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6">
        <v>20</v>
      </c>
      <c r="B617" s="1066">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6">
        <v>21</v>
      </c>
      <c r="B618" s="1066">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6">
        <v>22</v>
      </c>
      <c r="B619" s="1066">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6">
        <v>23</v>
      </c>
      <c r="B620" s="1066">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6">
        <v>24</v>
      </c>
      <c r="B621" s="1066">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6">
        <v>25</v>
      </c>
      <c r="B622" s="1066">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6">
        <v>26</v>
      </c>
      <c r="B623" s="1066">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6">
        <v>27</v>
      </c>
      <c r="B624" s="1066">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6">
        <v>28</v>
      </c>
      <c r="B625" s="1066">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6">
        <v>29</v>
      </c>
      <c r="B626" s="1066">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6">
        <v>30</v>
      </c>
      <c r="B627" s="1066">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3"/>
      <c r="B630" s="353"/>
      <c r="C630" s="353" t="s">
        <v>26</v>
      </c>
      <c r="D630" s="353"/>
      <c r="E630" s="353"/>
      <c r="F630" s="353"/>
      <c r="G630" s="353"/>
      <c r="H630" s="353"/>
      <c r="I630" s="353"/>
      <c r="J630" s="280" t="s">
        <v>419</v>
      </c>
      <c r="K630" s="104"/>
      <c r="L630" s="104"/>
      <c r="M630" s="104"/>
      <c r="N630" s="104"/>
      <c r="O630" s="104"/>
      <c r="P630" s="354" t="s">
        <v>27</v>
      </c>
      <c r="Q630" s="354"/>
      <c r="R630" s="354"/>
      <c r="S630" s="354"/>
      <c r="T630" s="354"/>
      <c r="U630" s="354"/>
      <c r="V630" s="354"/>
      <c r="W630" s="354"/>
      <c r="X630" s="354"/>
      <c r="Y630" s="351" t="s">
        <v>477</v>
      </c>
      <c r="Z630" s="352"/>
      <c r="AA630" s="352"/>
      <c r="AB630" s="352"/>
      <c r="AC630" s="280" t="s">
        <v>462</v>
      </c>
      <c r="AD630" s="280"/>
      <c r="AE630" s="280"/>
      <c r="AF630" s="280"/>
      <c r="AG630" s="280"/>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x14ac:dyDescent="0.2">
      <c r="A631" s="1066">
        <v>1</v>
      </c>
      <c r="B631" s="1066">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6">
        <v>2</v>
      </c>
      <c r="B632" s="1066">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6">
        <v>3</v>
      </c>
      <c r="B633" s="1066">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6">
        <v>4</v>
      </c>
      <c r="B634" s="1066">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6">
        <v>5</v>
      </c>
      <c r="B635" s="1066">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6">
        <v>6</v>
      </c>
      <c r="B636" s="1066">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6">
        <v>7</v>
      </c>
      <c r="B637" s="1066">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6">
        <v>8</v>
      </c>
      <c r="B638" s="1066">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6">
        <v>9</v>
      </c>
      <c r="B639" s="1066">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6">
        <v>10</v>
      </c>
      <c r="B640" s="1066">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6">
        <v>11</v>
      </c>
      <c r="B641" s="1066">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6">
        <v>12</v>
      </c>
      <c r="B642" s="1066">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6">
        <v>13</v>
      </c>
      <c r="B643" s="1066">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6">
        <v>14</v>
      </c>
      <c r="B644" s="1066">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6">
        <v>15</v>
      </c>
      <c r="B645" s="1066">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6">
        <v>16</v>
      </c>
      <c r="B646" s="1066">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6">
        <v>17</v>
      </c>
      <c r="B647" s="1066">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6">
        <v>18</v>
      </c>
      <c r="B648" s="1066">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6">
        <v>19</v>
      </c>
      <c r="B649" s="1066">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6">
        <v>20</v>
      </c>
      <c r="B650" s="1066">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6">
        <v>21</v>
      </c>
      <c r="B651" s="1066">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6">
        <v>22</v>
      </c>
      <c r="B652" s="1066">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6">
        <v>23</v>
      </c>
      <c r="B653" s="1066">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6">
        <v>24</v>
      </c>
      <c r="B654" s="1066">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6">
        <v>25</v>
      </c>
      <c r="B655" s="1066">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6">
        <v>26</v>
      </c>
      <c r="B656" s="1066">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6">
        <v>27</v>
      </c>
      <c r="B657" s="1066">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6">
        <v>28</v>
      </c>
      <c r="B658" s="1066">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6">
        <v>29</v>
      </c>
      <c r="B659" s="1066">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6">
        <v>30</v>
      </c>
      <c r="B660" s="1066">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3"/>
      <c r="B663" s="353"/>
      <c r="C663" s="353" t="s">
        <v>26</v>
      </c>
      <c r="D663" s="353"/>
      <c r="E663" s="353"/>
      <c r="F663" s="353"/>
      <c r="G663" s="353"/>
      <c r="H663" s="353"/>
      <c r="I663" s="353"/>
      <c r="J663" s="280" t="s">
        <v>419</v>
      </c>
      <c r="K663" s="104"/>
      <c r="L663" s="104"/>
      <c r="M663" s="104"/>
      <c r="N663" s="104"/>
      <c r="O663" s="104"/>
      <c r="P663" s="354" t="s">
        <v>27</v>
      </c>
      <c r="Q663" s="354"/>
      <c r="R663" s="354"/>
      <c r="S663" s="354"/>
      <c r="T663" s="354"/>
      <c r="U663" s="354"/>
      <c r="V663" s="354"/>
      <c r="W663" s="354"/>
      <c r="X663" s="354"/>
      <c r="Y663" s="351" t="s">
        <v>477</v>
      </c>
      <c r="Z663" s="352"/>
      <c r="AA663" s="352"/>
      <c r="AB663" s="352"/>
      <c r="AC663" s="280" t="s">
        <v>462</v>
      </c>
      <c r="AD663" s="280"/>
      <c r="AE663" s="280"/>
      <c r="AF663" s="280"/>
      <c r="AG663" s="280"/>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x14ac:dyDescent="0.2">
      <c r="A664" s="1066">
        <v>1</v>
      </c>
      <c r="B664" s="1066">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6">
        <v>2</v>
      </c>
      <c r="B665" s="1066">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6">
        <v>3</v>
      </c>
      <c r="B666" s="1066">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6">
        <v>4</v>
      </c>
      <c r="B667" s="1066">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6">
        <v>5</v>
      </c>
      <c r="B668" s="1066">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6">
        <v>6</v>
      </c>
      <c r="B669" s="1066">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6">
        <v>7</v>
      </c>
      <c r="B670" s="1066">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6">
        <v>8</v>
      </c>
      <c r="B671" s="1066">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6">
        <v>9</v>
      </c>
      <c r="B672" s="1066">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6">
        <v>10</v>
      </c>
      <c r="B673" s="1066">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6">
        <v>11</v>
      </c>
      <c r="B674" s="1066">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6">
        <v>12</v>
      </c>
      <c r="B675" s="1066">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6">
        <v>13</v>
      </c>
      <c r="B676" s="1066">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6">
        <v>14</v>
      </c>
      <c r="B677" s="1066">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6">
        <v>15</v>
      </c>
      <c r="B678" s="1066">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6">
        <v>16</v>
      </c>
      <c r="B679" s="1066">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6">
        <v>17</v>
      </c>
      <c r="B680" s="1066">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6">
        <v>18</v>
      </c>
      <c r="B681" s="1066">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6">
        <v>19</v>
      </c>
      <c r="B682" s="1066">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6">
        <v>20</v>
      </c>
      <c r="B683" s="1066">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6">
        <v>21</v>
      </c>
      <c r="B684" s="1066">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6">
        <v>22</v>
      </c>
      <c r="B685" s="1066">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6">
        <v>23</v>
      </c>
      <c r="B686" s="1066">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6">
        <v>24</v>
      </c>
      <c r="B687" s="1066">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6">
        <v>25</v>
      </c>
      <c r="B688" s="1066">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6">
        <v>26</v>
      </c>
      <c r="B689" s="1066">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6">
        <v>27</v>
      </c>
      <c r="B690" s="1066">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6">
        <v>28</v>
      </c>
      <c r="B691" s="1066">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6">
        <v>29</v>
      </c>
      <c r="B692" s="1066">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6">
        <v>30</v>
      </c>
      <c r="B693" s="1066">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3"/>
      <c r="B696" s="353"/>
      <c r="C696" s="353" t="s">
        <v>26</v>
      </c>
      <c r="D696" s="353"/>
      <c r="E696" s="353"/>
      <c r="F696" s="353"/>
      <c r="G696" s="353"/>
      <c r="H696" s="353"/>
      <c r="I696" s="353"/>
      <c r="J696" s="280" t="s">
        <v>419</v>
      </c>
      <c r="K696" s="104"/>
      <c r="L696" s="104"/>
      <c r="M696" s="104"/>
      <c r="N696" s="104"/>
      <c r="O696" s="104"/>
      <c r="P696" s="354" t="s">
        <v>27</v>
      </c>
      <c r="Q696" s="354"/>
      <c r="R696" s="354"/>
      <c r="S696" s="354"/>
      <c r="T696" s="354"/>
      <c r="U696" s="354"/>
      <c r="V696" s="354"/>
      <c r="W696" s="354"/>
      <c r="X696" s="354"/>
      <c r="Y696" s="351" t="s">
        <v>477</v>
      </c>
      <c r="Z696" s="352"/>
      <c r="AA696" s="352"/>
      <c r="AB696" s="352"/>
      <c r="AC696" s="280" t="s">
        <v>462</v>
      </c>
      <c r="AD696" s="280"/>
      <c r="AE696" s="280"/>
      <c r="AF696" s="280"/>
      <c r="AG696" s="280"/>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x14ac:dyDescent="0.2">
      <c r="A697" s="1066">
        <v>1</v>
      </c>
      <c r="B697" s="1066">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6">
        <v>2</v>
      </c>
      <c r="B698" s="1066">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6">
        <v>3</v>
      </c>
      <c r="B699" s="1066">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6">
        <v>4</v>
      </c>
      <c r="B700" s="1066">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6">
        <v>5</v>
      </c>
      <c r="B701" s="1066">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6">
        <v>6</v>
      </c>
      <c r="B702" s="1066">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6">
        <v>7</v>
      </c>
      <c r="B703" s="1066">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6">
        <v>8</v>
      </c>
      <c r="B704" s="1066">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6">
        <v>9</v>
      </c>
      <c r="B705" s="1066">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6">
        <v>10</v>
      </c>
      <c r="B706" s="1066">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6">
        <v>11</v>
      </c>
      <c r="B707" s="1066">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6">
        <v>12</v>
      </c>
      <c r="B708" s="1066">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6">
        <v>13</v>
      </c>
      <c r="B709" s="1066">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6">
        <v>14</v>
      </c>
      <c r="B710" s="1066">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6">
        <v>15</v>
      </c>
      <c r="B711" s="1066">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6">
        <v>16</v>
      </c>
      <c r="B712" s="1066">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6">
        <v>17</v>
      </c>
      <c r="B713" s="1066">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6">
        <v>18</v>
      </c>
      <c r="B714" s="1066">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6">
        <v>19</v>
      </c>
      <c r="B715" s="1066">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6">
        <v>20</v>
      </c>
      <c r="B716" s="1066">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6">
        <v>21</v>
      </c>
      <c r="B717" s="1066">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6">
        <v>22</v>
      </c>
      <c r="B718" s="1066">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6">
        <v>23</v>
      </c>
      <c r="B719" s="1066">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6">
        <v>24</v>
      </c>
      <c r="B720" s="1066">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6">
        <v>25</v>
      </c>
      <c r="B721" s="1066">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6">
        <v>26</v>
      </c>
      <c r="B722" s="1066">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6">
        <v>27</v>
      </c>
      <c r="B723" s="1066">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6">
        <v>28</v>
      </c>
      <c r="B724" s="1066">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6">
        <v>29</v>
      </c>
      <c r="B725" s="1066">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6">
        <v>30</v>
      </c>
      <c r="B726" s="1066">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3"/>
      <c r="B729" s="353"/>
      <c r="C729" s="353" t="s">
        <v>26</v>
      </c>
      <c r="D729" s="353"/>
      <c r="E729" s="353"/>
      <c r="F729" s="353"/>
      <c r="G729" s="353"/>
      <c r="H729" s="353"/>
      <c r="I729" s="353"/>
      <c r="J729" s="280" t="s">
        <v>419</v>
      </c>
      <c r="K729" s="104"/>
      <c r="L729" s="104"/>
      <c r="M729" s="104"/>
      <c r="N729" s="104"/>
      <c r="O729" s="104"/>
      <c r="P729" s="354" t="s">
        <v>27</v>
      </c>
      <c r="Q729" s="354"/>
      <c r="R729" s="354"/>
      <c r="S729" s="354"/>
      <c r="T729" s="354"/>
      <c r="U729" s="354"/>
      <c r="V729" s="354"/>
      <c r="W729" s="354"/>
      <c r="X729" s="354"/>
      <c r="Y729" s="351" t="s">
        <v>477</v>
      </c>
      <c r="Z729" s="352"/>
      <c r="AA729" s="352"/>
      <c r="AB729" s="352"/>
      <c r="AC729" s="280" t="s">
        <v>462</v>
      </c>
      <c r="AD729" s="280"/>
      <c r="AE729" s="280"/>
      <c r="AF729" s="280"/>
      <c r="AG729" s="280"/>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x14ac:dyDescent="0.2">
      <c r="A730" s="1066">
        <v>1</v>
      </c>
      <c r="B730" s="1066">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6">
        <v>2</v>
      </c>
      <c r="B731" s="1066">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6">
        <v>3</v>
      </c>
      <c r="B732" s="1066">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6">
        <v>4</v>
      </c>
      <c r="B733" s="1066">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6">
        <v>5</v>
      </c>
      <c r="B734" s="1066">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6">
        <v>6</v>
      </c>
      <c r="B735" s="1066">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6">
        <v>7</v>
      </c>
      <c r="B736" s="1066">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6">
        <v>8</v>
      </c>
      <c r="B737" s="1066">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6">
        <v>9</v>
      </c>
      <c r="B738" s="1066">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6">
        <v>10</v>
      </c>
      <c r="B739" s="1066">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6">
        <v>11</v>
      </c>
      <c r="B740" s="1066">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6">
        <v>12</v>
      </c>
      <c r="B741" s="1066">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6">
        <v>13</v>
      </c>
      <c r="B742" s="1066">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6">
        <v>14</v>
      </c>
      <c r="B743" s="1066">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6">
        <v>15</v>
      </c>
      <c r="B744" s="1066">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6">
        <v>16</v>
      </c>
      <c r="B745" s="1066">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6">
        <v>17</v>
      </c>
      <c r="B746" s="1066">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6">
        <v>18</v>
      </c>
      <c r="B747" s="1066">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6">
        <v>19</v>
      </c>
      <c r="B748" s="1066">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6">
        <v>20</v>
      </c>
      <c r="B749" s="1066">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6">
        <v>21</v>
      </c>
      <c r="B750" s="1066">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6">
        <v>22</v>
      </c>
      <c r="B751" s="1066">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6">
        <v>23</v>
      </c>
      <c r="B752" s="1066">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6">
        <v>24</v>
      </c>
      <c r="B753" s="1066">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6">
        <v>25</v>
      </c>
      <c r="B754" s="1066">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6">
        <v>26</v>
      </c>
      <c r="B755" s="1066">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6">
        <v>27</v>
      </c>
      <c r="B756" s="1066">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6">
        <v>28</v>
      </c>
      <c r="B757" s="1066">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6">
        <v>29</v>
      </c>
      <c r="B758" s="1066">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6">
        <v>30</v>
      </c>
      <c r="B759" s="1066">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3"/>
      <c r="B762" s="353"/>
      <c r="C762" s="353" t="s">
        <v>26</v>
      </c>
      <c r="D762" s="353"/>
      <c r="E762" s="353"/>
      <c r="F762" s="353"/>
      <c r="G762" s="353"/>
      <c r="H762" s="353"/>
      <c r="I762" s="353"/>
      <c r="J762" s="280" t="s">
        <v>419</v>
      </c>
      <c r="K762" s="104"/>
      <c r="L762" s="104"/>
      <c r="M762" s="104"/>
      <c r="N762" s="104"/>
      <c r="O762" s="104"/>
      <c r="P762" s="354" t="s">
        <v>27</v>
      </c>
      <c r="Q762" s="354"/>
      <c r="R762" s="354"/>
      <c r="S762" s="354"/>
      <c r="T762" s="354"/>
      <c r="U762" s="354"/>
      <c r="V762" s="354"/>
      <c r="W762" s="354"/>
      <c r="X762" s="354"/>
      <c r="Y762" s="351" t="s">
        <v>477</v>
      </c>
      <c r="Z762" s="352"/>
      <c r="AA762" s="352"/>
      <c r="AB762" s="352"/>
      <c r="AC762" s="280" t="s">
        <v>462</v>
      </c>
      <c r="AD762" s="280"/>
      <c r="AE762" s="280"/>
      <c r="AF762" s="280"/>
      <c r="AG762" s="280"/>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x14ac:dyDescent="0.2">
      <c r="A763" s="1066">
        <v>1</v>
      </c>
      <c r="B763" s="1066">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6">
        <v>2</v>
      </c>
      <c r="B764" s="1066">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6">
        <v>3</v>
      </c>
      <c r="B765" s="1066">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6">
        <v>4</v>
      </c>
      <c r="B766" s="1066">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6">
        <v>5</v>
      </c>
      <c r="B767" s="1066">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6">
        <v>6</v>
      </c>
      <c r="B768" s="1066">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6">
        <v>7</v>
      </c>
      <c r="B769" s="1066">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6">
        <v>8</v>
      </c>
      <c r="B770" s="1066">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6">
        <v>9</v>
      </c>
      <c r="B771" s="1066">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6">
        <v>10</v>
      </c>
      <c r="B772" s="1066">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6">
        <v>11</v>
      </c>
      <c r="B773" s="1066">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6">
        <v>12</v>
      </c>
      <c r="B774" s="1066">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6">
        <v>13</v>
      </c>
      <c r="B775" s="1066">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6">
        <v>14</v>
      </c>
      <c r="B776" s="1066">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6">
        <v>15</v>
      </c>
      <c r="B777" s="1066">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6">
        <v>16</v>
      </c>
      <c r="B778" s="1066">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6">
        <v>17</v>
      </c>
      <c r="B779" s="1066">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6">
        <v>18</v>
      </c>
      <c r="B780" s="1066">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6">
        <v>19</v>
      </c>
      <c r="B781" s="1066">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6">
        <v>20</v>
      </c>
      <c r="B782" s="1066">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6">
        <v>21</v>
      </c>
      <c r="B783" s="1066">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6">
        <v>22</v>
      </c>
      <c r="B784" s="1066">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6">
        <v>23</v>
      </c>
      <c r="B785" s="1066">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6">
        <v>24</v>
      </c>
      <c r="B786" s="1066">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6">
        <v>25</v>
      </c>
      <c r="B787" s="1066">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6">
        <v>26</v>
      </c>
      <c r="B788" s="1066">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6">
        <v>27</v>
      </c>
      <c r="B789" s="1066">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6">
        <v>28</v>
      </c>
      <c r="B790" s="1066">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6">
        <v>29</v>
      </c>
      <c r="B791" s="1066">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6">
        <v>30</v>
      </c>
      <c r="B792" s="1066">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3"/>
      <c r="B795" s="353"/>
      <c r="C795" s="353" t="s">
        <v>26</v>
      </c>
      <c r="D795" s="353"/>
      <c r="E795" s="353"/>
      <c r="F795" s="353"/>
      <c r="G795" s="353"/>
      <c r="H795" s="353"/>
      <c r="I795" s="353"/>
      <c r="J795" s="280" t="s">
        <v>419</v>
      </c>
      <c r="K795" s="104"/>
      <c r="L795" s="104"/>
      <c r="M795" s="104"/>
      <c r="N795" s="104"/>
      <c r="O795" s="104"/>
      <c r="P795" s="354" t="s">
        <v>27</v>
      </c>
      <c r="Q795" s="354"/>
      <c r="R795" s="354"/>
      <c r="S795" s="354"/>
      <c r="T795" s="354"/>
      <c r="U795" s="354"/>
      <c r="V795" s="354"/>
      <c r="W795" s="354"/>
      <c r="X795" s="354"/>
      <c r="Y795" s="351" t="s">
        <v>477</v>
      </c>
      <c r="Z795" s="352"/>
      <c r="AA795" s="352"/>
      <c r="AB795" s="352"/>
      <c r="AC795" s="280" t="s">
        <v>462</v>
      </c>
      <c r="AD795" s="280"/>
      <c r="AE795" s="280"/>
      <c r="AF795" s="280"/>
      <c r="AG795" s="280"/>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x14ac:dyDescent="0.2">
      <c r="A796" s="1066">
        <v>1</v>
      </c>
      <c r="B796" s="1066">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6">
        <v>2</v>
      </c>
      <c r="B797" s="1066">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6">
        <v>3</v>
      </c>
      <c r="B798" s="1066">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6">
        <v>4</v>
      </c>
      <c r="B799" s="1066">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6">
        <v>5</v>
      </c>
      <c r="B800" s="1066">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6">
        <v>6</v>
      </c>
      <c r="B801" s="1066">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6">
        <v>7</v>
      </c>
      <c r="B802" s="1066">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6">
        <v>8</v>
      </c>
      <c r="B803" s="1066">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6">
        <v>9</v>
      </c>
      <c r="B804" s="1066">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6">
        <v>10</v>
      </c>
      <c r="B805" s="1066">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6">
        <v>11</v>
      </c>
      <c r="B806" s="1066">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6">
        <v>12</v>
      </c>
      <c r="B807" s="1066">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6">
        <v>13</v>
      </c>
      <c r="B808" s="1066">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6">
        <v>14</v>
      </c>
      <c r="B809" s="1066">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6">
        <v>15</v>
      </c>
      <c r="B810" s="1066">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6">
        <v>16</v>
      </c>
      <c r="B811" s="1066">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6">
        <v>17</v>
      </c>
      <c r="B812" s="1066">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6">
        <v>18</v>
      </c>
      <c r="B813" s="1066">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6">
        <v>19</v>
      </c>
      <c r="B814" s="1066">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6">
        <v>20</v>
      </c>
      <c r="B815" s="1066">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6">
        <v>21</v>
      </c>
      <c r="B816" s="1066">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6">
        <v>22</v>
      </c>
      <c r="B817" s="1066">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6">
        <v>23</v>
      </c>
      <c r="B818" s="1066">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6">
        <v>24</v>
      </c>
      <c r="B819" s="1066">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6">
        <v>25</v>
      </c>
      <c r="B820" s="1066">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6">
        <v>26</v>
      </c>
      <c r="B821" s="1066">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6">
        <v>27</v>
      </c>
      <c r="B822" s="1066">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6">
        <v>28</v>
      </c>
      <c r="B823" s="1066">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6">
        <v>29</v>
      </c>
      <c r="B824" s="1066">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6">
        <v>30</v>
      </c>
      <c r="B825" s="1066">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3"/>
      <c r="B828" s="353"/>
      <c r="C828" s="353" t="s">
        <v>26</v>
      </c>
      <c r="D828" s="353"/>
      <c r="E828" s="353"/>
      <c r="F828" s="353"/>
      <c r="G828" s="353"/>
      <c r="H828" s="353"/>
      <c r="I828" s="353"/>
      <c r="J828" s="280" t="s">
        <v>419</v>
      </c>
      <c r="K828" s="104"/>
      <c r="L828" s="104"/>
      <c r="M828" s="104"/>
      <c r="N828" s="104"/>
      <c r="O828" s="104"/>
      <c r="P828" s="354" t="s">
        <v>27</v>
      </c>
      <c r="Q828" s="354"/>
      <c r="R828" s="354"/>
      <c r="S828" s="354"/>
      <c r="T828" s="354"/>
      <c r="U828" s="354"/>
      <c r="V828" s="354"/>
      <c r="W828" s="354"/>
      <c r="X828" s="354"/>
      <c r="Y828" s="351" t="s">
        <v>477</v>
      </c>
      <c r="Z828" s="352"/>
      <c r="AA828" s="352"/>
      <c r="AB828" s="352"/>
      <c r="AC828" s="280" t="s">
        <v>462</v>
      </c>
      <c r="AD828" s="280"/>
      <c r="AE828" s="280"/>
      <c r="AF828" s="280"/>
      <c r="AG828" s="280"/>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x14ac:dyDescent="0.2">
      <c r="A829" s="1066">
        <v>1</v>
      </c>
      <c r="B829" s="1066">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6">
        <v>2</v>
      </c>
      <c r="B830" s="1066">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6">
        <v>3</v>
      </c>
      <c r="B831" s="1066">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6">
        <v>4</v>
      </c>
      <c r="B832" s="1066">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6">
        <v>5</v>
      </c>
      <c r="B833" s="1066">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6">
        <v>6</v>
      </c>
      <c r="B834" s="1066">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6">
        <v>7</v>
      </c>
      <c r="B835" s="1066">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6">
        <v>8</v>
      </c>
      <c r="B836" s="1066">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6">
        <v>9</v>
      </c>
      <c r="B837" s="1066">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6">
        <v>10</v>
      </c>
      <c r="B838" s="1066">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6">
        <v>11</v>
      </c>
      <c r="B839" s="1066">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6">
        <v>12</v>
      </c>
      <c r="B840" s="1066">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6">
        <v>13</v>
      </c>
      <c r="B841" s="1066">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6">
        <v>14</v>
      </c>
      <c r="B842" s="1066">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6">
        <v>15</v>
      </c>
      <c r="B843" s="1066">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6">
        <v>16</v>
      </c>
      <c r="B844" s="1066">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6">
        <v>17</v>
      </c>
      <c r="B845" s="1066">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6">
        <v>18</v>
      </c>
      <c r="B846" s="1066">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6">
        <v>19</v>
      </c>
      <c r="B847" s="1066">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6">
        <v>20</v>
      </c>
      <c r="B848" s="1066">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6">
        <v>21</v>
      </c>
      <c r="B849" s="1066">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6">
        <v>22</v>
      </c>
      <c r="B850" s="1066">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6">
        <v>23</v>
      </c>
      <c r="B851" s="1066">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6">
        <v>24</v>
      </c>
      <c r="B852" s="1066">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6">
        <v>25</v>
      </c>
      <c r="B853" s="1066">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6">
        <v>26</v>
      </c>
      <c r="B854" s="1066">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6">
        <v>27</v>
      </c>
      <c r="B855" s="1066">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6">
        <v>28</v>
      </c>
      <c r="B856" s="1066">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6">
        <v>29</v>
      </c>
      <c r="B857" s="1066">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6">
        <v>30</v>
      </c>
      <c r="B858" s="1066">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3"/>
      <c r="B861" s="353"/>
      <c r="C861" s="353" t="s">
        <v>26</v>
      </c>
      <c r="D861" s="353"/>
      <c r="E861" s="353"/>
      <c r="F861" s="353"/>
      <c r="G861" s="353"/>
      <c r="H861" s="353"/>
      <c r="I861" s="353"/>
      <c r="J861" s="280" t="s">
        <v>419</v>
      </c>
      <c r="K861" s="104"/>
      <c r="L861" s="104"/>
      <c r="M861" s="104"/>
      <c r="N861" s="104"/>
      <c r="O861" s="104"/>
      <c r="P861" s="354" t="s">
        <v>27</v>
      </c>
      <c r="Q861" s="354"/>
      <c r="R861" s="354"/>
      <c r="S861" s="354"/>
      <c r="T861" s="354"/>
      <c r="U861" s="354"/>
      <c r="V861" s="354"/>
      <c r="W861" s="354"/>
      <c r="X861" s="354"/>
      <c r="Y861" s="351" t="s">
        <v>477</v>
      </c>
      <c r="Z861" s="352"/>
      <c r="AA861" s="352"/>
      <c r="AB861" s="352"/>
      <c r="AC861" s="280" t="s">
        <v>462</v>
      </c>
      <c r="AD861" s="280"/>
      <c r="AE861" s="280"/>
      <c r="AF861" s="280"/>
      <c r="AG861" s="280"/>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x14ac:dyDescent="0.2">
      <c r="A862" s="1066">
        <v>1</v>
      </c>
      <c r="B862" s="1066">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6">
        <v>2</v>
      </c>
      <c r="B863" s="1066">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6">
        <v>3</v>
      </c>
      <c r="B864" s="1066">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6">
        <v>4</v>
      </c>
      <c r="B865" s="1066">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6">
        <v>5</v>
      </c>
      <c r="B866" s="1066">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6">
        <v>6</v>
      </c>
      <c r="B867" s="1066">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6">
        <v>7</v>
      </c>
      <c r="B868" s="1066">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6">
        <v>8</v>
      </c>
      <c r="B869" s="1066">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6">
        <v>9</v>
      </c>
      <c r="B870" s="1066">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6">
        <v>10</v>
      </c>
      <c r="B871" s="1066">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6">
        <v>11</v>
      </c>
      <c r="B872" s="1066">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6">
        <v>12</v>
      </c>
      <c r="B873" s="1066">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6">
        <v>13</v>
      </c>
      <c r="B874" s="1066">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6">
        <v>14</v>
      </c>
      <c r="B875" s="1066">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6">
        <v>15</v>
      </c>
      <c r="B876" s="1066">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6">
        <v>16</v>
      </c>
      <c r="B877" s="1066">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6">
        <v>17</v>
      </c>
      <c r="B878" s="1066">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6">
        <v>18</v>
      </c>
      <c r="B879" s="1066">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6">
        <v>19</v>
      </c>
      <c r="B880" s="1066">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6">
        <v>20</v>
      </c>
      <c r="B881" s="1066">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6">
        <v>21</v>
      </c>
      <c r="B882" s="1066">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6">
        <v>22</v>
      </c>
      <c r="B883" s="1066">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6">
        <v>23</v>
      </c>
      <c r="B884" s="1066">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6">
        <v>24</v>
      </c>
      <c r="B885" s="1066">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6">
        <v>25</v>
      </c>
      <c r="B886" s="1066">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6">
        <v>26</v>
      </c>
      <c r="B887" s="1066">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6">
        <v>27</v>
      </c>
      <c r="B888" s="1066">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6">
        <v>28</v>
      </c>
      <c r="B889" s="1066">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6">
        <v>29</v>
      </c>
      <c r="B890" s="1066">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6">
        <v>30</v>
      </c>
      <c r="B891" s="1066">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3"/>
      <c r="B894" s="353"/>
      <c r="C894" s="353" t="s">
        <v>26</v>
      </c>
      <c r="D894" s="353"/>
      <c r="E894" s="353"/>
      <c r="F894" s="353"/>
      <c r="G894" s="353"/>
      <c r="H894" s="353"/>
      <c r="I894" s="353"/>
      <c r="J894" s="280" t="s">
        <v>419</v>
      </c>
      <c r="K894" s="104"/>
      <c r="L894" s="104"/>
      <c r="M894" s="104"/>
      <c r="N894" s="104"/>
      <c r="O894" s="104"/>
      <c r="P894" s="354" t="s">
        <v>27</v>
      </c>
      <c r="Q894" s="354"/>
      <c r="R894" s="354"/>
      <c r="S894" s="354"/>
      <c r="T894" s="354"/>
      <c r="U894" s="354"/>
      <c r="V894" s="354"/>
      <c r="W894" s="354"/>
      <c r="X894" s="354"/>
      <c r="Y894" s="351" t="s">
        <v>477</v>
      </c>
      <c r="Z894" s="352"/>
      <c r="AA894" s="352"/>
      <c r="AB894" s="352"/>
      <c r="AC894" s="280" t="s">
        <v>462</v>
      </c>
      <c r="AD894" s="280"/>
      <c r="AE894" s="280"/>
      <c r="AF894" s="280"/>
      <c r="AG894" s="280"/>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x14ac:dyDescent="0.2">
      <c r="A895" s="1066">
        <v>1</v>
      </c>
      <c r="B895" s="1066">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6">
        <v>2</v>
      </c>
      <c r="B896" s="1066">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6">
        <v>3</v>
      </c>
      <c r="B897" s="1066">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6">
        <v>4</v>
      </c>
      <c r="B898" s="1066">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6">
        <v>5</v>
      </c>
      <c r="B899" s="1066">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6">
        <v>6</v>
      </c>
      <c r="B900" s="1066">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6">
        <v>7</v>
      </c>
      <c r="B901" s="1066">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6">
        <v>8</v>
      </c>
      <c r="B902" s="1066">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6">
        <v>9</v>
      </c>
      <c r="B903" s="1066">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6">
        <v>10</v>
      </c>
      <c r="B904" s="1066">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6">
        <v>11</v>
      </c>
      <c r="B905" s="1066">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6">
        <v>12</v>
      </c>
      <c r="B906" s="1066">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6">
        <v>13</v>
      </c>
      <c r="B907" s="1066">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6">
        <v>14</v>
      </c>
      <c r="B908" s="1066">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6">
        <v>15</v>
      </c>
      <c r="B909" s="1066">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6">
        <v>16</v>
      </c>
      <c r="B910" s="1066">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6">
        <v>17</v>
      </c>
      <c r="B911" s="1066">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6">
        <v>18</v>
      </c>
      <c r="B912" s="1066">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6">
        <v>19</v>
      </c>
      <c r="B913" s="1066">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6">
        <v>20</v>
      </c>
      <c r="B914" s="1066">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6">
        <v>21</v>
      </c>
      <c r="B915" s="1066">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6">
        <v>22</v>
      </c>
      <c r="B916" s="1066">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6">
        <v>23</v>
      </c>
      <c r="B917" s="1066">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6">
        <v>24</v>
      </c>
      <c r="B918" s="1066">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6">
        <v>25</v>
      </c>
      <c r="B919" s="1066">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6">
        <v>26</v>
      </c>
      <c r="B920" s="1066">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6">
        <v>27</v>
      </c>
      <c r="B921" s="1066">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6">
        <v>28</v>
      </c>
      <c r="B922" s="1066">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6">
        <v>29</v>
      </c>
      <c r="B923" s="1066">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6">
        <v>30</v>
      </c>
      <c r="B924" s="1066">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3"/>
      <c r="B927" s="353"/>
      <c r="C927" s="353" t="s">
        <v>26</v>
      </c>
      <c r="D927" s="353"/>
      <c r="E927" s="353"/>
      <c r="F927" s="353"/>
      <c r="G927" s="353"/>
      <c r="H927" s="353"/>
      <c r="I927" s="353"/>
      <c r="J927" s="280" t="s">
        <v>419</v>
      </c>
      <c r="K927" s="104"/>
      <c r="L927" s="104"/>
      <c r="M927" s="104"/>
      <c r="N927" s="104"/>
      <c r="O927" s="104"/>
      <c r="P927" s="354" t="s">
        <v>27</v>
      </c>
      <c r="Q927" s="354"/>
      <c r="R927" s="354"/>
      <c r="S927" s="354"/>
      <c r="T927" s="354"/>
      <c r="U927" s="354"/>
      <c r="V927" s="354"/>
      <c r="W927" s="354"/>
      <c r="X927" s="354"/>
      <c r="Y927" s="351" t="s">
        <v>477</v>
      </c>
      <c r="Z927" s="352"/>
      <c r="AA927" s="352"/>
      <c r="AB927" s="352"/>
      <c r="AC927" s="280" t="s">
        <v>462</v>
      </c>
      <c r="AD927" s="280"/>
      <c r="AE927" s="280"/>
      <c r="AF927" s="280"/>
      <c r="AG927" s="280"/>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x14ac:dyDescent="0.2">
      <c r="A928" s="1066">
        <v>1</v>
      </c>
      <c r="B928" s="1066">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6">
        <v>2</v>
      </c>
      <c r="B929" s="1066">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6">
        <v>3</v>
      </c>
      <c r="B930" s="1066">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6">
        <v>4</v>
      </c>
      <c r="B931" s="1066">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6">
        <v>5</v>
      </c>
      <c r="B932" s="1066">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6">
        <v>6</v>
      </c>
      <c r="B933" s="1066">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6">
        <v>7</v>
      </c>
      <c r="B934" s="1066">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6">
        <v>8</v>
      </c>
      <c r="B935" s="1066">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6">
        <v>9</v>
      </c>
      <c r="B936" s="1066">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6">
        <v>10</v>
      </c>
      <c r="B937" s="1066">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6">
        <v>11</v>
      </c>
      <c r="B938" s="1066">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6">
        <v>12</v>
      </c>
      <c r="B939" s="1066">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6">
        <v>13</v>
      </c>
      <c r="B940" s="1066">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6">
        <v>14</v>
      </c>
      <c r="B941" s="1066">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6">
        <v>15</v>
      </c>
      <c r="B942" s="1066">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6">
        <v>16</v>
      </c>
      <c r="B943" s="1066">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6">
        <v>17</v>
      </c>
      <c r="B944" s="1066">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6">
        <v>18</v>
      </c>
      <c r="B945" s="1066">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6">
        <v>19</v>
      </c>
      <c r="B946" s="1066">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6">
        <v>20</v>
      </c>
      <c r="B947" s="1066">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6">
        <v>21</v>
      </c>
      <c r="B948" s="1066">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6">
        <v>22</v>
      </c>
      <c r="B949" s="1066">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6">
        <v>23</v>
      </c>
      <c r="B950" s="1066">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6">
        <v>24</v>
      </c>
      <c r="B951" s="1066">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6">
        <v>25</v>
      </c>
      <c r="B952" s="1066">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6">
        <v>26</v>
      </c>
      <c r="B953" s="1066">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6">
        <v>27</v>
      </c>
      <c r="B954" s="1066">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6">
        <v>28</v>
      </c>
      <c r="B955" s="1066">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6">
        <v>29</v>
      </c>
      <c r="B956" s="1066">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6">
        <v>30</v>
      </c>
      <c r="B957" s="1066">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3"/>
      <c r="B960" s="353"/>
      <c r="C960" s="353" t="s">
        <v>26</v>
      </c>
      <c r="D960" s="353"/>
      <c r="E960" s="353"/>
      <c r="F960" s="353"/>
      <c r="G960" s="353"/>
      <c r="H960" s="353"/>
      <c r="I960" s="353"/>
      <c r="J960" s="280" t="s">
        <v>419</v>
      </c>
      <c r="K960" s="104"/>
      <c r="L960" s="104"/>
      <c r="M960" s="104"/>
      <c r="N960" s="104"/>
      <c r="O960" s="104"/>
      <c r="P960" s="354" t="s">
        <v>27</v>
      </c>
      <c r="Q960" s="354"/>
      <c r="R960" s="354"/>
      <c r="S960" s="354"/>
      <c r="T960" s="354"/>
      <c r="U960" s="354"/>
      <c r="V960" s="354"/>
      <c r="W960" s="354"/>
      <c r="X960" s="354"/>
      <c r="Y960" s="351" t="s">
        <v>477</v>
      </c>
      <c r="Z960" s="352"/>
      <c r="AA960" s="352"/>
      <c r="AB960" s="352"/>
      <c r="AC960" s="280" t="s">
        <v>462</v>
      </c>
      <c r="AD960" s="280"/>
      <c r="AE960" s="280"/>
      <c r="AF960" s="280"/>
      <c r="AG960" s="280"/>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x14ac:dyDescent="0.2">
      <c r="A961" s="1066">
        <v>1</v>
      </c>
      <c r="B961" s="1066">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6">
        <v>2</v>
      </c>
      <c r="B962" s="1066">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6">
        <v>3</v>
      </c>
      <c r="B963" s="1066">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6">
        <v>4</v>
      </c>
      <c r="B964" s="1066">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6">
        <v>5</v>
      </c>
      <c r="B965" s="1066">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6">
        <v>6</v>
      </c>
      <c r="B966" s="1066">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6">
        <v>7</v>
      </c>
      <c r="B967" s="1066">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6">
        <v>8</v>
      </c>
      <c r="B968" s="1066">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6">
        <v>9</v>
      </c>
      <c r="B969" s="1066">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6">
        <v>10</v>
      </c>
      <c r="B970" s="1066">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6">
        <v>11</v>
      </c>
      <c r="B971" s="1066">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6">
        <v>12</v>
      </c>
      <c r="B972" s="1066">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6">
        <v>13</v>
      </c>
      <c r="B973" s="1066">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6">
        <v>14</v>
      </c>
      <c r="B974" s="1066">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6">
        <v>15</v>
      </c>
      <c r="B975" s="1066">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6">
        <v>16</v>
      </c>
      <c r="B976" s="1066">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6">
        <v>17</v>
      </c>
      <c r="B977" s="1066">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6">
        <v>18</v>
      </c>
      <c r="B978" s="1066">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6">
        <v>19</v>
      </c>
      <c r="B979" s="1066">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6">
        <v>20</v>
      </c>
      <c r="B980" s="1066">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6">
        <v>21</v>
      </c>
      <c r="B981" s="1066">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6">
        <v>22</v>
      </c>
      <c r="B982" s="1066">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6">
        <v>23</v>
      </c>
      <c r="B983" s="1066">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6">
        <v>24</v>
      </c>
      <c r="B984" s="1066">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6">
        <v>25</v>
      </c>
      <c r="B985" s="1066">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6">
        <v>26</v>
      </c>
      <c r="B986" s="1066">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6">
        <v>27</v>
      </c>
      <c r="B987" s="1066">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6">
        <v>28</v>
      </c>
      <c r="B988" s="1066">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6">
        <v>29</v>
      </c>
      <c r="B989" s="1066">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6">
        <v>30</v>
      </c>
      <c r="B990" s="1066">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3"/>
      <c r="B993" s="353"/>
      <c r="C993" s="353" t="s">
        <v>26</v>
      </c>
      <c r="D993" s="353"/>
      <c r="E993" s="353"/>
      <c r="F993" s="353"/>
      <c r="G993" s="353"/>
      <c r="H993" s="353"/>
      <c r="I993" s="353"/>
      <c r="J993" s="280" t="s">
        <v>419</v>
      </c>
      <c r="K993" s="104"/>
      <c r="L993" s="104"/>
      <c r="M993" s="104"/>
      <c r="N993" s="104"/>
      <c r="O993" s="104"/>
      <c r="P993" s="354" t="s">
        <v>27</v>
      </c>
      <c r="Q993" s="354"/>
      <c r="R993" s="354"/>
      <c r="S993" s="354"/>
      <c r="T993" s="354"/>
      <c r="U993" s="354"/>
      <c r="V993" s="354"/>
      <c r="W993" s="354"/>
      <c r="X993" s="354"/>
      <c r="Y993" s="351" t="s">
        <v>477</v>
      </c>
      <c r="Z993" s="352"/>
      <c r="AA993" s="352"/>
      <c r="AB993" s="352"/>
      <c r="AC993" s="280" t="s">
        <v>462</v>
      </c>
      <c r="AD993" s="280"/>
      <c r="AE993" s="280"/>
      <c r="AF993" s="280"/>
      <c r="AG993" s="280"/>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x14ac:dyDescent="0.2">
      <c r="A994" s="1066">
        <v>1</v>
      </c>
      <c r="B994" s="1066">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6">
        <v>2</v>
      </c>
      <c r="B995" s="1066">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6">
        <v>3</v>
      </c>
      <c r="B996" s="1066">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6">
        <v>4</v>
      </c>
      <c r="B997" s="1066">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6">
        <v>5</v>
      </c>
      <c r="B998" s="1066">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6">
        <v>6</v>
      </c>
      <c r="B999" s="1066">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6">
        <v>7</v>
      </c>
      <c r="B1000" s="1066">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6">
        <v>8</v>
      </c>
      <c r="B1001" s="1066">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6">
        <v>9</v>
      </c>
      <c r="B1002" s="1066">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6">
        <v>10</v>
      </c>
      <c r="B1003" s="1066">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6">
        <v>11</v>
      </c>
      <c r="B1004" s="1066">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6">
        <v>12</v>
      </c>
      <c r="B1005" s="1066">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6">
        <v>13</v>
      </c>
      <c r="B1006" s="1066">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6">
        <v>14</v>
      </c>
      <c r="B1007" s="1066">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6">
        <v>15</v>
      </c>
      <c r="B1008" s="1066">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6">
        <v>16</v>
      </c>
      <c r="B1009" s="1066">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6">
        <v>17</v>
      </c>
      <c r="B1010" s="1066">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6">
        <v>18</v>
      </c>
      <c r="B1011" s="1066">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6">
        <v>19</v>
      </c>
      <c r="B1012" s="1066">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6">
        <v>20</v>
      </c>
      <c r="B1013" s="1066">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6">
        <v>21</v>
      </c>
      <c r="B1014" s="1066">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6">
        <v>22</v>
      </c>
      <c r="B1015" s="1066">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6">
        <v>23</v>
      </c>
      <c r="B1016" s="1066">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6">
        <v>24</v>
      </c>
      <c r="B1017" s="1066">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6">
        <v>25</v>
      </c>
      <c r="B1018" s="1066">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6">
        <v>26</v>
      </c>
      <c r="B1019" s="1066">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6">
        <v>27</v>
      </c>
      <c r="B1020" s="1066">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6">
        <v>28</v>
      </c>
      <c r="B1021" s="1066">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6">
        <v>29</v>
      </c>
      <c r="B1022" s="1066">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6">
        <v>30</v>
      </c>
      <c r="B1023" s="1066">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3"/>
      <c r="B1026" s="353"/>
      <c r="C1026" s="353" t="s">
        <v>26</v>
      </c>
      <c r="D1026" s="353"/>
      <c r="E1026" s="353"/>
      <c r="F1026" s="353"/>
      <c r="G1026" s="353"/>
      <c r="H1026" s="353"/>
      <c r="I1026" s="353"/>
      <c r="J1026" s="280" t="s">
        <v>419</v>
      </c>
      <c r="K1026" s="104"/>
      <c r="L1026" s="104"/>
      <c r="M1026" s="104"/>
      <c r="N1026" s="104"/>
      <c r="O1026" s="104"/>
      <c r="P1026" s="354" t="s">
        <v>27</v>
      </c>
      <c r="Q1026" s="354"/>
      <c r="R1026" s="354"/>
      <c r="S1026" s="354"/>
      <c r="T1026" s="354"/>
      <c r="U1026" s="354"/>
      <c r="V1026" s="354"/>
      <c r="W1026" s="354"/>
      <c r="X1026" s="354"/>
      <c r="Y1026" s="351" t="s">
        <v>477</v>
      </c>
      <c r="Z1026" s="352"/>
      <c r="AA1026" s="352"/>
      <c r="AB1026" s="352"/>
      <c r="AC1026" s="280" t="s">
        <v>462</v>
      </c>
      <c r="AD1026" s="280"/>
      <c r="AE1026" s="280"/>
      <c r="AF1026" s="280"/>
      <c r="AG1026" s="280"/>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x14ac:dyDescent="0.2">
      <c r="A1027" s="1066">
        <v>1</v>
      </c>
      <c r="B1027" s="1066">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6">
        <v>2</v>
      </c>
      <c r="B1028" s="1066">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6">
        <v>3</v>
      </c>
      <c r="B1029" s="1066">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6">
        <v>4</v>
      </c>
      <c r="B1030" s="1066">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6">
        <v>5</v>
      </c>
      <c r="B1031" s="1066">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6">
        <v>6</v>
      </c>
      <c r="B1032" s="1066">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6">
        <v>7</v>
      </c>
      <c r="B1033" s="1066">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6">
        <v>8</v>
      </c>
      <c r="B1034" s="1066">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6">
        <v>9</v>
      </c>
      <c r="B1035" s="1066">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6">
        <v>10</v>
      </c>
      <c r="B1036" s="1066">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6">
        <v>11</v>
      </c>
      <c r="B1037" s="1066">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6">
        <v>12</v>
      </c>
      <c r="B1038" s="1066">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6">
        <v>13</v>
      </c>
      <c r="B1039" s="1066">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6">
        <v>14</v>
      </c>
      <c r="B1040" s="1066">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6">
        <v>15</v>
      </c>
      <c r="B1041" s="1066">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6">
        <v>16</v>
      </c>
      <c r="B1042" s="1066">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6">
        <v>17</v>
      </c>
      <c r="B1043" s="1066">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6">
        <v>18</v>
      </c>
      <c r="B1044" s="1066">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6">
        <v>19</v>
      </c>
      <c r="B1045" s="1066">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6">
        <v>20</v>
      </c>
      <c r="B1046" s="1066">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6">
        <v>21</v>
      </c>
      <c r="B1047" s="1066">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6">
        <v>22</v>
      </c>
      <c r="B1048" s="1066">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6">
        <v>23</v>
      </c>
      <c r="B1049" s="1066">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6">
        <v>24</v>
      </c>
      <c r="B1050" s="1066">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6">
        <v>25</v>
      </c>
      <c r="B1051" s="1066">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6">
        <v>26</v>
      </c>
      <c r="B1052" s="1066">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6">
        <v>27</v>
      </c>
      <c r="B1053" s="1066">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6">
        <v>28</v>
      </c>
      <c r="B1054" s="1066">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6">
        <v>29</v>
      </c>
      <c r="B1055" s="1066">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6">
        <v>30</v>
      </c>
      <c r="B1056" s="1066">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3"/>
      <c r="B1059" s="353"/>
      <c r="C1059" s="353" t="s">
        <v>26</v>
      </c>
      <c r="D1059" s="353"/>
      <c r="E1059" s="353"/>
      <c r="F1059" s="353"/>
      <c r="G1059" s="353"/>
      <c r="H1059" s="353"/>
      <c r="I1059" s="353"/>
      <c r="J1059" s="280" t="s">
        <v>419</v>
      </c>
      <c r="K1059" s="104"/>
      <c r="L1059" s="104"/>
      <c r="M1059" s="104"/>
      <c r="N1059" s="104"/>
      <c r="O1059" s="104"/>
      <c r="P1059" s="354" t="s">
        <v>27</v>
      </c>
      <c r="Q1059" s="354"/>
      <c r="R1059" s="354"/>
      <c r="S1059" s="354"/>
      <c r="T1059" s="354"/>
      <c r="U1059" s="354"/>
      <c r="V1059" s="354"/>
      <c r="W1059" s="354"/>
      <c r="X1059" s="354"/>
      <c r="Y1059" s="351" t="s">
        <v>477</v>
      </c>
      <c r="Z1059" s="352"/>
      <c r="AA1059" s="352"/>
      <c r="AB1059" s="352"/>
      <c r="AC1059" s="280" t="s">
        <v>462</v>
      </c>
      <c r="AD1059" s="280"/>
      <c r="AE1059" s="280"/>
      <c r="AF1059" s="280"/>
      <c r="AG1059" s="280"/>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x14ac:dyDescent="0.2">
      <c r="A1060" s="1066">
        <v>1</v>
      </c>
      <c r="B1060" s="1066">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6">
        <v>2</v>
      </c>
      <c r="B1061" s="1066">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6">
        <v>3</v>
      </c>
      <c r="B1062" s="1066">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6">
        <v>4</v>
      </c>
      <c r="B1063" s="1066">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6">
        <v>5</v>
      </c>
      <c r="B1064" s="1066">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6">
        <v>6</v>
      </c>
      <c r="B1065" s="1066">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6">
        <v>7</v>
      </c>
      <c r="B1066" s="1066">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6">
        <v>8</v>
      </c>
      <c r="B1067" s="1066">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6">
        <v>9</v>
      </c>
      <c r="B1068" s="1066">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6">
        <v>10</v>
      </c>
      <c r="B1069" s="1066">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6">
        <v>11</v>
      </c>
      <c r="B1070" s="1066">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6">
        <v>12</v>
      </c>
      <c r="B1071" s="1066">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6">
        <v>13</v>
      </c>
      <c r="B1072" s="1066">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6">
        <v>14</v>
      </c>
      <c r="B1073" s="1066">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6">
        <v>15</v>
      </c>
      <c r="B1074" s="1066">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6">
        <v>16</v>
      </c>
      <c r="B1075" s="1066">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6">
        <v>17</v>
      </c>
      <c r="B1076" s="1066">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6">
        <v>18</v>
      </c>
      <c r="B1077" s="1066">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6">
        <v>19</v>
      </c>
      <c r="B1078" s="1066">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6">
        <v>20</v>
      </c>
      <c r="B1079" s="1066">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6">
        <v>21</v>
      </c>
      <c r="B1080" s="1066">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6">
        <v>22</v>
      </c>
      <c r="B1081" s="1066">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6">
        <v>23</v>
      </c>
      <c r="B1082" s="1066">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6">
        <v>24</v>
      </c>
      <c r="B1083" s="1066">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6">
        <v>25</v>
      </c>
      <c r="B1084" s="1066">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6">
        <v>26</v>
      </c>
      <c r="B1085" s="1066">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6">
        <v>27</v>
      </c>
      <c r="B1086" s="1066">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6">
        <v>28</v>
      </c>
      <c r="B1087" s="1066">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6">
        <v>29</v>
      </c>
      <c r="B1088" s="1066">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6">
        <v>30</v>
      </c>
      <c r="B1089" s="1066">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3"/>
      <c r="B1092" s="353"/>
      <c r="C1092" s="353" t="s">
        <v>26</v>
      </c>
      <c r="D1092" s="353"/>
      <c r="E1092" s="353"/>
      <c r="F1092" s="353"/>
      <c r="G1092" s="353"/>
      <c r="H1092" s="353"/>
      <c r="I1092" s="353"/>
      <c r="J1092" s="280" t="s">
        <v>419</v>
      </c>
      <c r="K1092" s="104"/>
      <c r="L1092" s="104"/>
      <c r="M1092" s="104"/>
      <c r="N1092" s="104"/>
      <c r="O1092" s="104"/>
      <c r="P1092" s="354" t="s">
        <v>27</v>
      </c>
      <c r="Q1092" s="354"/>
      <c r="R1092" s="354"/>
      <c r="S1092" s="354"/>
      <c r="T1092" s="354"/>
      <c r="U1092" s="354"/>
      <c r="V1092" s="354"/>
      <c r="W1092" s="354"/>
      <c r="X1092" s="354"/>
      <c r="Y1092" s="351" t="s">
        <v>477</v>
      </c>
      <c r="Z1092" s="352"/>
      <c r="AA1092" s="352"/>
      <c r="AB1092" s="352"/>
      <c r="AC1092" s="280" t="s">
        <v>462</v>
      </c>
      <c r="AD1092" s="280"/>
      <c r="AE1092" s="280"/>
      <c r="AF1092" s="280"/>
      <c r="AG1092" s="280"/>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x14ac:dyDescent="0.2">
      <c r="A1093" s="1066">
        <v>1</v>
      </c>
      <c r="B1093" s="1066">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6">
        <v>2</v>
      </c>
      <c r="B1094" s="1066">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6">
        <v>3</v>
      </c>
      <c r="B1095" s="1066">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6">
        <v>4</v>
      </c>
      <c r="B1096" s="1066">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6">
        <v>5</v>
      </c>
      <c r="B1097" s="1066">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6">
        <v>6</v>
      </c>
      <c r="B1098" s="1066">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6">
        <v>7</v>
      </c>
      <c r="B1099" s="1066">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6">
        <v>8</v>
      </c>
      <c r="B1100" s="1066">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6">
        <v>9</v>
      </c>
      <c r="B1101" s="1066">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6">
        <v>10</v>
      </c>
      <c r="B1102" s="1066">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6">
        <v>11</v>
      </c>
      <c r="B1103" s="1066">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6">
        <v>12</v>
      </c>
      <c r="B1104" s="1066">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6">
        <v>13</v>
      </c>
      <c r="B1105" s="1066">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6">
        <v>14</v>
      </c>
      <c r="B1106" s="1066">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6">
        <v>15</v>
      </c>
      <c r="B1107" s="1066">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6">
        <v>16</v>
      </c>
      <c r="B1108" s="1066">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6">
        <v>17</v>
      </c>
      <c r="B1109" s="1066">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6">
        <v>18</v>
      </c>
      <c r="B1110" s="1066">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6">
        <v>19</v>
      </c>
      <c r="B1111" s="1066">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6">
        <v>20</v>
      </c>
      <c r="B1112" s="1066">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6">
        <v>21</v>
      </c>
      <c r="B1113" s="1066">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6">
        <v>22</v>
      </c>
      <c r="B1114" s="1066">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6">
        <v>23</v>
      </c>
      <c r="B1115" s="1066">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6">
        <v>24</v>
      </c>
      <c r="B1116" s="1066">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6">
        <v>25</v>
      </c>
      <c r="B1117" s="1066">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6">
        <v>26</v>
      </c>
      <c r="B1118" s="1066">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6">
        <v>27</v>
      </c>
      <c r="B1119" s="1066">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6">
        <v>28</v>
      </c>
      <c r="B1120" s="1066">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6">
        <v>29</v>
      </c>
      <c r="B1121" s="1066">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6">
        <v>30</v>
      </c>
      <c r="B1122" s="1066">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3"/>
      <c r="B1125" s="353"/>
      <c r="C1125" s="353" t="s">
        <v>26</v>
      </c>
      <c r="D1125" s="353"/>
      <c r="E1125" s="353"/>
      <c r="F1125" s="353"/>
      <c r="G1125" s="353"/>
      <c r="H1125" s="353"/>
      <c r="I1125" s="353"/>
      <c r="J1125" s="280" t="s">
        <v>419</v>
      </c>
      <c r="K1125" s="104"/>
      <c r="L1125" s="104"/>
      <c r="M1125" s="104"/>
      <c r="N1125" s="104"/>
      <c r="O1125" s="104"/>
      <c r="P1125" s="354" t="s">
        <v>27</v>
      </c>
      <c r="Q1125" s="354"/>
      <c r="R1125" s="354"/>
      <c r="S1125" s="354"/>
      <c r="T1125" s="354"/>
      <c r="U1125" s="354"/>
      <c r="V1125" s="354"/>
      <c r="W1125" s="354"/>
      <c r="X1125" s="354"/>
      <c r="Y1125" s="351" t="s">
        <v>477</v>
      </c>
      <c r="Z1125" s="352"/>
      <c r="AA1125" s="352"/>
      <c r="AB1125" s="352"/>
      <c r="AC1125" s="280" t="s">
        <v>462</v>
      </c>
      <c r="AD1125" s="280"/>
      <c r="AE1125" s="280"/>
      <c r="AF1125" s="280"/>
      <c r="AG1125" s="280"/>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x14ac:dyDescent="0.2">
      <c r="A1126" s="1066">
        <v>1</v>
      </c>
      <c r="B1126" s="1066">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6">
        <v>2</v>
      </c>
      <c r="B1127" s="1066">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6">
        <v>3</v>
      </c>
      <c r="B1128" s="1066">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6">
        <v>4</v>
      </c>
      <c r="B1129" s="1066">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6">
        <v>5</v>
      </c>
      <c r="B1130" s="1066">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6">
        <v>6</v>
      </c>
      <c r="B1131" s="1066">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6">
        <v>7</v>
      </c>
      <c r="B1132" s="1066">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6">
        <v>8</v>
      </c>
      <c r="B1133" s="1066">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6">
        <v>9</v>
      </c>
      <c r="B1134" s="1066">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6">
        <v>10</v>
      </c>
      <c r="B1135" s="1066">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6">
        <v>11</v>
      </c>
      <c r="B1136" s="1066">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6">
        <v>12</v>
      </c>
      <c r="B1137" s="1066">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6">
        <v>13</v>
      </c>
      <c r="B1138" s="1066">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6">
        <v>14</v>
      </c>
      <c r="B1139" s="1066">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6">
        <v>15</v>
      </c>
      <c r="B1140" s="1066">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6">
        <v>16</v>
      </c>
      <c r="B1141" s="1066">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6">
        <v>17</v>
      </c>
      <c r="B1142" s="1066">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6">
        <v>18</v>
      </c>
      <c r="B1143" s="1066">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6">
        <v>19</v>
      </c>
      <c r="B1144" s="1066">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6">
        <v>20</v>
      </c>
      <c r="B1145" s="1066">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6">
        <v>21</v>
      </c>
      <c r="B1146" s="1066">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6">
        <v>22</v>
      </c>
      <c r="B1147" s="1066">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6">
        <v>23</v>
      </c>
      <c r="B1148" s="1066">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6">
        <v>24</v>
      </c>
      <c r="B1149" s="1066">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6">
        <v>25</v>
      </c>
      <c r="B1150" s="1066">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6">
        <v>26</v>
      </c>
      <c r="B1151" s="1066">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6">
        <v>27</v>
      </c>
      <c r="B1152" s="1066">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6">
        <v>28</v>
      </c>
      <c r="B1153" s="1066">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6">
        <v>29</v>
      </c>
      <c r="B1154" s="1066">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6">
        <v>30</v>
      </c>
      <c r="B1155" s="1066">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3"/>
      <c r="B1158" s="353"/>
      <c r="C1158" s="353" t="s">
        <v>26</v>
      </c>
      <c r="D1158" s="353"/>
      <c r="E1158" s="353"/>
      <c r="F1158" s="353"/>
      <c r="G1158" s="353"/>
      <c r="H1158" s="353"/>
      <c r="I1158" s="353"/>
      <c r="J1158" s="280" t="s">
        <v>419</v>
      </c>
      <c r="K1158" s="104"/>
      <c r="L1158" s="104"/>
      <c r="M1158" s="104"/>
      <c r="N1158" s="104"/>
      <c r="O1158" s="104"/>
      <c r="P1158" s="354" t="s">
        <v>27</v>
      </c>
      <c r="Q1158" s="354"/>
      <c r="R1158" s="354"/>
      <c r="S1158" s="354"/>
      <c r="T1158" s="354"/>
      <c r="U1158" s="354"/>
      <c r="V1158" s="354"/>
      <c r="W1158" s="354"/>
      <c r="X1158" s="354"/>
      <c r="Y1158" s="351" t="s">
        <v>477</v>
      </c>
      <c r="Z1158" s="352"/>
      <c r="AA1158" s="352"/>
      <c r="AB1158" s="352"/>
      <c r="AC1158" s="280" t="s">
        <v>462</v>
      </c>
      <c r="AD1158" s="280"/>
      <c r="AE1158" s="280"/>
      <c r="AF1158" s="280"/>
      <c r="AG1158" s="280"/>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x14ac:dyDescent="0.2">
      <c r="A1159" s="1066">
        <v>1</v>
      </c>
      <c r="B1159" s="1066">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6">
        <v>2</v>
      </c>
      <c r="B1160" s="1066">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6">
        <v>3</v>
      </c>
      <c r="B1161" s="1066">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6">
        <v>4</v>
      </c>
      <c r="B1162" s="1066">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6">
        <v>5</v>
      </c>
      <c r="B1163" s="1066">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6">
        <v>6</v>
      </c>
      <c r="B1164" s="1066">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6">
        <v>7</v>
      </c>
      <c r="B1165" s="1066">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6">
        <v>8</v>
      </c>
      <c r="B1166" s="1066">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6">
        <v>9</v>
      </c>
      <c r="B1167" s="1066">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6">
        <v>10</v>
      </c>
      <c r="B1168" s="1066">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6">
        <v>11</v>
      </c>
      <c r="B1169" s="1066">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6">
        <v>12</v>
      </c>
      <c r="B1170" s="1066">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6">
        <v>13</v>
      </c>
      <c r="B1171" s="1066">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6">
        <v>14</v>
      </c>
      <c r="B1172" s="1066">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6">
        <v>15</v>
      </c>
      <c r="B1173" s="1066">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6">
        <v>16</v>
      </c>
      <c r="B1174" s="1066">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6">
        <v>17</v>
      </c>
      <c r="B1175" s="1066">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6">
        <v>18</v>
      </c>
      <c r="B1176" s="1066">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6">
        <v>19</v>
      </c>
      <c r="B1177" s="1066">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6">
        <v>20</v>
      </c>
      <c r="B1178" s="1066">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6">
        <v>21</v>
      </c>
      <c r="B1179" s="1066">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6">
        <v>22</v>
      </c>
      <c r="B1180" s="1066">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6">
        <v>23</v>
      </c>
      <c r="B1181" s="1066">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6">
        <v>24</v>
      </c>
      <c r="B1182" s="1066">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6">
        <v>25</v>
      </c>
      <c r="B1183" s="1066">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6">
        <v>26</v>
      </c>
      <c r="B1184" s="1066">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6">
        <v>27</v>
      </c>
      <c r="B1185" s="1066">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6">
        <v>28</v>
      </c>
      <c r="B1186" s="1066">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6">
        <v>29</v>
      </c>
      <c r="B1187" s="1066">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6">
        <v>30</v>
      </c>
      <c r="B1188" s="1066">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3"/>
      <c r="B1191" s="353"/>
      <c r="C1191" s="353" t="s">
        <v>26</v>
      </c>
      <c r="D1191" s="353"/>
      <c r="E1191" s="353"/>
      <c r="F1191" s="353"/>
      <c r="G1191" s="353"/>
      <c r="H1191" s="353"/>
      <c r="I1191" s="353"/>
      <c r="J1191" s="280" t="s">
        <v>419</v>
      </c>
      <c r="K1191" s="104"/>
      <c r="L1191" s="104"/>
      <c r="M1191" s="104"/>
      <c r="N1191" s="104"/>
      <c r="O1191" s="104"/>
      <c r="P1191" s="354" t="s">
        <v>27</v>
      </c>
      <c r="Q1191" s="354"/>
      <c r="R1191" s="354"/>
      <c r="S1191" s="354"/>
      <c r="T1191" s="354"/>
      <c r="U1191" s="354"/>
      <c r="V1191" s="354"/>
      <c r="W1191" s="354"/>
      <c r="X1191" s="354"/>
      <c r="Y1191" s="351" t="s">
        <v>477</v>
      </c>
      <c r="Z1191" s="352"/>
      <c r="AA1191" s="352"/>
      <c r="AB1191" s="352"/>
      <c r="AC1191" s="280" t="s">
        <v>462</v>
      </c>
      <c r="AD1191" s="280"/>
      <c r="AE1191" s="280"/>
      <c r="AF1191" s="280"/>
      <c r="AG1191" s="280"/>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x14ac:dyDescent="0.2">
      <c r="A1192" s="1066">
        <v>1</v>
      </c>
      <c r="B1192" s="1066">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6">
        <v>2</v>
      </c>
      <c r="B1193" s="1066">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6">
        <v>3</v>
      </c>
      <c r="B1194" s="1066">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6">
        <v>4</v>
      </c>
      <c r="B1195" s="1066">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6">
        <v>5</v>
      </c>
      <c r="B1196" s="1066">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6">
        <v>6</v>
      </c>
      <c r="B1197" s="1066">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6">
        <v>7</v>
      </c>
      <c r="B1198" s="1066">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6">
        <v>8</v>
      </c>
      <c r="B1199" s="1066">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6">
        <v>9</v>
      </c>
      <c r="B1200" s="1066">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6">
        <v>10</v>
      </c>
      <c r="B1201" s="1066">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6">
        <v>11</v>
      </c>
      <c r="B1202" s="1066">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6">
        <v>12</v>
      </c>
      <c r="B1203" s="1066">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6">
        <v>13</v>
      </c>
      <c r="B1204" s="1066">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6">
        <v>14</v>
      </c>
      <c r="B1205" s="1066">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6">
        <v>15</v>
      </c>
      <c r="B1206" s="1066">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6">
        <v>16</v>
      </c>
      <c r="B1207" s="1066">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6">
        <v>17</v>
      </c>
      <c r="B1208" s="1066">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6">
        <v>18</v>
      </c>
      <c r="B1209" s="1066">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6">
        <v>19</v>
      </c>
      <c r="B1210" s="1066">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6">
        <v>20</v>
      </c>
      <c r="B1211" s="1066">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6">
        <v>21</v>
      </c>
      <c r="B1212" s="1066">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6">
        <v>22</v>
      </c>
      <c r="B1213" s="1066">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6">
        <v>23</v>
      </c>
      <c r="B1214" s="1066">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6">
        <v>24</v>
      </c>
      <c r="B1215" s="1066">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6">
        <v>25</v>
      </c>
      <c r="B1216" s="1066">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6">
        <v>26</v>
      </c>
      <c r="B1217" s="1066">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6">
        <v>27</v>
      </c>
      <c r="B1218" s="1066">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6">
        <v>28</v>
      </c>
      <c r="B1219" s="1066">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6">
        <v>29</v>
      </c>
      <c r="B1220" s="1066">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6">
        <v>30</v>
      </c>
      <c r="B1221" s="1066">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3"/>
      <c r="B1224" s="353"/>
      <c r="C1224" s="353" t="s">
        <v>26</v>
      </c>
      <c r="D1224" s="353"/>
      <c r="E1224" s="353"/>
      <c r="F1224" s="353"/>
      <c r="G1224" s="353"/>
      <c r="H1224" s="353"/>
      <c r="I1224" s="353"/>
      <c r="J1224" s="280" t="s">
        <v>419</v>
      </c>
      <c r="K1224" s="104"/>
      <c r="L1224" s="104"/>
      <c r="M1224" s="104"/>
      <c r="N1224" s="104"/>
      <c r="O1224" s="104"/>
      <c r="P1224" s="354" t="s">
        <v>27</v>
      </c>
      <c r="Q1224" s="354"/>
      <c r="R1224" s="354"/>
      <c r="S1224" s="354"/>
      <c r="T1224" s="354"/>
      <c r="U1224" s="354"/>
      <c r="V1224" s="354"/>
      <c r="W1224" s="354"/>
      <c r="X1224" s="354"/>
      <c r="Y1224" s="351" t="s">
        <v>477</v>
      </c>
      <c r="Z1224" s="352"/>
      <c r="AA1224" s="352"/>
      <c r="AB1224" s="352"/>
      <c r="AC1224" s="280" t="s">
        <v>462</v>
      </c>
      <c r="AD1224" s="280"/>
      <c r="AE1224" s="280"/>
      <c r="AF1224" s="280"/>
      <c r="AG1224" s="280"/>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x14ac:dyDescent="0.2">
      <c r="A1225" s="1066">
        <v>1</v>
      </c>
      <c r="B1225" s="1066">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6">
        <v>2</v>
      </c>
      <c r="B1226" s="1066">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6">
        <v>3</v>
      </c>
      <c r="B1227" s="1066">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6">
        <v>4</v>
      </c>
      <c r="B1228" s="1066">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6">
        <v>5</v>
      </c>
      <c r="B1229" s="1066">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6">
        <v>6</v>
      </c>
      <c r="B1230" s="1066">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6">
        <v>7</v>
      </c>
      <c r="B1231" s="1066">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6">
        <v>8</v>
      </c>
      <c r="B1232" s="1066">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6">
        <v>9</v>
      </c>
      <c r="B1233" s="1066">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6">
        <v>10</v>
      </c>
      <c r="B1234" s="1066">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6">
        <v>11</v>
      </c>
      <c r="B1235" s="1066">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6">
        <v>12</v>
      </c>
      <c r="B1236" s="1066">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6">
        <v>13</v>
      </c>
      <c r="B1237" s="1066">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6">
        <v>14</v>
      </c>
      <c r="B1238" s="1066">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6">
        <v>15</v>
      </c>
      <c r="B1239" s="1066">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6">
        <v>16</v>
      </c>
      <c r="B1240" s="1066">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6">
        <v>17</v>
      </c>
      <c r="B1241" s="1066">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6">
        <v>18</v>
      </c>
      <c r="B1242" s="1066">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6">
        <v>19</v>
      </c>
      <c r="B1243" s="1066">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6">
        <v>20</v>
      </c>
      <c r="B1244" s="1066">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6">
        <v>21</v>
      </c>
      <c r="B1245" s="1066">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6">
        <v>22</v>
      </c>
      <c r="B1246" s="1066">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6">
        <v>23</v>
      </c>
      <c r="B1247" s="1066">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6">
        <v>24</v>
      </c>
      <c r="B1248" s="1066">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6">
        <v>25</v>
      </c>
      <c r="B1249" s="1066">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6">
        <v>26</v>
      </c>
      <c r="B1250" s="1066">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6">
        <v>27</v>
      </c>
      <c r="B1251" s="1066">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6">
        <v>28</v>
      </c>
      <c r="B1252" s="1066">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6">
        <v>29</v>
      </c>
      <c r="B1253" s="1066">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6">
        <v>30</v>
      </c>
      <c r="B1254" s="1066">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3"/>
      <c r="B1257" s="353"/>
      <c r="C1257" s="353" t="s">
        <v>26</v>
      </c>
      <c r="D1257" s="353"/>
      <c r="E1257" s="353"/>
      <c r="F1257" s="353"/>
      <c r="G1257" s="353"/>
      <c r="H1257" s="353"/>
      <c r="I1257" s="353"/>
      <c r="J1257" s="280" t="s">
        <v>419</v>
      </c>
      <c r="K1257" s="104"/>
      <c r="L1257" s="104"/>
      <c r="M1257" s="104"/>
      <c r="N1257" s="104"/>
      <c r="O1257" s="104"/>
      <c r="P1257" s="354" t="s">
        <v>27</v>
      </c>
      <c r="Q1257" s="354"/>
      <c r="R1257" s="354"/>
      <c r="S1257" s="354"/>
      <c r="T1257" s="354"/>
      <c r="U1257" s="354"/>
      <c r="V1257" s="354"/>
      <c r="W1257" s="354"/>
      <c r="X1257" s="354"/>
      <c r="Y1257" s="351" t="s">
        <v>477</v>
      </c>
      <c r="Z1257" s="352"/>
      <c r="AA1257" s="352"/>
      <c r="AB1257" s="352"/>
      <c r="AC1257" s="280" t="s">
        <v>462</v>
      </c>
      <c r="AD1257" s="280"/>
      <c r="AE1257" s="280"/>
      <c r="AF1257" s="280"/>
      <c r="AG1257" s="280"/>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x14ac:dyDescent="0.2">
      <c r="A1258" s="1066">
        <v>1</v>
      </c>
      <c r="B1258" s="1066">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6">
        <v>2</v>
      </c>
      <c r="B1259" s="1066">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6">
        <v>3</v>
      </c>
      <c r="B1260" s="1066">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6">
        <v>4</v>
      </c>
      <c r="B1261" s="1066">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6">
        <v>5</v>
      </c>
      <c r="B1262" s="1066">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6">
        <v>6</v>
      </c>
      <c r="B1263" s="1066">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6">
        <v>7</v>
      </c>
      <c r="B1264" s="1066">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6">
        <v>8</v>
      </c>
      <c r="B1265" s="1066">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6">
        <v>9</v>
      </c>
      <c r="B1266" s="1066">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6">
        <v>10</v>
      </c>
      <c r="B1267" s="1066">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6">
        <v>11</v>
      </c>
      <c r="B1268" s="1066">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6">
        <v>12</v>
      </c>
      <c r="B1269" s="1066">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6">
        <v>13</v>
      </c>
      <c r="B1270" s="1066">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6">
        <v>14</v>
      </c>
      <c r="B1271" s="1066">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6">
        <v>15</v>
      </c>
      <c r="B1272" s="1066">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6">
        <v>16</v>
      </c>
      <c r="B1273" s="1066">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6">
        <v>17</v>
      </c>
      <c r="B1274" s="1066">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6">
        <v>18</v>
      </c>
      <c r="B1275" s="1066">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6">
        <v>19</v>
      </c>
      <c r="B1276" s="1066">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6">
        <v>20</v>
      </c>
      <c r="B1277" s="1066">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6">
        <v>21</v>
      </c>
      <c r="B1278" s="1066">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6">
        <v>22</v>
      </c>
      <c r="B1279" s="1066">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6">
        <v>23</v>
      </c>
      <c r="B1280" s="1066">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6">
        <v>24</v>
      </c>
      <c r="B1281" s="1066">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6">
        <v>25</v>
      </c>
      <c r="B1282" s="1066">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6">
        <v>26</v>
      </c>
      <c r="B1283" s="1066">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6">
        <v>27</v>
      </c>
      <c r="B1284" s="1066">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6">
        <v>28</v>
      </c>
      <c r="B1285" s="1066">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6">
        <v>29</v>
      </c>
      <c r="B1286" s="1066">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6">
        <v>30</v>
      </c>
      <c r="B1287" s="1066">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3"/>
      <c r="B1290" s="353"/>
      <c r="C1290" s="353" t="s">
        <v>26</v>
      </c>
      <c r="D1290" s="353"/>
      <c r="E1290" s="353"/>
      <c r="F1290" s="353"/>
      <c r="G1290" s="353"/>
      <c r="H1290" s="353"/>
      <c r="I1290" s="353"/>
      <c r="J1290" s="280" t="s">
        <v>419</v>
      </c>
      <c r="K1290" s="104"/>
      <c r="L1290" s="104"/>
      <c r="M1290" s="104"/>
      <c r="N1290" s="104"/>
      <c r="O1290" s="104"/>
      <c r="P1290" s="354" t="s">
        <v>27</v>
      </c>
      <c r="Q1290" s="354"/>
      <c r="R1290" s="354"/>
      <c r="S1290" s="354"/>
      <c r="T1290" s="354"/>
      <c r="U1290" s="354"/>
      <c r="V1290" s="354"/>
      <c r="W1290" s="354"/>
      <c r="X1290" s="354"/>
      <c r="Y1290" s="351" t="s">
        <v>477</v>
      </c>
      <c r="Z1290" s="352"/>
      <c r="AA1290" s="352"/>
      <c r="AB1290" s="352"/>
      <c r="AC1290" s="280" t="s">
        <v>462</v>
      </c>
      <c r="AD1290" s="280"/>
      <c r="AE1290" s="280"/>
      <c r="AF1290" s="280"/>
      <c r="AG1290" s="280"/>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x14ac:dyDescent="0.2">
      <c r="A1291" s="1066">
        <v>1</v>
      </c>
      <c r="B1291" s="1066">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6">
        <v>2</v>
      </c>
      <c r="B1292" s="1066">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6">
        <v>3</v>
      </c>
      <c r="B1293" s="1066">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6">
        <v>4</v>
      </c>
      <c r="B1294" s="1066">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6">
        <v>5</v>
      </c>
      <c r="B1295" s="1066">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6">
        <v>6</v>
      </c>
      <c r="B1296" s="1066">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6">
        <v>7</v>
      </c>
      <c r="B1297" s="1066">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6">
        <v>8</v>
      </c>
      <c r="B1298" s="1066">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6">
        <v>9</v>
      </c>
      <c r="B1299" s="1066">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6">
        <v>10</v>
      </c>
      <c r="B1300" s="1066">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6">
        <v>11</v>
      </c>
      <c r="B1301" s="1066">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6">
        <v>12</v>
      </c>
      <c r="B1302" s="1066">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6">
        <v>13</v>
      </c>
      <c r="B1303" s="1066">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6">
        <v>14</v>
      </c>
      <c r="B1304" s="1066">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6">
        <v>15</v>
      </c>
      <c r="B1305" s="1066">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6">
        <v>16</v>
      </c>
      <c r="B1306" s="1066">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6">
        <v>17</v>
      </c>
      <c r="B1307" s="1066">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6">
        <v>18</v>
      </c>
      <c r="B1308" s="1066">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6">
        <v>19</v>
      </c>
      <c r="B1309" s="1066">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6">
        <v>20</v>
      </c>
      <c r="B1310" s="1066">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6">
        <v>21</v>
      </c>
      <c r="B1311" s="1066">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6">
        <v>22</v>
      </c>
      <c r="B1312" s="1066">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6">
        <v>23</v>
      </c>
      <c r="B1313" s="1066">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6">
        <v>24</v>
      </c>
      <c r="B1314" s="1066">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6">
        <v>25</v>
      </c>
      <c r="B1315" s="1066">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6">
        <v>26</v>
      </c>
      <c r="B1316" s="1066">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6">
        <v>27</v>
      </c>
      <c r="B1317" s="1066">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6">
        <v>28</v>
      </c>
      <c r="B1318" s="1066">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6">
        <v>29</v>
      </c>
      <c r="B1319" s="1066">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6">
        <v>30</v>
      </c>
      <c r="B1320" s="1066">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2019-06-14T04:40:27Z</cp:lastPrinted>
  <dcterms:created xsi:type="dcterms:W3CDTF">2012-03-13T00:50:25Z</dcterms:created>
  <dcterms:modified xsi:type="dcterms:W3CDTF">2020-11-18T09:06:42Z</dcterms:modified>
</cp:coreProperties>
</file>