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GAP\Desktop\"/>
    </mc:Choice>
  </mc:AlternateContent>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<sst xmlns="http://schemas.openxmlformats.org/spreadsheetml/2006/main" count="2938" uniqueCount="673">
  <si>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</si>
  <si>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</si>
  <si>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</si>
  <si>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</si>
  <si>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</si>
  <si>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</si>
  <si>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</si>
  <si>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</si>
  <si>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</si>
  <si>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</si>
  <si>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</si>
  <si>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</si>
  <si>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</si>
  <si>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</si>
  <si>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</si>
  <si>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</si>
  <si>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</si>
  <si>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</si>
  <si>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</si>
  <si>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</si>
  <si>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</si>
  <si>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</si>
  <si>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</si>
  <si>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</si>
  <si>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</si>
  <si>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</si>
  <si>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</si>
  <si>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</si>
  <si>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</si>
  <si>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</si>
  <si>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</si>
  <si>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</si>
  <si>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</si>
  <si>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</si>
  <si>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</si>
  <si>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</si>
  <si>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</si>
  <si>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</si>
  <si>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</si>
  <si>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</si>
  <si>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</si>
  <si>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</si>
  <si>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</si>
  <si>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</si>
  <si>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</si>
  <si>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</si>
  <si>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</si>
  <si>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</si>
  <si>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</si>
  <si>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</si>
  <si>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</si>
  <si>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</si>
  <si>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</si>
  <si>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</si>
  <si>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</si>
  <si>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</si>
  <si>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</si>
  <si>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</si>
  <si>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</si>
  <si>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</si>
  <si>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</si>
  <si>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</si>
  <si>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</si>
  <si>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</si>
  <si>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</si>
  <si>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</si>
  <si>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</si>
  <si>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</si>
  <si>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</si>
  <si>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</si>
  <si>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</si>
  <si>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</si>
  <si>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</si>
  <si>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</si>
  <si>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</si>
  <si>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</si>
  <si>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</si>
  <si>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</si>
  <si>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</si>
  <si>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</si>
  <si>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</si>
  <si>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</si>
  <si>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</si>
  <si>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</si>
  <si>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</si>
  <si>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</si>
  <si>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</si>
  <si>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</si>
  <si>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</si>
  <si>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</si>
  <si>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</si>
  <si>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</si>
  <si>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</si>
  <si>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</si>
  <si>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</si>
  <si>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</si>
  <si>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</si>
  <si>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</si>
  <si>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</si>
  <si>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</si>
  <si>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</si>
  <si>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</si>
  <si>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</si>
  <si>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</si>
  <si>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</si>
  <si>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</si>
  <si>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</si>
  <si>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</si>
  <si>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</si>
  <si>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</si>
  <si>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</si>
  <si>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</si>
  <si>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</si>
  <si>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</si>
  <si>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</si>
  <si>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</si>
  <si>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</si>
  <si>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</si>
  <si>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</si>
  <si>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</si>
  <si>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</si>
  <si>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</si>
  <si>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</si>
  <si>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</si>
  <si>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</si>
  <si>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</si>
  <si>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</si>
  <si>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</si>
  <si>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</si>
  <si>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</si>
  <si>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</si>
  <si>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</si>
  <si>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</si>
  <si>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</si>
  <si>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</si>
  <si>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</si>
  <si>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</si>
  <si>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</si>
  <si>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</si>
  <si>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</si>
  <si>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</si>
  <si>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</si>
  <si>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</si>
  <si>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</si>
  <si>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</si>
  <si>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</si>
  <si>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</si>
  <si>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</si>
  <si>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</si>
  <si>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</si>
  <si>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</si>
  <si>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</si>
  <si>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</si>
  <si>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</si>
  <si>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</si>
  <si>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</si>
  <si>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</si>
  <si>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</si>
  <si>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</si>
  <si>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</si>
  <si>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</si>
  <si>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</si>
  <si>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</si>
  <si>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</si>
  <si>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</si>
  <si>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</si>
  <si>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</si>
  <si>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</si>
  <si>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</si>
  <si>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</si>
  <si>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</si>
  <si>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</si>
  <si>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</si>
  <si>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</si>
  <si>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</si>
  <si>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</si>
  <si>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</si>
  <si>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</si>
  <si>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</si>
  <si>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</si>
  <si>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</si>
  <si>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</si>
  <si>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</si>
  <si>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</si>
  <si>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</si>
  <si>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</si>
  <si>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</si>
  <si>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</si>
  <si>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</si>
  <si>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</si>
  <si>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</si>
  <si>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</si>
  <si>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</si>
  <si>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</si>
  <si>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</si>
  <si>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</si>
  <si>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</si>
  <si>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</si>
  <si>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</si>
  <si>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</si>
  <si>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</si>
  <si>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</si>
  <si>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</si>
  <si>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</si>
  <si>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</si>
  <si>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</si>
  <si>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</si>
  <si>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</si>
  <si>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</si>
  <si>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</si>
  <si>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</si>
  <si>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</si>
  <si>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</si>
  <si>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</si>
  <si>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</si>
  <si>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</si>
  <si>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</si>
  <si>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</si>
  <si>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</si>
  <si>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</si>
  <si>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</si>
  <si>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</si>
  <si>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</si>
  <si>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</si>
  <si>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</si>
  <si>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</si>
  <si>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</si>
  <si>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</si>
  <si>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</si>
  <si>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</si>
  <si>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</si>
  <si>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</si>
  <si>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</si>
  <si>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</si>
  <si>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</si>
  <si>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</si>
  <si>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</si>
  <si>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</si>
  <si>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</si>
  <si>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</si>
  <si>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</si>
  <si>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</si>
  <si>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</si>
  <si>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</si>
  <si>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</si>
  <si>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</si>
  <si>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</si>
  <si>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</si>
  <si>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</si>
  <si>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</si>
  <si>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</si>
  <si>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</si>
  <si>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</si>
  <si>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</si>
  <si>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</si>
  <si>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</si>
  <si>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</si>
  <si>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</si>
  <si>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</si>
  <si>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</si>
  <si>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</si>
  <si>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</si>
  <si>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</si>
  <si>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</si>
  <si>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</si>
  <si>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</si>
  <si>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</si>
  <si>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</si>
  <si>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</si>
  <si>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</si>
  <si>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</si>
  <si>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</si>
  <si>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</si>
  <si>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</si>
  <si>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</si>
  <si>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</si>
  <si>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</si>
  <si>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</si>
  <si>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</si>
  <si>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</si>
  <si>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</si>
  <si>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</si>
  <si>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</si>
  <si>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</si>
  <si>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</si>
  <si>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</si>
  <si>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</si>
  <si>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</si>
  <si>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</si>
  <si>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</si>
  <si>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</si>
  <si>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</si>
  <si>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</si>
  <si>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</si>
  <si>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</si>
  <si>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</si>
  <si>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</si>
  <si>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</si>
  <si>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</si>
  <si>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</si>
  <si>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</si>
  <si>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</si>
  <si>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</si>
  <si>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</si>
  <si>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</si>
  <si>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</si>
  <si>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</si>
  <si>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</si>
  <si>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</si>
  <si>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</si>
  <si>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</si>
  <si>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</si>
  <si>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</si>
  <si>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</si>
  <si>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</si>
  <si>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</si>
  <si>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</si>
  <si>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</si>
  <si>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</si>
  <si>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</si>
  <si>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</si>
  <si>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</si>
  <si>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</si>
  <si>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</si>
  <si>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</si>
  <si>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</si>
  <si>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</si>
  <si>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</si>
  <si>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</si>
  <si>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</si>
  <si>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</si>
  <si>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</si>
  <si>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</si>
  <si>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</si>
  <si>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</si>
  <si>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</si>
  <si>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</si>
  <si>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</si>
  <si>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</si>
  <si>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</si>
  <si>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</si>
  <si>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</si>
  <si>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</si>
  <si>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</si>
  <si>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</si>
  <si>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</si>
  <si>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</si>
  <si>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</si>
  <si>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</si>
  <si>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</si>
  <si>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</si>
  <si>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</si>
  <si>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</si>
  <si>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</si>
  <si>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</si>
  <si>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</si>
  <si>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</si>
  <si>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</si>
  <si>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</si>
  <si>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</si>
  <si>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</si>
  <si>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</si>
  <si>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</si>
  <si>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</si>
  <si>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</si>
  <si>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</si>
  <si>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</si>
  <si>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</si>
  <si>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</si>
  <si>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</si>
  <si>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</si>
  <si>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</si>
  <si>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</si>
  <si>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</si>
  <si>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</si>
  <si>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</si>
  <si>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</si>
  <si>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</si>
  <si>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</si>
  <si>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</si>
  <si>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</si>
  <si>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</si>
  <si>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</si>
  <si>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</si>
  <si>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</si>
  <si>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</si>
  <si>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</si>
  <si>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</si>
  <si>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</si>
  <si>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</si>
  <si>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</si>
  <si>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</si>
  <si>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</si>
  <si>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</si>
  <si>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</si>
  <si>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</si>
  <si>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</si>
  <si>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</si>
  <si>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</si>
  <si>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</si>
  <si>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</si>
  <si>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</si>
  <si>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</si>
  <si>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</si>
  <si>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</si>
  <si>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</si>
  <si>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</si>
  <si>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</si>
  <si>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</si>
  <si>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</si>
  <si>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</si>
  <si>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</si>
  <si>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</si>
  <si>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</si>
  <si>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</si>
  <si>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</si>
  <si>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</si>
  <si>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</si>
  <si>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</si>
  <si>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</si>
  <si>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</si>
  <si>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</si>
  <si>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</si>
  <si>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</si>
  <si>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</si>
  <si>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</si>
  <si>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</si>
  <si>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</si>
  <si>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</si>
  <si>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</si>
  <si>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</si>
  <si>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</si>
  <si>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</si>
  <si>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</si>
  <si>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</si>
  <si>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</si>
  <si>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</si>
  <si>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</si>
  <si>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</si>
  <si>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</si>
  <si>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</si>
  <si>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</si>
  <si>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</si>
  <si>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</si>
  <si>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</si>
  <si>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</si>
  <si>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</si>
  <si>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</si>
  <si>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</si>
  <si>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</si>
  <si>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</si>
  <si>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</si>
  <si>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</si>
  <si>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</si>
  <si>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</si>
  <si>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</si>
  <si>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</si>
  <si>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</si>
  <si>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</si>
  <si>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</si>
  <si>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</si>
  <si>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</si>
  <si>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</si>
  <si>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</si>
  <si>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</si>
  <si>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</si>
  <si>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</si>
  <si>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</si>
  <si>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</si>
  <si>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</si>
  <si>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</si>
  <si>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</si>
  <si>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</si>
  <si>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</si>
  <si>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</si>
  <si>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</si>
  <si>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</si>
  <si>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</si>
  <si>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</si>
  <si>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</si>
  <si>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</si>
  <si>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</si>
  <si>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</si>
  <si>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</si>
  <si>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</si>
  <si>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</si>
  <si>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</si>
  <si>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</si>
  <si>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</si>
  <si>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</si>
  <si>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</si>
  <si>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</si>
  <si>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</si>
  <si>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</si>
  <si>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</si>
  <si>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</si>
  <si>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</si>
  <si>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</si>
  <si>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</si>
  <si>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</si>
  <si>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</si>
  <si>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</si>
  <si>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</si>
  <si>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</si>
  <si>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</si>
  <si>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</si>
  <si>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</si>
  <si>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</si>
  <si>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</si>
  <si>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</si>
  <si>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</si>
  <si>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</si>
  <si>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</si>
  <si>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</si>
  <si>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</si>
  <si>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</si>
  <si>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</si>
  <si>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</si>
  <si>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</si>
  <si>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</si>
  <si>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</si>
  <si>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</si>
  <si>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</si>
  <si>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</si>
  <si>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</si>
  <si>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</si>
  <si>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</si>
  <si>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</si>
  <si>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</si>
  <si>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</si>
  <si>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</si>
  <si>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</si>
  <si>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</si>
  <si>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</si>
  <si>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</si>
  <si>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</si>
  <si>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</si>
  <si>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</si>
  <si>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</si>
  <si>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</si>
  <si>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</si>
  <si>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</si>
  <si>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</si>
  <si>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</si>
  <si>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</si>
  <si>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</si>
  <si>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</si>
  <si>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</si>
  <si>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</si>
  <si>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</si>
  <si>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</si>
  <si>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</si>
  <si>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</si>
  <si>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</si>
  <si>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</si>
  <si>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</si>
  <si>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</si>
  <si>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</si>
  <si>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</si>
  <si>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</si>
  <si>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</si>
  <si>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</si>
  <si>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</si>
  <si>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</si>
  <si>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</si>
  <si>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</si>
  <si>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</si>
  <si>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</si>
  <si>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</si>
  <si>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公的年金財政検証関係経費</t>
    <rPh sb="0" eb="2">
      <t>コウテキ</t>
    </rPh>
    <rPh sb="2" eb="4">
      <t>ネンキン</t>
    </rPh>
    <rPh sb="4" eb="6">
      <t>ザイセイ</t>
    </rPh>
    <rPh sb="6" eb="8">
      <t>ケンショウ</t>
    </rPh>
    <rPh sb="8" eb="10">
      <t>カンケイ</t>
    </rPh>
    <rPh sb="10" eb="12">
      <t>ケイヒ</t>
    </rPh>
    <phoneticPr fontId="5"/>
  </si>
  <si>
    <t>年金局</t>
    <rPh sb="0" eb="3">
      <t>ネンキンキョク</t>
    </rPh>
    <phoneticPr fontId="5"/>
  </si>
  <si>
    <t>総務課首席年金数理官室</t>
    <rPh sb="0" eb="3">
      <t>ソウムカ</t>
    </rPh>
    <rPh sb="3" eb="5">
      <t>シュセキ</t>
    </rPh>
    <rPh sb="5" eb="7">
      <t>ネンキン</t>
    </rPh>
    <rPh sb="7" eb="9">
      <t>スウリ</t>
    </rPh>
    <rPh sb="9" eb="11">
      <t>カンシツ</t>
    </rPh>
    <phoneticPr fontId="5"/>
  </si>
  <si>
    <t>山本　進</t>
    <rPh sb="0" eb="2">
      <t>ヤマモト</t>
    </rPh>
    <rPh sb="3" eb="4">
      <t>ススム</t>
    </rPh>
    <phoneticPr fontId="5"/>
  </si>
  <si>
    <t>公的年金各制度の一元化の推進に係る閣議決定
（平成13年３月16日）</t>
    <rPh sb="0" eb="2">
      <t>コウテキ</t>
    </rPh>
    <rPh sb="2" eb="4">
      <t>ネンキン</t>
    </rPh>
    <rPh sb="4" eb="7">
      <t>カクセイド</t>
    </rPh>
    <rPh sb="8" eb="11">
      <t>イチゲンカ</t>
    </rPh>
    <rPh sb="12" eb="14">
      <t>スイシン</t>
    </rPh>
    <rPh sb="15" eb="16">
      <t>カカ</t>
    </rPh>
    <rPh sb="17" eb="19">
      <t>カクギ</t>
    </rPh>
    <rPh sb="19" eb="21">
      <t>ケッテイ</t>
    </rPh>
    <rPh sb="23" eb="25">
      <t>ヘイセイ</t>
    </rPh>
    <rPh sb="27" eb="28">
      <t>ネン</t>
    </rPh>
    <rPh sb="29" eb="30">
      <t>ガツ</t>
    </rPh>
    <rPh sb="32" eb="33">
      <t>ニチ</t>
    </rPh>
    <phoneticPr fontId="5"/>
  </si>
  <si>
    <t>○</t>
  </si>
  <si>
    <t>厚生年金（厚生年金の実施機関たる共済組合等を含む）、国民年金の年金財政について、安定性、公平性の確保に関し、年金数理的な視点から統一的な検証を行う。</t>
  </si>
  <si>
    <t>社会保障審議会年金数理部会の審議に資するために公的年金財政評価システムを構築し、年金数理部会において、毎年度の財政状況等の分析・評価と財政検証・財政再計算時における検証（レビュー）の支援を行う。</t>
    <rPh sb="36" eb="38">
      <t>コウチク</t>
    </rPh>
    <phoneticPr fontId="5"/>
  </si>
  <si>
    <t>社会保障関係情報化業務庁費</t>
    <rPh sb="0" eb="2">
      <t>シャカイ</t>
    </rPh>
    <rPh sb="2" eb="4">
      <t>ホショウ</t>
    </rPh>
    <rPh sb="4" eb="6">
      <t>カンケイ</t>
    </rPh>
    <rPh sb="6" eb="9">
      <t>ジョウホウカ</t>
    </rPh>
    <rPh sb="9" eb="13">
      <t>ギョウムチョウヒ</t>
    </rPh>
    <phoneticPr fontId="5"/>
  </si>
  <si>
    <t>-</t>
  </si>
  <si>
    <t>-</t>
    <phoneticPr fontId="5"/>
  </si>
  <si>
    <t>-</t>
    <phoneticPr fontId="5"/>
  </si>
  <si>
    <t>-</t>
    <phoneticPr fontId="5"/>
  </si>
  <si>
    <t>-</t>
    <phoneticPr fontId="5"/>
  </si>
  <si>
    <t>-</t>
    <phoneticPr fontId="5"/>
  </si>
  <si>
    <t>-</t>
    <phoneticPr fontId="5"/>
  </si>
  <si>
    <t>-</t>
    <phoneticPr fontId="5"/>
  </si>
  <si>
    <t>当経費はシステム開発、機器借料にかかるものであるため、定量的な数値で表せるものではない。</t>
  </si>
  <si>
    <t>各年度における財政状況調査の支援等に資することで、年金数理部会における審議が滞りなく進み、財政状況報告書のとりまとめを円滑に行うことができた。</t>
  </si>
  <si>
    <t>毎年度の財政状況報告書及び、５年に１度のピアレビュー報告書を円滑にとりまとめる。</t>
  </si>
  <si>
    <t>財政状況報告書及びピアレビュー報告書をとりまとめる。</t>
  </si>
  <si>
    <t>回</t>
    <rPh sb="0" eb="1">
      <t>カイ</t>
    </rPh>
    <phoneticPr fontId="5"/>
  </si>
  <si>
    <t>-</t>
    <phoneticPr fontId="5"/>
  </si>
  <si>
    <t>-</t>
    <phoneticPr fontId="5"/>
  </si>
  <si>
    <t>-</t>
    <phoneticPr fontId="5"/>
  </si>
  <si>
    <t>財政状況報告書やピアレビュー報告書を取りまとめるにあたり、公的年金財政評価システムの支援を受けて財政状況調査等を行うため、必要な改修を実施する。</t>
  </si>
  <si>
    <t>-</t>
    <phoneticPr fontId="5"/>
  </si>
  <si>
    <t>15.6/1</t>
  </si>
  <si>
    <t>-</t>
    <phoneticPr fontId="5"/>
  </si>
  <si>
    <t>21.5/1</t>
    <phoneticPr fontId="5"/>
  </si>
  <si>
    <t>25.5/1</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</si>
  <si>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</si>
  <si>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国民に信頼される持続可能な公的年金制度を構築すること（施策目標X-1-1）</t>
    <rPh sb="0" eb="2">
      <t>コクミン</t>
    </rPh>
    <rPh sb="3" eb="5">
      <t>シンライ</t>
    </rPh>
    <rPh sb="8" eb="10">
      <t>ジゾク</t>
    </rPh>
    <rPh sb="10" eb="12">
      <t>カノウ</t>
    </rPh>
    <rPh sb="13" eb="15">
      <t>コウテキ</t>
    </rPh>
    <rPh sb="15" eb="17">
      <t>ネンキン</t>
    </rPh>
    <rPh sb="17" eb="19">
      <t>セイド</t>
    </rPh>
    <rPh sb="20" eb="22">
      <t>コウチク</t>
    </rPh>
    <rPh sb="27" eb="29">
      <t>セサク</t>
    </rPh>
    <rPh sb="29" eb="31">
      <t>モクヒョウ</t>
    </rPh>
    <phoneticPr fontId="5"/>
  </si>
  <si>
    <t>-</t>
    <phoneticPr fontId="5"/>
  </si>
  <si>
    <t>-</t>
    <phoneticPr fontId="5"/>
  </si>
  <si>
    <t>-</t>
    <phoneticPr fontId="5"/>
  </si>
  <si>
    <t>-</t>
    <phoneticPr fontId="5"/>
  </si>
  <si>
    <t>-</t>
    <phoneticPr fontId="5"/>
  </si>
  <si>
    <t>・社会保障審議会年金数理部会の審議に資するために公的年金財政評価システムを構築し、年金数理部会において、毎年度の財政状況等の分析・評価と財政検証・財政再計算時における検証（レビュー）の支援を行う。
・厚生年金（厚生年金の実施機関たる共済組合等を含む）、国民年金の年金財政について、安定性、公平性の確保に関し、年金数理的な視点から統一的な検証を行うことができる。</t>
    <rPh sb="37" eb="39">
      <t>コウチク</t>
    </rPh>
    <rPh sb="105" eb="107">
      <t>コウセイ</t>
    </rPh>
    <rPh sb="107" eb="109">
      <t>ネンキン</t>
    </rPh>
    <rPh sb="110" eb="112">
      <t>ジッシ</t>
    </rPh>
    <rPh sb="112" eb="114">
      <t>キカン</t>
    </rPh>
    <rPh sb="116" eb="118">
      <t>キョウサイ</t>
    </rPh>
    <rPh sb="118" eb="120">
      <t>クミアイ</t>
    </rPh>
    <rPh sb="120" eb="121">
      <t>トウ</t>
    </rPh>
    <rPh sb="122" eb="123">
      <t>フク</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</si>
  <si>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</si>
  <si>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</si>
  <si>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</si>
  <si>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</si>
  <si>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</si>
  <si>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</si>
  <si>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</si>
  <si>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</si>
  <si>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</si>
  <si>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</si>
  <si>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522</t>
    <phoneticPr fontId="5"/>
  </si>
  <si>
    <t>475</t>
    <phoneticPr fontId="5"/>
  </si>
  <si>
    <t>419</t>
    <phoneticPr fontId="5"/>
  </si>
  <si>
    <t>794</t>
    <phoneticPr fontId="5"/>
  </si>
  <si>
    <t>795</t>
    <phoneticPr fontId="5"/>
  </si>
  <si>
    <t>806</t>
    <phoneticPr fontId="5"/>
  </si>
  <si>
    <t>772</t>
    <phoneticPr fontId="5"/>
  </si>
  <si>
    <t>0763</t>
    <phoneticPr fontId="5"/>
  </si>
  <si>
    <t>【公的年金財政評価システムの改修経費及びメンテナンス経費】</t>
    <rPh sb="1" eb="3">
      <t>コウテキ</t>
    </rPh>
    <rPh sb="3" eb="5">
      <t>ネンキン</t>
    </rPh>
    <rPh sb="5" eb="7">
      <t>ザイセイ</t>
    </rPh>
    <rPh sb="7" eb="9">
      <t>ヒョウカ</t>
    </rPh>
    <rPh sb="14" eb="16">
      <t>カイシュウ</t>
    </rPh>
    <rPh sb="16" eb="18">
      <t>ケイヒ</t>
    </rPh>
    <rPh sb="18" eb="19">
      <t>オヨ</t>
    </rPh>
    <rPh sb="26" eb="28">
      <t>ケイヒ</t>
    </rPh>
    <phoneticPr fontId="5"/>
  </si>
  <si>
    <t>【公的年金財政評価システム用ハードウェアの賃貸借及び保守】</t>
    <rPh sb="1" eb="3">
      <t>コウテキ</t>
    </rPh>
    <rPh sb="3" eb="5">
      <t>ネンキン</t>
    </rPh>
    <rPh sb="5" eb="7">
      <t>ザイセイ</t>
    </rPh>
    <rPh sb="7" eb="9">
      <t>ヒョウカ</t>
    </rPh>
    <rPh sb="13" eb="14">
      <t>ヨウ</t>
    </rPh>
    <rPh sb="21" eb="24">
      <t>チンタイシャク</t>
    </rPh>
    <rPh sb="24" eb="25">
      <t>オヨ</t>
    </rPh>
    <rPh sb="26" eb="28">
      <t>ホシュ</t>
    </rPh>
    <phoneticPr fontId="5"/>
  </si>
  <si>
    <t>【公的年金財政評価システムのクラウド移行及び運用・保守】</t>
    <rPh sb="1" eb="3">
      <t>コウテキ</t>
    </rPh>
    <rPh sb="3" eb="5">
      <t>ネンキン</t>
    </rPh>
    <rPh sb="5" eb="7">
      <t>ザイセイ</t>
    </rPh>
    <rPh sb="7" eb="9">
      <t>ヒョウカ</t>
    </rPh>
    <rPh sb="18" eb="20">
      <t>イコウ</t>
    </rPh>
    <rPh sb="20" eb="21">
      <t>オヨ</t>
    </rPh>
    <rPh sb="22" eb="24">
      <t>ウンヨウ</t>
    </rPh>
    <rPh sb="25" eb="27">
      <t>ホシュ</t>
    </rPh>
    <phoneticPr fontId="5"/>
  </si>
  <si>
    <t>雑役務費</t>
    <rPh sb="0" eb="1">
      <t>ザツ</t>
    </rPh>
    <rPh sb="1" eb="4">
      <t>エキムヒ</t>
    </rPh>
    <phoneticPr fontId="5"/>
  </si>
  <si>
    <t>公的年金財政評価システム改修費及びシステムメンテナンス費</t>
    <rPh sb="0" eb="2">
      <t>コウテキ</t>
    </rPh>
    <rPh sb="2" eb="4">
      <t>ネンキン</t>
    </rPh>
    <rPh sb="4" eb="6">
      <t>ザイセイ</t>
    </rPh>
    <rPh sb="6" eb="8">
      <t>ヒョウカ</t>
    </rPh>
    <rPh sb="12" eb="14">
      <t>カイシュウ</t>
    </rPh>
    <rPh sb="14" eb="15">
      <t>ヒ</t>
    </rPh>
    <rPh sb="15" eb="16">
      <t>オヨ</t>
    </rPh>
    <rPh sb="27" eb="28">
      <t>ヒ</t>
    </rPh>
    <phoneticPr fontId="5"/>
  </si>
  <si>
    <t>借料及び損料</t>
    <rPh sb="0" eb="2">
      <t>シャクリョウ</t>
    </rPh>
    <rPh sb="2" eb="3">
      <t>オヨ</t>
    </rPh>
    <rPh sb="4" eb="6">
      <t>ソンリョウ</t>
    </rPh>
    <phoneticPr fontId="5"/>
  </si>
  <si>
    <t>A.みずほ情報総研（株）</t>
    <rPh sb="5" eb="7">
      <t>ジョウホウ</t>
    </rPh>
    <rPh sb="7" eb="9">
      <t>ソウケン</t>
    </rPh>
    <rPh sb="9" eb="12">
      <t>カブ</t>
    </rPh>
    <phoneticPr fontId="5"/>
  </si>
  <si>
    <t>B.ＮＥＣキャピタルソリューション(株)</t>
    <rPh sb="17" eb="20">
      <t>カブ</t>
    </rPh>
    <phoneticPr fontId="5"/>
  </si>
  <si>
    <t>公的年金財政評価システム用ハードウェアの賃貸借及び保守</t>
    <rPh sb="0" eb="2">
      <t>コウテキ</t>
    </rPh>
    <rPh sb="2" eb="4">
      <t>ネンキン</t>
    </rPh>
    <rPh sb="4" eb="6">
      <t>ザイセイ</t>
    </rPh>
    <rPh sb="6" eb="8">
      <t>ヒョウカ</t>
    </rPh>
    <rPh sb="12" eb="13">
      <t>ヨウ</t>
    </rPh>
    <rPh sb="20" eb="23">
      <t>チンタイシャク</t>
    </rPh>
    <rPh sb="23" eb="24">
      <t>オヨ</t>
    </rPh>
    <rPh sb="25" eb="27">
      <t>ホシュ</t>
    </rPh>
    <phoneticPr fontId="5"/>
  </si>
  <si>
    <t>C.(株)エクサ</t>
    <rPh sb="2" eb="5">
      <t>カブ</t>
    </rPh>
    <phoneticPr fontId="5"/>
  </si>
  <si>
    <t>みずほ情報総研(株)</t>
    <rPh sb="3" eb="10">
      <t>ジョウホウソウケンカブ</t>
    </rPh>
    <phoneticPr fontId="5"/>
  </si>
  <si>
    <t>公的年金財政評価システムの機能改修及びメンテナンス</t>
    <rPh sb="0" eb="2">
      <t>コウテキ</t>
    </rPh>
    <rPh sb="2" eb="4">
      <t>ネンキン</t>
    </rPh>
    <rPh sb="4" eb="6">
      <t>ザイセイ</t>
    </rPh>
    <rPh sb="6" eb="8">
      <t>ヒョウカ</t>
    </rPh>
    <rPh sb="13" eb="15">
      <t>キノウ</t>
    </rPh>
    <rPh sb="15" eb="17">
      <t>カイシュウ</t>
    </rPh>
    <rPh sb="17" eb="18">
      <t>オヨ</t>
    </rPh>
    <phoneticPr fontId="5"/>
  </si>
  <si>
    <t>-</t>
    <phoneticPr fontId="5"/>
  </si>
  <si>
    <t>-</t>
    <phoneticPr fontId="5"/>
  </si>
  <si>
    <t>有</t>
  </si>
  <si>
    <t>無</t>
  </si>
  <si>
    <r>
      <t>N</t>
    </r>
    <r>
      <rPr>
        <sz val="11"/>
        <rFont val="ＭＳ Ｐゴシック"/>
        <family val="3"/>
        <charset val="128"/>
      </rPr>
      <t>ECキャピタルソリューション(株)</t>
    </r>
    <rPh sb="15" eb="18">
      <t>カブ</t>
    </rPh>
    <phoneticPr fontId="5"/>
  </si>
  <si>
    <t>(株)エクサ</t>
    <rPh sb="0" eb="3">
      <t>カブ</t>
    </rPh>
    <phoneticPr fontId="5"/>
  </si>
  <si>
    <t>公的年金財政評価システムのクラウド移行及び運用・保守</t>
    <phoneticPr fontId="5"/>
  </si>
  <si>
    <t>-</t>
    <phoneticPr fontId="5"/>
  </si>
  <si>
    <t>-</t>
    <phoneticPr fontId="5"/>
  </si>
  <si>
    <t>-</t>
    <phoneticPr fontId="5"/>
  </si>
  <si>
    <t>社会保障審議会年金数理部会における公表資料はホームページでも公開し、広く国民に有益な情報を提供している。</t>
    <phoneticPr fontId="5"/>
  </si>
  <si>
    <t>年金数理部会における毎年度の財政状況等の調査と少なくとも５年ごとのピアレビューは、国が実施すべき事業である。</t>
    <phoneticPr fontId="5"/>
  </si>
  <si>
    <t>年金数理部会における毎年度の財政状況等の調査と財政検証・財政再計算時におけるピアレビューの審議に資するという政策目標に向けて、優先度の高い事業である。</t>
    <phoneticPr fontId="5"/>
  </si>
  <si>
    <t>システムの改修に必要な経費であり、その水準は適正なものであると考える。</t>
    <phoneticPr fontId="5"/>
  </si>
  <si>
    <t>システムの機能改修にあたっては、必要不可欠な分析手法を十分に精査することにより、必要なものに限定している。</t>
    <phoneticPr fontId="5"/>
  </si>
  <si>
    <t>システムの改修について一般競争入札を実施したところ、業者の入札金額が見込んでいた金額よりも若干低くなったものであり、妥当であると考える。</t>
    <phoneticPr fontId="5"/>
  </si>
  <si>
    <t>一般競争入札（最低価格落札方式）により業者を決定し、可能な限りのコスト削減に努めている。</t>
    <phoneticPr fontId="5"/>
  </si>
  <si>
    <t>年金数理部会における毎年度財政状況調査等の支援等に資することができている。</t>
    <phoneticPr fontId="5"/>
  </si>
  <si>
    <t>財政状況報告書やピアレビュー報告書のとりまとめ時期の早期化達成など、実効性の高い手段となっている。</t>
    <phoneticPr fontId="5"/>
  </si>
  <si>
    <t>報告書のとりまとめを滞りなく進められている。</t>
    <phoneticPr fontId="5"/>
  </si>
  <si>
    <t>年金数理部会での審議に十分に活用されている。</t>
    <phoneticPr fontId="5"/>
  </si>
  <si>
    <t>当システムの改修業者の選定については、一般競争入札により決定しており、可能な限りのコスト削減に努めている。</t>
    <phoneticPr fontId="5"/>
  </si>
  <si>
    <t>年金数理部会での財政状況報告書のとりまとめ時期の早期化が図れることなど、実効性の高い手段となっている。今後も改修経費を十分に精査することでコスト削減を目指す。</t>
    <phoneticPr fontId="5"/>
  </si>
  <si>
    <t>-</t>
    <phoneticPr fontId="5"/>
  </si>
  <si>
    <t>14.5/1</t>
    <phoneticPr fontId="5"/>
  </si>
  <si>
    <t>・一般競争入札（最低価格落札方式）により業者を決定しているため、支出先の選定は妥当である。
・随意契約による調達は法令等に定められた範囲で行っており、これらについても複数業者の見積を取る等、競争性の確保に努めている。</t>
    <phoneticPr fontId="5"/>
  </si>
  <si>
    <t>持続可能な公的年金制度の構築</t>
    <rPh sb="0" eb="2">
      <t>ジゾク</t>
    </rPh>
    <rPh sb="2" eb="4">
      <t>カノウ</t>
    </rPh>
    <rPh sb="5" eb="7">
      <t>コウテキ</t>
    </rPh>
    <rPh sb="7" eb="9">
      <t>ネンキン</t>
    </rPh>
    <rPh sb="9" eb="11">
      <t>セイド</t>
    </rPh>
    <rPh sb="12" eb="14">
      <t>コウチク</t>
    </rPh>
    <phoneticPr fontId="5"/>
  </si>
  <si>
    <t>持続可能な公的年金制度の構築のため、年金財政における透明性や信頼性の確保を図る。</t>
    <rPh sb="0" eb="2">
      <t>ジゾク</t>
    </rPh>
    <rPh sb="2" eb="4">
      <t>カノウ</t>
    </rPh>
    <rPh sb="5" eb="7">
      <t>コウテキ</t>
    </rPh>
    <rPh sb="7" eb="9">
      <t>ネンキン</t>
    </rPh>
    <rPh sb="9" eb="11">
      <t>セイド</t>
    </rPh>
    <rPh sb="12" eb="14">
      <t>コウチク</t>
    </rPh>
    <rPh sb="18" eb="20">
      <t>ネンキン</t>
    </rPh>
    <rPh sb="20" eb="22">
      <t>ザイセイ</t>
    </rPh>
    <rPh sb="26" eb="29">
      <t>トウメイセイ</t>
    </rPh>
    <rPh sb="30" eb="33">
      <t>シンライセイ</t>
    </rPh>
    <rPh sb="34" eb="36">
      <t>カクホ</t>
    </rPh>
    <rPh sb="37" eb="38">
      <t>ハカ</t>
    </rPh>
    <phoneticPr fontId="5"/>
  </si>
  <si>
    <t>31年度　財政検証の実施
32年度　財政検証の結果等を踏まえた必要な検討の実施</t>
    <rPh sb="2" eb="4">
      <t>ネンド</t>
    </rPh>
    <rPh sb="5" eb="7">
      <t>ザイセイ</t>
    </rPh>
    <rPh sb="7" eb="9">
      <t>ケンショウ</t>
    </rPh>
    <rPh sb="10" eb="12">
      <t>ジッシ</t>
    </rPh>
    <rPh sb="15" eb="17">
      <t>ネンド</t>
    </rPh>
    <rPh sb="18" eb="20">
      <t>ザイセイ</t>
    </rPh>
    <rPh sb="20" eb="22">
      <t>ケンショウ</t>
    </rPh>
    <rPh sb="23" eb="25">
      <t>ケッカ</t>
    </rPh>
    <rPh sb="25" eb="26">
      <t>トウ</t>
    </rPh>
    <rPh sb="27" eb="28">
      <t>フ</t>
    </rPh>
    <rPh sb="31" eb="33">
      <t>ヒツヨウ</t>
    </rPh>
    <rPh sb="34" eb="36">
      <t>ケントウ</t>
    </rPh>
    <rPh sb="37" eb="39">
      <t>ジッシ</t>
    </rPh>
    <phoneticPr fontId="5"/>
  </si>
  <si>
    <t>H28年に財政検証・財政再計算に基づく公的年金制度の財政検証(ピアレビュー)した結果を示し、報告書をとりまとめる。さらに、毎年度、公的年金の財政状況を分析・評価し、公的年金財政状況報告をとりまとめている。</t>
    <rPh sb="5" eb="7">
      <t>ザイセイ</t>
    </rPh>
    <rPh sb="7" eb="9">
      <t>ケンショウ</t>
    </rPh>
    <rPh sb="10" eb="12">
      <t>ザイセイ</t>
    </rPh>
    <rPh sb="12" eb="15">
      <t>サイケイサン</t>
    </rPh>
    <rPh sb="16" eb="17">
      <t>モト</t>
    </rPh>
    <rPh sb="19" eb="21">
      <t>コウテキ</t>
    </rPh>
    <rPh sb="21" eb="23">
      <t>ネンキン</t>
    </rPh>
    <rPh sb="23" eb="25">
      <t>セイド</t>
    </rPh>
    <rPh sb="26" eb="28">
      <t>ザイセイ</t>
    </rPh>
    <rPh sb="28" eb="30">
      <t>ケンショウ</t>
    </rPh>
    <rPh sb="40" eb="42">
      <t>ケッカ</t>
    </rPh>
    <rPh sb="43" eb="44">
      <t>シメ</t>
    </rPh>
    <rPh sb="46" eb="49">
      <t>ホウコクショ</t>
    </rPh>
    <rPh sb="61" eb="64">
      <t>マイネンド</t>
    </rPh>
    <rPh sb="65" eb="67">
      <t>コウテキ</t>
    </rPh>
    <rPh sb="67" eb="69">
      <t>ネンキン</t>
    </rPh>
    <rPh sb="70" eb="72">
      <t>ザイセイ</t>
    </rPh>
    <rPh sb="72" eb="74">
      <t>ジョウキョウ</t>
    </rPh>
    <rPh sb="75" eb="77">
      <t>ブンセキ</t>
    </rPh>
    <rPh sb="78" eb="80">
      <t>ヒョウカ</t>
    </rPh>
    <rPh sb="82" eb="84">
      <t>コウテキ</t>
    </rPh>
    <rPh sb="84" eb="86">
      <t>ネンキン</t>
    </rPh>
    <rPh sb="86" eb="88">
      <t>ザイセイ</t>
    </rPh>
    <rPh sb="88" eb="90">
      <t>ジョウキョウ</t>
    </rPh>
    <rPh sb="90" eb="92">
      <t>ホウコク</t>
    </rPh>
    <phoneticPr fontId="5"/>
  </si>
  <si>
    <t>百万円／財政状況報告書、ピアレビュー報告書とりまとめ回数　　　　　　　　　　　　　　　　　　　　　　　　</t>
    <rPh sb="26" eb="28">
      <t>カイスウ</t>
    </rPh>
    <phoneticPr fontId="5"/>
  </si>
  <si>
    <t>点検対象外</t>
    <rPh sb="0" eb="2">
      <t>テンケン</t>
    </rPh>
    <rPh sb="2" eb="5">
      <t>タイショウガイ</t>
    </rPh>
    <phoneticPr fontId="5"/>
  </si>
  <si>
    <t>安定した執行率や、令和元年度予算の精査等、評価できる点がある。引き続き、必要な予算額を確保し、適正な執行に努めること。</t>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</si>
  <si>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</si>
  <si>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５年に１度行われる公的年金財政検証のピアレビューを行うにあたり、公的年金財政評価システムにおいて、その対応を図るため増。</t>
    <rPh sb="1" eb="2">
      <t>ネン</t>
    </rPh>
    <rPh sb="4" eb="5">
      <t>ド</t>
    </rPh>
    <rPh sb="5" eb="6">
      <t>オコナ</t>
    </rPh>
    <rPh sb="9" eb="11">
      <t>コウテキ</t>
    </rPh>
    <rPh sb="11" eb="13">
      <t>ネンキン</t>
    </rPh>
    <rPh sb="13" eb="15">
      <t>ザイセイ</t>
    </rPh>
    <rPh sb="15" eb="17">
      <t>ケンショウ</t>
    </rPh>
    <rPh sb="25" eb="26">
      <t>オコナ</t>
    </rPh>
    <rPh sb="32" eb="34">
      <t>コウテキ</t>
    </rPh>
    <rPh sb="34" eb="36">
      <t>ネンキン</t>
    </rPh>
    <rPh sb="36" eb="38">
      <t>ザイセイ</t>
    </rPh>
    <rPh sb="38" eb="40">
      <t>ヒョウカ</t>
    </rPh>
    <rPh sb="51" eb="53">
      <t>タイオウ</t>
    </rPh>
    <rPh sb="54" eb="55">
      <t>ハカ</t>
    </rPh>
    <rPh sb="58" eb="5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</si>
</sst>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9524</xdr:colOff>
      <xdr:row>741</xdr:row>
      <xdr:rowOff>0</xdr:rowOff>
    </xdr:from>
    <xdr:to>
      <xdr:col>21</xdr:col>
      <xdr:colOff>0</xdr:colOff>
      <xdr:row>742</xdr:row>
      <xdr:rowOff>9525</xdr:rowOff>
    </xdr:to>
    <xdr:sp macro="" textlink="">
      <xdr:nvSpPr>
        <xdr:cNvPr id="5" name="テキスト ボックス 4"/>
        <xdr:cNvSpPr txBox="1"/>
      </xdr:nvSpPr>
      <xdr:spPr>
        <a:xfrm>
          <a:off x="1289684" y="42938700"/>
          <a:ext cx="2550796" cy="3676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厚生労働省　　　　　　　　　　　　７百万円</a:t>
          </a:r>
        </a:p>
      </xdr:txBody>
    </xdr:sp>
    <xdr:clientData/>
  </xdr:twoCellAnchor>
  <xdr:twoCellAnchor>
    <xdr:from>
      <xdr:col>7</xdr:col>
      <xdr:colOff>19050</xdr:colOff>
      <xdr:row>744</xdr:row>
      <xdr:rowOff>19050</xdr:rowOff>
    </xdr:from>
    <xdr:to>
      <xdr:col>21</xdr:col>
      <xdr:colOff>0</xdr:colOff>
      <xdr:row>745</xdr:row>
      <xdr:rowOff>304800</xdr:rowOff>
    </xdr:to>
    <xdr:sp macro="" textlink="">
      <xdr:nvSpPr>
        <xdr:cNvPr id="6" name="テキスト ボックス 5"/>
        <xdr:cNvSpPr txBox="1"/>
      </xdr:nvSpPr>
      <xdr:spPr>
        <a:xfrm>
          <a:off x="1299210" y="44024550"/>
          <a:ext cx="2541270" cy="64389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Ａ．</a:t>
          </a:r>
          <a:endParaRPr kumimoji="1" lang="en-US" altLang="ja-JP" sz="1100"/>
        </a:p>
        <a:p>
          <a:r>
            <a:rPr kumimoji="1" lang="ja-JP" altLang="en-US" sz="1100"/>
            <a:t>　みずほ情報総研（株）　　　　　７百万円</a:t>
          </a:r>
        </a:p>
      </xdr:txBody>
    </xdr:sp>
    <xdr:clientData/>
  </xdr:twoCellAnchor>
  <xdr:twoCellAnchor>
    <xdr:from>
      <xdr:col>12</xdr:col>
      <xdr:colOff>180975</xdr:colOff>
      <xdr:row>743</xdr:row>
      <xdr:rowOff>66676</xdr:rowOff>
    </xdr:from>
    <xdr:to>
      <xdr:col>21</xdr:col>
      <xdr:colOff>28575</xdr:colOff>
      <xdr:row>743</xdr:row>
      <xdr:rowOff>314326</xdr:rowOff>
    </xdr:to>
    <xdr:sp macro="" textlink="">
      <xdr:nvSpPr>
        <xdr:cNvPr id="7" name="テキスト ボックス 6"/>
        <xdr:cNvSpPr txBox="1"/>
      </xdr:nvSpPr>
      <xdr:spPr>
        <a:xfrm>
          <a:off x="2581275" y="46701076"/>
          <a:ext cx="16478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一般競争契約（最低価格）</a:t>
          </a:r>
        </a:p>
      </xdr:txBody>
    </xdr:sp>
    <xdr:clientData/>
  </xdr:twoCellAnchor>
  <xdr:twoCellAnchor>
    <xdr:from>
      <xdr:col>7</xdr:col>
      <xdr:colOff>0</xdr:colOff>
      <xdr:row>747</xdr:row>
      <xdr:rowOff>333375</xdr:rowOff>
    </xdr:from>
    <xdr:to>
      <xdr:col>23</xdr:col>
      <xdr:colOff>91440</xdr:colOff>
      <xdr:row>748</xdr:row>
      <xdr:rowOff>342900</xdr:rowOff>
    </xdr:to>
    <xdr:sp macro="" textlink="">
      <xdr:nvSpPr>
        <xdr:cNvPr id="8" name="テキスト ボックス 7"/>
        <xdr:cNvSpPr txBox="1"/>
      </xdr:nvSpPr>
      <xdr:spPr>
        <a:xfrm>
          <a:off x="1280160" y="45405675"/>
          <a:ext cx="3017520" cy="3676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厚生労働省　　　　　　　　　　　　１５百万円</a:t>
          </a:r>
        </a:p>
      </xdr:txBody>
    </xdr:sp>
    <xdr:clientData/>
  </xdr:twoCellAnchor>
  <xdr:twoCellAnchor>
    <xdr:from>
      <xdr:col>7</xdr:col>
      <xdr:colOff>9524</xdr:colOff>
      <xdr:row>750</xdr:row>
      <xdr:rowOff>152399</xdr:rowOff>
    </xdr:from>
    <xdr:to>
      <xdr:col>23</xdr:col>
      <xdr:colOff>144780</xdr:colOff>
      <xdr:row>752</xdr:row>
      <xdr:rowOff>47624</xdr:rowOff>
    </xdr:to>
    <xdr:sp macro="" textlink="">
      <xdr:nvSpPr>
        <xdr:cNvPr id="10" name="テキスト ボックス 9"/>
        <xdr:cNvSpPr txBox="1"/>
      </xdr:nvSpPr>
      <xdr:spPr>
        <a:xfrm>
          <a:off x="1289684" y="46299119"/>
          <a:ext cx="3061336" cy="6115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Ｃ．</a:t>
          </a:r>
          <a:endParaRPr kumimoji="1" lang="en-US" altLang="ja-JP" sz="1100"/>
        </a:p>
        <a:p>
          <a:pPr algn="l"/>
          <a:r>
            <a:rPr kumimoji="1" lang="ja-JP" altLang="en-US" sz="1100"/>
            <a:t>　　（株）エクサ　　　　　　　　　　　１５百万円</a:t>
          </a:r>
        </a:p>
      </xdr:txBody>
    </xdr:sp>
    <xdr:clientData/>
  </xdr:twoCellAnchor>
  <xdr:twoCellAnchor>
    <xdr:from>
      <xdr:col>29</xdr:col>
      <xdr:colOff>0</xdr:colOff>
      <xdr:row>741</xdr:row>
      <xdr:rowOff>0</xdr:rowOff>
    </xdr:from>
    <xdr:to>
      <xdr:col>45</xdr:col>
      <xdr:colOff>106680</xdr:colOff>
      <xdr:row>742</xdr:row>
      <xdr:rowOff>9525</xdr:rowOff>
    </xdr:to>
    <xdr:sp macro="" textlink="">
      <xdr:nvSpPr>
        <xdr:cNvPr id="12" name="テキスト ボックス 11"/>
        <xdr:cNvSpPr txBox="1"/>
      </xdr:nvSpPr>
      <xdr:spPr>
        <a:xfrm>
          <a:off x="5303520" y="42938700"/>
          <a:ext cx="3032760" cy="3676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厚生労働省　　　　　　　　　　　　　　　３百万円</a:t>
          </a:r>
        </a:p>
      </xdr:txBody>
    </xdr:sp>
    <xdr:clientData/>
  </xdr:twoCellAnchor>
  <xdr:twoCellAnchor>
    <xdr:from>
      <xdr:col>29</xdr:col>
      <xdr:colOff>0</xdr:colOff>
      <xdr:row>744</xdr:row>
      <xdr:rowOff>1904</xdr:rowOff>
    </xdr:from>
    <xdr:to>
      <xdr:col>45</xdr:col>
      <xdr:colOff>152400</xdr:colOff>
      <xdr:row>745</xdr:row>
      <xdr:rowOff>323849</xdr:rowOff>
    </xdr:to>
    <xdr:sp macro="" textlink="">
      <xdr:nvSpPr>
        <xdr:cNvPr id="13" name="テキスト ボックス 12"/>
        <xdr:cNvSpPr txBox="1"/>
      </xdr:nvSpPr>
      <xdr:spPr>
        <a:xfrm>
          <a:off x="5303520" y="44007404"/>
          <a:ext cx="3078480" cy="68008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Ｂ．</a:t>
          </a:r>
          <a:endParaRPr kumimoji="1" lang="en-US" altLang="ja-JP" sz="1100"/>
        </a:p>
        <a:p>
          <a:pPr algn="l"/>
          <a:r>
            <a:rPr kumimoji="1" lang="ja-JP" altLang="en-US" sz="1100"/>
            <a:t>　</a:t>
          </a:r>
          <a:r>
            <a:rPr kumimoji="1" lang="en-US" altLang="ja-JP" sz="1100"/>
            <a:t>NEC</a:t>
          </a:r>
          <a:r>
            <a:rPr kumimoji="1" lang="ja-JP" altLang="en-US" sz="1100"/>
            <a:t>キャピタルソリューション（株）　　３百万円</a:t>
          </a:r>
        </a:p>
      </xdr:txBody>
    </xdr:sp>
    <xdr:clientData/>
  </xdr:twoCellAnchor>
  <xdr:twoCellAnchor>
    <xdr:from>
      <xdr:col>15</xdr:col>
      <xdr:colOff>28575</xdr:colOff>
      <xdr:row>749</xdr:row>
      <xdr:rowOff>219076</xdr:rowOff>
    </xdr:from>
    <xdr:to>
      <xdr:col>21</xdr:col>
      <xdr:colOff>85726</xdr:colOff>
      <xdr:row>750</xdr:row>
      <xdr:rowOff>123825</xdr:rowOff>
    </xdr:to>
    <xdr:sp macro="" textlink="">
      <xdr:nvSpPr>
        <xdr:cNvPr id="16" name="テキスト ボックス 15"/>
        <xdr:cNvSpPr txBox="1"/>
      </xdr:nvSpPr>
      <xdr:spPr>
        <a:xfrm>
          <a:off x="3028950" y="46520101"/>
          <a:ext cx="1257301"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随意契約（その他）</a:t>
          </a:r>
        </a:p>
      </xdr:txBody>
    </xdr:sp>
    <xdr:clientData/>
  </xdr:twoCellAnchor>
  <xdr:twoCellAnchor>
    <xdr:from>
      <xdr:col>31</xdr:col>
      <xdr:colOff>0</xdr:colOff>
      <xdr:row>742</xdr:row>
      <xdr:rowOff>66675</xdr:rowOff>
    </xdr:from>
    <xdr:to>
      <xdr:col>31</xdr:col>
      <xdr:colOff>0</xdr:colOff>
      <xdr:row>743</xdr:row>
      <xdr:rowOff>323850</xdr:rowOff>
    </xdr:to>
    <xdr:cxnSp macro="">
      <xdr:nvCxnSpPr>
        <xdr:cNvPr id="20" name="直線矢印コネクタ 19"/>
        <xdr:cNvCxnSpPr/>
      </xdr:nvCxnSpPr>
      <xdr:spPr>
        <a:xfrm>
          <a:off x="6200775" y="46348650"/>
          <a:ext cx="0" cy="6096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742</xdr:row>
      <xdr:rowOff>57150</xdr:rowOff>
    </xdr:from>
    <xdr:to>
      <xdr:col>8</xdr:col>
      <xdr:colOff>0</xdr:colOff>
      <xdr:row>743</xdr:row>
      <xdr:rowOff>295275</xdr:rowOff>
    </xdr:to>
    <xdr:cxnSp macro="">
      <xdr:nvCxnSpPr>
        <xdr:cNvPr id="22" name="直線矢印コネクタ 21"/>
        <xdr:cNvCxnSpPr/>
      </xdr:nvCxnSpPr>
      <xdr:spPr>
        <a:xfrm flipH="1">
          <a:off x="1590675" y="46339125"/>
          <a:ext cx="9525" cy="59055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749</xdr:row>
      <xdr:rowOff>66675</xdr:rowOff>
    </xdr:from>
    <xdr:to>
      <xdr:col>8</xdr:col>
      <xdr:colOff>9525</xdr:colOff>
      <xdr:row>750</xdr:row>
      <xdr:rowOff>95250</xdr:rowOff>
    </xdr:to>
    <xdr:cxnSp macro="">
      <xdr:nvCxnSpPr>
        <xdr:cNvPr id="24" name="直線矢印コネクタ 23"/>
        <xdr:cNvCxnSpPr/>
      </xdr:nvCxnSpPr>
      <xdr:spPr>
        <a:xfrm>
          <a:off x="1609725" y="48815625"/>
          <a:ext cx="0" cy="38100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743</xdr:row>
      <xdr:rowOff>76200</xdr:rowOff>
    </xdr:from>
    <xdr:to>
      <xdr:col>44</xdr:col>
      <xdr:colOff>161925</xdr:colOff>
      <xdr:row>743</xdr:row>
      <xdr:rowOff>323850</xdr:rowOff>
    </xdr:to>
    <xdr:sp macro="" textlink="">
      <xdr:nvSpPr>
        <xdr:cNvPr id="14" name="テキスト ボックス 13"/>
        <xdr:cNvSpPr txBox="1"/>
      </xdr:nvSpPr>
      <xdr:spPr>
        <a:xfrm>
          <a:off x="7315200" y="46424850"/>
          <a:ext cx="16478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随意契約（その他）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Normal="75" zoomScaleSheetLayoutView="100"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781</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16</v>
      </c>
      <c r="Q13" s="109"/>
      <c r="R13" s="109"/>
      <c r="S13" s="109"/>
      <c r="T13" s="109"/>
      <c r="U13" s="109"/>
      <c r="V13" s="110"/>
      <c r="W13" s="108">
        <v>22</v>
      </c>
      <c r="X13" s="109"/>
      <c r="Y13" s="109"/>
      <c r="Z13" s="109"/>
      <c r="AA13" s="109"/>
      <c r="AB13" s="109"/>
      <c r="AC13" s="110"/>
      <c r="AD13" s="108">
        <v>26</v>
      </c>
      <c r="AE13" s="109"/>
      <c r="AF13" s="109"/>
      <c r="AG13" s="109"/>
      <c r="AH13" s="109"/>
      <c r="AI13" s="109"/>
      <c r="AJ13" s="110"/>
      <c r="AK13" s="108">
        <v>15</v>
      </c>
      <c r="AL13" s="109"/>
      <c r="AM13" s="109"/>
      <c r="AN13" s="109"/>
      <c r="AO13" s="109"/>
      <c r="AP13" s="109"/>
      <c r="AQ13" s="110"/>
      <c r="AR13" s="105">
        <v>24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16</v>
      </c>
      <c r="Q18" s="115"/>
      <c r="R18" s="115"/>
      <c r="S18" s="115"/>
      <c r="T18" s="115"/>
      <c r="U18" s="115"/>
      <c r="V18" s="116"/>
      <c r="W18" s="114">
        <f>SUM(W13:AC17)</f>
        <v>22</v>
      </c>
      <c r="X18" s="115"/>
      <c r="Y18" s="115"/>
      <c r="Z18" s="115"/>
      <c r="AA18" s="115"/>
      <c r="AB18" s="115"/>
      <c r="AC18" s="116"/>
      <c r="AD18" s="114">
        <f>SUM(AD13:AJ17)</f>
        <v>26</v>
      </c>
      <c r="AE18" s="115"/>
      <c r="AF18" s="115"/>
      <c r="AG18" s="115"/>
      <c r="AH18" s="115"/>
      <c r="AI18" s="115"/>
      <c r="AJ18" s="116"/>
      <c r="AK18" s="114">
        <f>SUM(AK13:AQ17)</f>
        <v>15</v>
      </c>
      <c r="AL18" s="115"/>
      <c r="AM18" s="115"/>
      <c r="AN18" s="115"/>
      <c r="AO18" s="115"/>
      <c r="AP18" s="115"/>
      <c r="AQ18" s="116"/>
      <c r="AR18" s="114">
        <f>SUM(AR13:AX17)</f>
        <v>24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v>
      </c>
      <c r="Q19" s="109"/>
      <c r="R19" s="109"/>
      <c r="S19" s="109"/>
      <c r="T19" s="109"/>
      <c r="U19" s="109"/>
      <c r="V19" s="110"/>
      <c r="W19" s="108">
        <v>20</v>
      </c>
      <c r="X19" s="109"/>
      <c r="Y19" s="109"/>
      <c r="Z19" s="109"/>
      <c r="AA19" s="109"/>
      <c r="AB19" s="109"/>
      <c r="AC19" s="110"/>
      <c r="AD19" s="108">
        <v>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0.75</v>
      </c>
      <c r="Q20" s="539"/>
      <c r="R20" s="539"/>
      <c r="S20" s="539"/>
      <c r="T20" s="539"/>
      <c r="U20" s="539"/>
      <c r="V20" s="539"/>
      <c r="W20" s="539">
        <f t="shared" ref="W20" si="0">IF(W18=0, "-", SUM(W19)/W18)</f>
        <v>0.90909090909090906</v>
      </c>
      <c r="X20" s="539"/>
      <c r="Y20" s="539"/>
      <c r="Z20" s="539"/>
      <c r="AA20" s="539"/>
      <c r="AB20" s="539"/>
      <c r="AC20" s="539"/>
      <c r="AD20" s="539">
        <f t="shared" ref="AD20" si="1">IF(AD18=0, "-", SUM(AD19)/AD18)</f>
        <v>0.96153846153846156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0.75</v>
      </c>
      <c r="Q21" s="539"/>
      <c r="R21" s="539"/>
      <c r="S21" s="539"/>
      <c r="T21" s="539"/>
      <c r="U21" s="539"/>
      <c r="V21" s="539"/>
      <c r="W21" s="539">
        <f t="shared" ref="W21" si="2">IF(W19=0, "-", SUM(W19)/SUM(W13,W14))</f>
        <v>0.90909090909090906</v>
      </c>
      <c r="X21" s="539"/>
      <c r="Y21" s="539"/>
      <c r="Z21" s="539"/>
      <c r="AA21" s="539"/>
      <c r="AB21" s="539"/>
      <c r="AC21" s="539"/>
      <c r="AD21" s="539">
        <f t="shared" ref="AD21" si="3">IF(AD19=0, "-", SUM(AD19)/SUM(AD13,AD14))</f>
        <v>0.96153846153846156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15</v>
      </c>
      <c r="Q23" s="106"/>
      <c r="R23" s="106"/>
      <c r="S23" s="106"/>
      <c r="T23" s="106"/>
      <c r="U23" s="106"/>
      <c r="V23" s="107"/>
      <c r="W23" s="105">
        <v>24</v>
      </c>
      <c r="X23" s="106"/>
      <c r="Y23" s="106"/>
      <c r="Z23" s="106"/>
      <c r="AA23" s="106"/>
      <c r="AB23" s="106"/>
      <c r="AC23" s="107"/>
      <c r="AD23" s="209" t="s">
        <v>672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15</v>
      </c>
      <c r="Q29" s="109"/>
      <c r="R29" s="109"/>
      <c r="S29" s="109"/>
      <c r="T29" s="109"/>
      <c r="U29" s="109"/>
      <c r="V29" s="110"/>
      <c r="W29" s="227">
        <f>AR13</f>
        <v>24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t="s">
        <v>580</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t="s">
        <v>581</v>
      </c>
      <c r="AF32" s="365"/>
      <c r="AG32" s="365"/>
      <c r="AH32" s="365"/>
      <c r="AI32" s="364" t="s">
        <v>578</v>
      </c>
      <c r="AJ32" s="365"/>
      <c r="AK32" s="365"/>
      <c r="AL32" s="365"/>
      <c r="AM32" s="364" t="s">
        <v>578</v>
      </c>
      <c r="AN32" s="365"/>
      <c r="AO32" s="365"/>
      <c r="AP32" s="365"/>
      <c r="AQ32" s="111" t="s">
        <v>578</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583</v>
      </c>
      <c r="AF33" s="365"/>
      <c r="AG33" s="365"/>
      <c r="AH33" s="365"/>
      <c r="AI33" s="364" t="s">
        <v>578</v>
      </c>
      <c r="AJ33" s="365"/>
      <c r="AK33" s="365"/>
      <c r="AL33" s="365"/>
      <c r="AM33" s="364" t="s">
        <v>578</v>
      </c>
      <c r="AN33" s="365"/>
      <c r="AO33" s="365"/>
      <c r="AP33" s="365"/>
      <c r="AQ33" s="111" t="s">
        <v>578</v>
      </c>
      <c r="AR33" s="112"/>
      <c r="AS33" s="112"/>
      <c r="AT33" s="113"/>
      <c r="AU33" s="365" t="s">
        <v>578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578</v>
      </c>
      <c r="AJ34" s="365"/>
      <c r="AK34" s="365"/>
      <c r="AL34" s="365"/>
      <c r="AM34" s="364" t="s">
        <v>578</v>
      </c>
      <c r="AN34" s="365"/>
      <c r="AO34" s="365"/>
      <c r="AP34" s="365"/>
      <c r="AQ34" s="111" t="s">
        <v>578</v>
      </c>
      <c r="AR34" s="112"/>
      <c r="AS34" s="112"/>
      <c r="AT34" s="113"/>
      <c r="AU34" s="365" t="s">
        <v>578</v>
      </c>
      <c r="AV34" s="365"/>
      <c r="AW34" s="365"/>
      <c r="AX34" s="367"/>
    </row>
    <row r="35" spans="1:50" ht="23.25" hidden="1"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t="s">
        <v>585</v>
      </c>
      <c r="I67" s="963"/>
      <c r="J67" s="963"/>
      <c r="K67" s="963"/>
      <c r="L67" s="963"/>
      <c r="M67" s="963"/>
      <c r="N67" s="963"/>
      <c r="O67" s="964"/>
      <c r="P67" s="962" t="s">
        <v>581</v>
      </c>
      <c r="Q67" s="963"/>
      <c r="R67" s="963"/>
      <c r="S67" s="963"/>
      <c r="T67" s="963"/>
      <c r="U67" s="963"/>
      <c r="V67" s="964"/>
      <c r="W67" s="968"/>
      <c r="X67" s="969"/>
      <c r="Y67" s="949" t="s">
        <v>12</v>
      </c>
      <c r="Z67" s="949"/>
      <c r="AA67" s="950"/>
      <c r="AB67" s="951" t="s">
        <v>494</v>
      </c>
      <c r="AC67" s="951"/>
      <c r="AD67" s="951"/>
      <c r="AE67" s="364" t="s">
        <v>578</v>
      </c>
      <c r="AF67" s="365"/>
      <c r="AG67" s="365"/>
      <c r="AH67" s="365"/>
      <c r="AI67" s="364" t="s">
        <v>578</v>
      </c>
      <c r="AJ67" s="365"/>
      <c r="AK67" s="365"/>
      <c r="AL67" s="365"/>
      <c r="AM67" s="364" t="s">
        <v>578</v>
      </c>
      <c r="AN67" s="365"/>
      <c r="AO67" s="365"/>
      <c r="AP67" s="365"/>
      <c r="AQ67" s="364" t="s">
        <v>578</v>
      </c>
      <c r="AR67" s="365"/>
      <c r="AS67" s="365"/>
      <c r="AT67" s="366"/>
      <c r="AU67" s="365" t="s">
        <v>578</v>
      </c>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t="s">
        <v>578</v>
      </c>
      <c r="AF68" s="365"/>
      <c r="AG68" s="365"/>
      <c r="AH68" s="365"/>
      <c r="AI68" s="364" t="s">
        <v>578</v>
      </c>
      <c r="AJ68" s="365"/>
      <c r="AK68" s="365"/>
      <c r="AL68" s="365"/>
      <c r="AM68" s="364" t="s">
        <v>578</v>
      </c>
      <c r="AN68" s="365"/>
      <c r="AO68" s="365"/>
      <c r="AP68" s="365"/>
      <c r="AQ68" s="364" t="s">
        <v>578</v>
      </c>
      <c r="AR68" s="365"/>
      <c r="AS68" s="365"/>
      <c r="AT68" s="366"/>
      <c r="AU68" s="365" t="s">
        <v>578</v>
      </c>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t="s">
        <v>578</v>
      </c>
      <c r="AF69" s="815"/>
      <c r="AG69" s="815"/>
      <c r="AH69" s="815"/>
      <c r="AI69" s="814" t="s">
        <v>578</v>
      </c>
      <c r="AJ69" s="815"/>
      <c r="AK69" s="815"/>
      <c r="AL69" s="815"/>
      <c r="AM69" s="814" t="s">
        <v>578</v>
      </c>
      <c r="AN69" s="815"/>
      <c r="AO69" s="815"/>
      <c r="AP69" s="815"/>
      <c r="AQ69" s="364" t="s">
        <v>578</v>
      </c>
      <c r="AR69" s="365"/>
      <c r="AS69" s="365"/>
      <c r="AT69" s="366"/>
      <c r="AU69" s="365" t="s">
        <v>578</v>
      </c>
      <c r="AV69" s="365"/>
      <c r="AW69" s="365"/>
      <c r="AX69" s="367"/>
    </row>
    <row r="70" spans="1:50" ht="23.25" hidden="1" customHeight="1" x14ac:dyDescent="0.15">
      <c r="A70" s="851" t="s">
        <v>478</v>
      </c>
      <c r="B70" s="852"/>
      <c r="C70" s="852"/>
      <c r="D70" s="852"/>
      <c r="E70" s="852"/>
      <c r="F70" s="853"/>
      <c r="G70" s="939" t="s">
        <v>357</v>
      </c>
      <c r="H70" s="940" t="s">
        <v>581</v>
      </c>
      <c r="I70" s="940"/>
      <c r="J70" s="940"/>
      <c r="K70" s="940"/>
      <c r="L70" s="940"/>
      <c r="M70" s="940"/>
      <c r="N70" s="940"/>
      <c r="O70" s="940"/>
      <c r="P70" s="940" t="s">
        <v>581</v>
      </c>
      <c r="Q70" s="940"/>
      <c r="R70" s="940"/>
      <c r="S70" s="940"/>
      <c r="T70" s="940"/>
      <c r="U70" s="940"/>
      <c r="V70" s="940"/>
      <c r="W70" s="943" t="s">
        <v>493</v>
      </c>
      <c r="X70" s="944"/>
      <c r="Y70" s="949" t="s">
        <v>12</v>
      </c>
      <c r="Z70" s="949"/>
      <c r="AA70" s="950"/>
      <c r="AB70" s="951" t="s">
        <v>494</v>
      </c>
      <c r="AC70" s="951"/>
      <c r="AD70" s="951"/>
      <c r="AE70" s="364" t="s">
        <v>578</v>
      </c>
      <c r="AF70" s="365"/>
      <c r="AG70" s="365"/>
      <c r="AH70" s="365"/>
      <c r="AI70" s="364" t="s">
        <v>578</v>
      </c>
      <c r="AJ70" s="365"/>
      <c r="AK70" s="365"/>
      <c r="AL70" s="365"/>
      <c r="AM70" s="364" t="s">
        <v>578</v>
      </c>
      <c r="AN70" s="365"/>
      <c r="AO70" s="365"/>
      <c r="AP70" s="365"/>
      <c r="AQ70" s="364" t="s">
        <v>578</v>
      </c>
      <c r="AR70" s="365"/>
      <c r="AS70" s="365"/>
      <c r="AT70" s="366"/>
      <c r="AU70" s="365" t="s">
        <v>578</v>
      </c>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t="s">
        <v>578</v>
      </c>
      <c r="AF71" s="365"/>
      <c r="AG71" s="365"/>
      <c r="AH71" s="365"/>
      <c r="AI71" s="364" t="s">
        <v>578</v>
      </c>
      <c r="AJ71" s="365"/>
      <c r="AK71" s="365"/>
      <c r="AL71" s="365"/>
      <c r="AM71" s="364" t="s">
        <v>578</v>
      </c>
      <c r="AN71" s="365"/>
      <c r="AO71" s="365"/>
      <c r="AP71" s="365"/>
      <c r="AQ71" s="364" t="s">
        <v>578</v>
      </c>
      <c r="AR71" s="365"/>
      <c r="AS71" s="365"/>
      <c r="AT71" s="366"/>
      <c r="AU71" s="365" t="s">
        <v>578</v>
      </c>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t="s">
        <v>578</v>
      </c>
      <c r="AF72" s="365"/>
      <c r="AG72" s="365"/>
      <c r="AH72" s="365"/>
      <c r="AI72" s="364" t="s">
        <v>578</v>
      </c>
      <c r="AJ72" s="365"/>
      <c r="AK72" s="365"/>
      <c r="AL72" s="365"/>
      <c r="AM72" s="364" t="s">
        <v>578</v>
      </c>
      <c r="AN72" s="365"/>
      <c r="AO72" s="365"/>
      <c r="AP72" s="366"/>
      <c r="AQ72" s="364" t="s">
        <v>578</v>
      </c>
      <c r="AR72" s="365"/>
      <c r="AS72" s="365"/>
      <c r="AT72" s="366"/>
      <c r="AU72" s="365" t="s">
        <v>578</v>
      </c>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586</v>
      </c>
      <c r="H82" s="501"/>
      <c r="I82" s="501"/>
      <c r="J82" s="501"/>
      <c r="K82" s="501"/>
      <c r="L82" s="501"/>
      <c r="M82" s="501"/>
      <c r="N82" s="501"/>
      <c r="O82" s="501"/>
      <c r="P82" s="501"/>
      <c r="Q82" s="501"/>
      <c r="R82" s="501"/>
      <c r="S82" s="501"/>
      <c r="T82" s="501"/>
      <c r="U82" s="501"/>
      <c r="V82" s="501"/>
      <c r="W82" s="501"/>
      <c r="X82" s="501"/>
      <c r="Y82" s="501"/>
      <c r="Z82" s="501"/>
      <c r="AA82" s="752"/>
      <c r="AB82" s="500" t="s">
        <v>587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591</v>
      </c>
      <c r="AR86" s="271"/>
      <c r="AS86" s="137" t="s">
        <v>355</v>
      </c>
      <c r="AT86" s="172"/>
      <c r="AU86" s="271">
        <v>32</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588</v>
      </c>
      <c r="H87" s="161"/>
      <c r="I87" s="161"/>
      <c r="J87" s="161"/>
      <c r="K87" s="161"/>
      <c r="L87" s="161"/>
      <c r="M87" s="161"/>
      <c r="N87" s="161"/>
      <c r="O87" s="231"/>
      <c r="P87" s="161" t="s">
        <v>589</v>
      </c>
      <c r="Q87" s="799"/>
      <c r="R87" s="799"/>
      <c r="S87" s="799"/>
      <c r="T87" s="799"/>
      <c r="U87" s="799"/>
      <c r="V87" s="799"/>
      <c r="W87" s="799"/>
      <c r="X87" s="800"/>
      <c r="Y87" s="755" t="s">
        <v>62</v>
      </c>
      <c r="Z87" s="756"/>
      <c r="AA87" s="757"/>
      <c r="AB87" s="551" t="s">
        <v>590</v>
      </c>
      <c r="AC87" s="551"/>
      <c r="AD87" s="551"/>
      <c r="AE87" s="364">
        <v>1</v>
      </c>
      <c r="AF87" s="365"/>
      <c r="AG87" s="365"/>
      <c r="AH87" s="365"/>
      <c r="AI87" s="364">
        <v>1</v>
      </c>
      <c r="AJ87" s="365"/>
      <c r="AK87" s="365"/>
      <c r="AL87" s="365"/>
      <c r="AM87" s="364">
        <v>1</v>
      </c>
      <c r="AN87" s="365"/>
      <c r="AO87" s="365"/>
      <c r="AP87" s="365"/>
      <c r="AQ87" s="111" t="s">
        <v>581</v>
      </c>
      <c r="AR87" s="112"/>
      <c r="AS87" s="112"/>
      <c r="AT87" s="113"/>
      <c r="AU87" s="365" t="s">
        <v>581</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590</v>
      </c>
      <c r="AC88" s="522"/>
      <c r="AD88" s="522"/>
      <c r="AE88" s="364">
        <v>1</v>
      </c>
      <c r="AF88" s="365"/>
      <c r="AG88" s="365"/>
      <c r="AH88" s="365"/>
      <c r="AI88" s="364">
        <v>1</v>
      </c>
      <c r="AJ88" s="365"/>
      <c r="AK88" s="365"/>
      <c r="AL88" s="365"/>
      <c r="AM88" s="364">
        <v>1</v>
      </c>
      <c r="AN88" s="365"/>
      <c r="AO88" s="365"/>
      <c r="AP88" s="365"/>
      <c r="AQ88" s="111" t="s">
        <v>591</v>
      </c>
      <c r="AR88" s="112"/>
      <c r="AS88" s="112"/>
      <c r="AT88" s="113"/>
      <c r="AU88" s="365">
        <v>1</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100</v>
      </c>
      <c r="AF89" s="365"/>
      <c r="AG89" s="365"/>
      <c r="AH89" s="365"/>
      <c r="AI89" s="364">
        <v>100</v>
      </c>
      <c r="AJ89" s="365"/>
      <c r="AK89" s="365"/>
      <c r="AL89" s="365"/>
      <c r="AM89" s="364">
        <v>100</v>
      </c>
      <c r="AN89" s="365"/>
      <c r="AO89" s="365"/>
      <c r="AP89" s="365"/>
      <c r="AQ89" s="111" t="s">
        <v>592</v>
      </c>
      <c r="AR89" s="112"/>
      <c r="AS89" s="112"/>
      <c r="AT89" s="113"/>
      <c r="AU89" s="365" t="s">
        <v>593</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1</v>
      </c>
      <c r="AF101" s="365"/>
      <c r="AG101" s="365"/>
      <c r="AH101" s="366"/>
      <c r="AI101" s="364">
        <v>1</v>
      </c>
      <c r="AJ101" s="365"/>
      <c r="AK101" s="365"/>
      <c r="AL101" s="366"/>
      <c r="AM101" s="364">
        <v>1</v>
      </c>
      <c r="AN101" s="365"/>
      <c r="AO101" s="365"/>
      <c r="AP101" s="366"/>
      <c r="AQ101" s="364" t="s">
        <v>581</v>
      </c>
      <c r="AR101" s="365"/>
      <c r="AS101" s="365"/>
      <c r="AT101" s="366"/>
      <c r="AU101" s="364" t="s">
        <v>597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15.6</v>
      </c>
      <c r="AF116" s="358"/>
      <c r="AG116" s="358"/>
      <c r="AH116" s="358"/>
      <c r="AI116" s="358">
        <v>21.5</v>
      </c>
      <c r="AJ116" s="358"/>
      <c r="AK116" s="358"/>
      <c r="AL116" s="358"/>
      <c r="AM116" s="358">
        <v>25.5</v>
      </c>
      <c r="AN116" s="358"/>
      <c r="AO116" s="358"/>
      <c r="AP116" s="358"/>
      <c r="AQ116" s="364">
        <v>14.5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596</v>
      </c>
      <c r="AF117" s="306"/>
      <c r="AG117" s="306"/>
      <c r="AH117" s="306"/>
      <c r="AI117" s="306" t="s">
        <v>598</v>
      </c>
      <c r="AJ117" s="306"/>
      <c r="AK117" s="306"/>
      <c r="AL117" s="306"/>
      <c r="AM117" s="306" t="s">
        <v>599</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t="s">
        <v>603</v>
      </c>
      <c r="AV133" s="136"/>
      <c r="AW133" s="137" t="s">
        <v>300</v>
      </c>
      <c r="AX133" s="138"/>
    </row>
    <row r="134" spans="1:50" ht="39.75" customHeight="1" x14ac:dyDescent="0.15">
      <c r="A134" s="994"/>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603</v>
      </c>
      <c r="AF134" s="112"/>
      <c r="AG134" s="112"/>
      <c r="AH134" s="112"/>
      <c r="AI134" s="266" t="s">
        <v>603</v>
      </c>
      <c r="AJ134" s="112"/>
      <c r="AK134" s="112"/>
      <c r="AL134" s="112"/>
      <c r="AM134" s="266" t="s">
        <v>605</v>
      </c>
      <c r="AN134" s="112"/>
      <c r="AO134" s="112"/>
      <c r="AP134" s="112"/>
      <c r="AQ134" s="266" t="s">
        <v>603</v>
      </c>
      <c r="AR134" s="112"/>
      <c r="AS134" s="112"/>
      <c r="AT134" s="112"/>
      <c r="AU134" s="266" t="s">
        <v>603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604</v>
      </c>
      <c r="AF135" s="112"/>
      <c r="AG135" s="112"/>
      <c r="AH135" s="112"/>
      <c r="AI135" s="266" t="s">
        <v>605</v>
      </c>
      <c r="AJ135" s="112"/>
      <c r="AK135" s="112"/>
      <c r="AL135" s="112"/>
      <c r="AM135" s="266" t="s">
        <v>605</v>
      </c>
      <c r="AN135" s="112"/>
      <c r="AO135" s="112"/>
      <c r="AP135" s="112"/>
      <c r="AQ135" s="266" t="s">
        <v>606</v>
      </c>
      <c r="AR135" s="112"/>
      <c r="AS135" s="112"/>
      <c r="AT135" s="112"/>
      <c r="AU135" s="266" t="s">
        <v>605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664</v>
      </c>
      <c r="H154" s="161"/>
      <c r="I154" s="161"/>
      <c r="J154" s="161"/>
      <c r="K154" s="161"/>
      <c r="L154" s="161"/>
      <c r="M154" s="161"/>
      <c r="N154" s="161"/>
      <c r="O154" s="161"/>
      <c r="P154" s="231"/>
      <c r="Q154" s="160" t="s">
        <v>665</v>
      </c>
      <c r="R154" s="161"/>
      <c r="S154" s="161"/>
      <c r="T154" s="161"/>
      <c r="U154" s="161"/>
      <c r="V154" s="161"/>
      <c r="W154" s="161"/>
      <c r="X154" s="161"/>
      <c r="Y154" s="161"/>
      <c r="Z154" s="161"/>
      <c r="AA154" s="923"/>
      <c r="AB154" s="255"/>
      <c r="AC154" s="256"/>
      <c r="AD154" s="256"/>
      <c r="AE154" s="261" t="s">
        <v>666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9.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9.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608</v>
      </c>
      <c r="AR432" s="136"/>
      <c r="AS432" s="137" t="s">
        <v>355</v>
      </c>
      <c r="AT432" s="172"/>
      <c r="AU432" s="136" t="s">
        <v>608</v>
      </c>
      <c r="AV432" s="136"/>
      <c r="AW432" s="137" t="s">
        <v>300</v>
      </c>
      <c r="AX432" s="138"/>
    </row>
    <row r="433" spans="1:50" ht="23.25" customHeight="1" x14ac:dyDescent="0.15">
      <c r="A433" s="994"/>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608</v>
      </c>
      <c r="AF433" s="112"/>
      <c r="AG433" s="112"/>
      <c r="AH433" s="112"/>
      <c r="AI433" s="111" t="s">
        <v>603</v>
      </c>
      <c r="AJ433" s="112"/>
      <c r="AK433" s="112"/>
      <c r="AL433" s="112"/>
      <c r="AM433" s="111" t="s">
        <v>608</v>
      </c>
      <c r="AN433" s="112"/>
      <c r="AO433" s="112"/>
      <c r="AP433" s="113"/>
      <c r="AQ433" s="111" t="s">
        <v>603</v>
      </c>
      <c r="AR433" s="112"/>
      <c r="AS433" s="112"/>
      <c r="AT433" s="113"/>
      <c r="AU433" s="112" t="s">
        <v>611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609</v>
      </c>
      <c r="AF434" s="112"/>
      <c r="AG434" s="112"/>
      <c r="AH434" s="113"/>
      <c r="AI434" s="111" t="s">
        <v>610</v>
      </c>
      <c r="AJ434" s="112"/>
      <c r="AK434" s="112"/>
      <c r="AL434" s="112"/>
      <c r="AM434" s="111" t="s">
        <v>603</v>
      </c>
      <c r="AN434" s="112"/>
      <c r="AO434" s="112"/>
      <c r="AP434" s="113"/>
      <c r="AQ434" s="111" t="s">
        <v>608</v>
      </c>
      <c r="AR434" s="112"/>
      <c r="AS434" s="112"/>
      <c r="AT434" s="113"/>
      <c r="AU434" s="112" t="s">
        <v>603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608</v>
      </c>
      <c r="AJ435" s="112"/>
      <c r="AK435" s="112"/>
      <c r="AL435" s="112"/>
      <c r="AM435" s="111" t="s">
        <v>603</v>
      </c>
      <c r="AN435" s="112"/>
      <c r="AO435" s="112"/>
      <c r="AP435" s="113"/>
      <c r="AQ435" s="111" t="s">
        <v>608</v>
      </c>
      <c r="AR435" s="112"/>
      <c r="AS435" s="112"/>
      <c r="AT435" s="113"/>
      <c r="AU435" s="112" t="s">
        <v>608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603</v>
      </c>
      <c r="AF457" s="136"/>
      <c r="AG457" s="137" t="s">
        <v>355</v>
      </c>
      <c r="AH457" s="172"/>
      <c r="AI457" s="182"/>
      <c r="AJ457" s="182"/>
      <c r="AK457" s="182"/>
      <c r="AL457" s="177"/>
      <c r="AM457" s="182"/>
      <c r="AN457" s="182"/>
      <c r="AO457" s="182"/>
      <c r="AP457" s="177"/>
      <c r="AQ457" s="217" t="s">
        <v>615</v>
      </c>
      <c r="AR457" s="136"/>
      <c r="AS457" s="137" t="s">
        <v>355</v>
      </c>
      <c r="AT457" s="172"/>
      <c r="AU457" s="136" t="s">
        <v>603</v>
      </c>
      <c r="AV457" s="136"/>
      <c r="AW457" s="137" t="s">
        <v>300</v>
      </c>
      <c r="AX457" s="138"/>
    </row>
    <row r="458" spans="1:50" ht="23.25" customHeight="1" x14ac:dyDescent="0.15">
      <c r="A458" s="994"/>
      <c r="B458" s="252"/>
      <c r="C458" s="251"/>
      <c r="D458" s="252"/>
      <c r="E458" s="166"/>
      <c r="F458" s="167"/>
      <c r="G458" s="230" t="s">
        <v>603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612</v>
      </c>
      <c r="AF458" s="112"/>
      <c r="AG458" s="112"/>
      <c r="AH458" s="112"/>
      <c r="AI458" s="111" t="s">
        <v>613</v>
      </c>
      <c r="AJ458" s="112"/>
      <c r="AK458" s="112"/>
      <c r="AL458" s="112"/>
      <c r="AM458" s="111" t="s">
        <v>612</v>
      </c>
      <c r="AN458" s="112"/>
      <c r="AO458" s="112"/>
      <c r="AP458" s="113"/>
      <c r="AQ458" s="111" t="s">
        <v>603</v>
      </c>
      <c r="AR458" s="112"/>
      <c r="AS458" s="112"/>
      <c r="AT458" s="113"/>
      <c r="AU458" s="112" t="s">
        <v>603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603</v>
      </c>
      <c r="AF459" s="112"/>
      <c r="AG459" s="112"/>
      <c r="AH459" s="113"/>
      <c r="AI459" s="111" t="s">
        <v>612</v>
      </c>
      <c r="AJ459" s="112"/>
      <c r="AK459" s="112"/>
      <c r="AL459" s="112"/>
      <c r="AM459" s="111" t="s">
        <v>603</v>
      </c>
      <c r="AN459" s="112"/>
      <c r="AO459" s="112"/>
      <c r="AP459" s="113"/>
      <c r="AQ459" s="111" t="s">
        <v>613</v>
      </c>
      <c r="AR459" s="112"/>
      <c r="AS459" s="112"/>
      <c r="AT459" s="113"/>
      <c r="AU459" s="112" t="s">
        <v>603</v>
      </c>
      <c r="AV459" s="112"/>
      <c r="AW459" s="112"/>
      <c r="AX459" s="222"/>
    </row>
    <row r="460" spans="1:50" ht="23.25" customHeight="1" thickBo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610</v>
      </c>
      <c r="AF460" s="112"/>
      <c r="AG460" s="112"/>
      <c r="AH460" s="113"/>
      <c r="AI460" s="111" t="s">
        <v>613</v>
      </c>
      <c r="AJ460" s="112"/>
      <c r="AK460" s="112"/>
      <c r="AL460" s="112"/>
      <c r="AM460" s="111" t="s">
        <v>614</v>
      </c>
      <c r="AN460" s="112"/>
      <c r="AO460" s="112"/>
      <c r="AP460" s="113"/>
      <c r="AQ460" s="111" t="s">
        <v>603</v>
      </c>
      <c r="AR460" s="112"/>
      <c r="AS460" s="112"/>
      <c r="AT460" s="113"/>
      <c r="AU460" s="112" t="s">
        <v>612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648</v>
      </c>
      <c r="AH702" s="886"/>
      <c r="AI702" s="886"/>
      <c r="AJ702" s="886"/>
      <c r="AK702" s="886"/>
      <c r="AL702" s="886"/>
      <c r="AM702" s="886"/>
      <c r="AN702" s="886"/>
      <c r="AO702" s="886"/>
      <c r="AP702" s="886"/>
      <c r="AQ702" s="886"/>
      <c r="AR702" s="886"/>
      <c r="AS702" s="886"/>
      <c r="AT702" s="886"/>
      <c r="AU702" s="886"/>
      <c r="AV702" s="886"/>
      <c r="AW702" s="886"/>
      <c r="AX702" s="887"/>
    </row>
    <row r="703" spans="1:50" ht="3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649</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650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651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652</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617</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654</v>
      </c>
      <c r="AH714" s="690"/>
      <c r="AI714" s="690"/>
      <c r="AJ714" s="690"/>
      <c r="AK714" s="690"/>
      <c r="AL714" s="690"/>
      <c r="AM714" s="690"/>
      <c r="AN714" s="690"/>
      <c r="AO714" s="690"/>
      <c r="AP714" s="690"/>
      <c r="AQ714" s="690"/>
      <c r="AR714" s="690"/>
      <c r="AS714" s="690"/>
      <c r="AT714" s="690"/>
      <c r="AU714" s="690"/>
      <c r="AV714" s="690"/>
      <c r="AW714" s="690"/>
      <c r="AX714" s="691"/>
    </row>
    <row r="715" spans="1:50" ht="31.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657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616</v>
      </c>
      <c r="AE719" s="668"/>
      <c r="AF719" s="668"/>
      <c r="AG719" s="160" t="s">
        <v>606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670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671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618</v>
      </c>
      <c r="F737" s="122"/>
      <c r="G737" s="122"/>
      <c r="H737" s="122"/>
      <c r="I737" s="122"/>
      <c r="J737" s="122"/>
      <c r="K737" s="122"/>
      <c r="L737" s="122"/>
      <c r="M737" s="122"/>
      <c r="N737" s="101" t="s">
        <v>541</v>
      </c>
      <c r="O737" s="101"/>
      <c r="P737" s="101"/>
      <c r="Q737" s="101"/>
      <c r="R737" s="122" t="s">
        <v>619</v>
      </c>
      <c r="S737" s="122"/>
      <c r="T737" s="122"/>
      <c r="U737" s="122"/>
      <c r="V737" s="122"/>
      <c r="W737" s="122"/>
      <c r="X737" s="122"/>
      <c r="Y737" s="122"/>
      <c r="Z737" s="122"/>
      <c r="AA737" s="101" t="s">
        <v>540</v>
      </c>
      <c r="AB737" s="101"/>
      <c r="AC737" s="101"/>
      <c r="AD737" s="101"/>
      <c r="AE737" s="122" t="s">
        <v>620</v>
      </c>
      <c r="AF737" s="122"/>
      <c r="AG737" s="122"/>
      <c r="AH737" s="122"/>
      <c r="AI737" s="122"/>
      <c r="AJ737" s="122"/>
      <c r="AK737" s="122"/>
      <c r="AL737" s="122"/>
      <c r="AM737" s="122"/>
      <c r="AN737" s="101" t="s">
        <v>539</v>
      </c>
      <c r="AO737" s="101"/>
      <c r="AP737" s="101"/>
      <c r="AQ737" s="101"/>
      <c r="AR737" s="102" t="s">
        <v>621</v>
      </c>
      <c r="AS737" s="103"/>
      <c r="AT737" s="103"/>
      <c r="AU737" s="103"/>
      <c r="AV737" s="103"/>
      <c r="AW737" s="103"/>
      <c r="AX737" s="104"/>
      <c r="AY737" s="89"/>
      <c r="AZ737" s="89"/>
    </row>
    <row r="738" spans="1:52" ht="24.75" customHeight="1" x14ac:dyDescent="0.15">
      <c r="A738" s="123" t="s">
        <v>538</v>
      </c>
      <c r="B738" s="124"/>
      <c r="C738" s="124"/>
      <c r="D738" s="125"/>
      <c r="E738" s="122" t="s">
        <v>622</v>
      </c>
      <c r="F738" s="122"/>
      <c r="G738" s="122"/>
      <c r="H738" s="122"/>
      <c r="I738" s="122"/>
      <c r="J738" s="122"/>
      <c r="K738" s="122"/>
      <c r="L738" s="122"/>
      <c r="M738" s="122"/>
      <c r="N738" s="101" t="s">
        <v>537</v>
      </c>
      <c r="O738" s="101"/>
      <c r="P738" s="101"/>
      <c r="Q738" s="101"/>
      <c r="R738" s="122" t="s">
        <v>623</v>
      </c>
      <c r="S738" s="122"/>
      <c r="T738" s="122"/>
      <c r="U738" s="122"/>
      <c r="V738" s="122"/>
      <c r="W738" s="122"/>
      <c r="X738" s="122"/>
      <c r="Y738" s="122"/>
      <c r="Z738" s="122"/>
      <c r="AA738" s="101" t="s">
        <v>536</v>
      </c>
      <c r="AB738" s="101"/>
      <c r="AC738" s="101"/>
      <c r="AD738" s="101"/>
      <c r="AE738" s="122" t="s">
        <v>624</v>
      </c>
      <c r="AF738" s="122"/>
      <c r="AG738" s="122"/>
      <c r="AH738" s="122"/>
      <c r="AI738" s="122"/>
      <c r="AJ738" s="122"/>
      <c r="AK738" s="122"/>
      <c r="AL738" s="122"/>
      <c r="AM738" s="122"/>
      <c r="AN738" s="101" t="s">
        <v>532</v>
      </c>
      <c r="AO738" s="101"/>
      <c r="AP738" s="101"/>
      <c r="AQ738" s="101"/>
      <c r="AR738" s="102" t="s">
        <v>625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767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t="s">
        <v>626</v>
      </c>
      <c r="I741" s="47"/>
      <c r="J741" s="47"/>
      <c r="K741" s="47"/>
      <c r="L741" s="47"/>
      <c r="M741" s="47"/>
      <c r="N741" s="47"/>
      <c r="O741" s="47"/>
      <c r="P741" s="47"/>
      <c r="Q741" s="47"/>
      <c r="R741" s="47"/>
      <c r="S741" s="47"/>
      <c r="T741" s="47"/>
      <c r="U741" s="47"/>
      <c r="V741" s="47"/>
      <c r="W741" s="47"/>
      <c r="X741" s="47"/>
      <c r="Y741" s="47"/>
      <c r="Z741" s="47"/>
      <c r="AA741" s="47"/>
      <c r="AB741" s="47"/>
      <c r="AC741" s="47"/>
      <c r="AD741" s="47" t="s">
        <v>627</v>
      </c>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t="s">
        <v>628</v>
      </c>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629</v>
      </c>
      <c r="H781" s="450"/>
      <c r="I781" s="450"/>
      <c r="J781" s="450"/>
      <c r="K781" s="451"/>
      <c r="L781" s="452" t="s">
        <v>630</v>
      </c>
      <c r="M781" s="453"/>
      <c r="N781" s="453"/>
      <c r="O781" s="453"/>
      <c r="P781" s="453"/>
      <c r="Q781" s="453"/>
      <c r="R781" s="453"/>
      <c r="S781" s="453"/>
      <c r="T781" s="453"/>
      <c r="U781" s="453"/>
      <c r="V781" s="453"/>
      <c r="W781" s="453"/>
      <c r="X781" s="454"/>
      <c r="Y781" s="455">
        <v>7</v>
      </c>
      <c r="Z781" s="456"/>
      <c r="AA781" s="456"/>
      <c r="AB781" s="557"/>
      <c r="AC781" s="449" t="s">
        <v>631</v>
      </c>
      <c r="AD781" s="450"/>
      <c r="AE781" s="450"/>
      <c r="AF781" s="450"/>
      <c r="AG781" s="451"/>
      <c r="AH781" s="452" t="s">
        <v>634</v>
      </c>
      <c r="AI781" s="453"/>
      <c r="AJ781" s="453"/>
      <c r="AK781" s="453"/>
      <c r="AL781" s="453"/>
      <c r="AM781" s="453"/>
      <c r="AN781" s="453"/>
      <c r="AO781" s="453"/>
      <c r="AP781" s="453"/>
      <c r="AQ781" s="453"/>
      <c r="AR781" s="453"/>
      <c r="AS781" s="453"/>
      <c r="AT781" s="454"/>
      <c r="AU781" s="455">
        <v>3</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v>
      </c>
      <c r="AV791" s="415"/>
      <c r="AW791" s="415"/>
      <c r="AX791" s="417"/>
    </row>
    <row r="792" spans="1:50" ht="24.75" customHeight="1" x14ac:dyDescent="0.15">
      <c r="A792" s="556"/>
      <c r="B792" s="763"/>
      <c r="C792" s="763"/>
      <c r="D792" s="763"/>
      <c r="E792" s="763"/>
      <c r="F792" s="764"/>
      <c r="G792" s="439" t="s">
        <v>635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629</v>
      </c>
      <c r="H794" s="450"/>
      <c r="I794" s="450"/>
      <c r="J794" s="450"/>
      <c r="K794" s="451"/>
      <c r="L794" s="452" t="s">
        <v>644</v>
      </c>
      <c r="M794" s="453"/>
      <c r="N794" s="453"/>
      <c r="O794" s="453"/>
      <c r="P794" s="453"/>
      <c r="Q794" s="453"/>
      <c r="R794" s="453"/>
      <c r="S794" s="453"/>
      <c r="T794" s="453"/>
      <c r="U794" s="453"/>
      <c r="V794" s="453"/>
      <c r="W794" s="453"/>
      <c r="X794" s="454"/>
      <c r="Y794" s="455">
        <v>15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9"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9.75" customHeight="1" x14ac:dyDescent="0.15">
      <c r="A837" s="404">
        <v>1</v>
      </c>
      <c r="B837" s="404">
        <v>1</v>
      </c>
      <c r="C837" s="424" t="s">
        <v>636</v>
      </c>
      <c r="D837" s="418"/>
      <c r="E837" s="418"/>
      <c r="F837" s="418"/>
      <c r="G837" s="418"/>
      <c r="H837" s="418"/>
      <c r="I837" s="418"/>
      <c r="J837" s="419">
        <v>9010001027685</v>
      </c>
      <c r="K837" s="420"/>
      <c r="L837" s="420"/>
      <c r="M837" s="420"/>
      <c r="N837" s="420"/>
      <c r="O837" s="420"/>
      <c r="P837" s="425" t="s">
        <v>637</v>
      </c>
      <c r="Q837" s="317"/>
      <c r="R837" s="317"/>
      <c r="S837" s="317"/>
      <c r="T837" s="317"/>
      <c r="U837" s="317"/>
      <c r="V837" s="317"/>
      <c r="W837" s="317"/>
      <c r="X837" s="317"/>
      <c r="Y837" s="318">
        <v>7</v>
      </c>
      <c r="Z837" s="319"/>
      <c r="AA837" s="319"/>
      <c r="AB837" s="320"/>
      <c r="AC837" s="328" t="s">
        <v>496</v>
      </c>
      <c r="AD837" s="423"/>
      <c r="AE837" s="423"/>
      <c r="AF837" s="423"/>
      <c r="AG837" s="423"/>
      <c r="AH837" s="421">
        <v>1</v>
      </c>
      <c r="AI837" s="422"/>
      <c r="AJ837" s="422"/>
      <c r="AK837" s="422"/>
      <c r="AL837" s="325" t="s">
        <v>638</v>
      </c>
      <c r="AM837" s="326"/>
      <c r="AN837" s="326"/>
      <c r="AO837" s="327"/>
      <c r="AP837" s="321" t="s">
        <v>639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4.25" customHeight="1" x14ac:dyDescent="0.15">
      <c r="A870" s="404">
        <v>1</v>
      </c>
      <c r="B870" s="404">
        <v>1</v>
      </c>
      <c r="C870" s="424" t="s">
        <v>642</v>
      </c>
      <c r="D870" s="418"/>
      <c r="E870" s="418"/>
      <c r="F870" s="418"/>
      <c r="G870" s="418"/>
      <c r="H870" s="418"/>
      <c r="I870" s="418"/>
      <c r="J870" s="419">
        <v>8010401021784</v>
      </c>
      <c r="K870" s="420"/>
      <c r="L870" s="420"/>
      <c r="M870" s="420"/>
      <c r="N870" s="420"/>
      <c r="O870" s="420"/>
      <c r="P870" s="425" t="s">
        <v>634</v>
      </c>
      <c r="Q870" s="317"/>
      <c r="R870" s="317"/>
      <c r="S870" s="317"/>
      <c r="T870" s="317"/>
      <c r="U870" s="317"/>
      <c r="V870" s="317"/>
      <c r="W870" s="317"/>
      <c r="X870" s="317"/>
      <c r="Y870" s="318">
        <v>3</v>
      </c>
      <c r="Z870" s="319"/>
      <c r="AA870" s="319"/>
      <c r="AB870" s="320"/>
      <c r="AC870" s="328" t="s">
        <v>503</v>
      </c>
      <c r="AD870" s="423"/>
      <c r="AE870" s="423"/>
      <c r="AF870" s="423"/>
      <c r="AG870" s="423"/>
      <c r="AH870" s="421" t="s">
        <v>661</v>
      </c>
      <c r="AI870" s="422"/>
      <c r="AJ870" s="422"/>
      <c r="AK870" s="422"/>
      <c r="AL870" s="325">
        <v>100</v>
      </c>
      <c r="AM870" s="326"/>
      <c r="AN870" s="326"/>
      <c r="AO870" s="327"/>
      <c r="AP870" s="321" t="s">
        <v>639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5" customHeight="1" x14ac:dyDescent="0.15">
      <c r="A903" s="404">
        <v>1</v>
      </c>
      <c r="B903" s="404">
        <v>1</v>
      </c>
      <c r="C903" s="424" t="s">
        <v>643</v>
      </c>
      <c r="D903" s="418"/>
      <c r="E903" s="418"/>
      <c r="F903" s="418"/>
      <c r="G903" s="418"/>
      <c r="H903" s="418"/>
      <c r="I903" s="418"/>
      <c r="J903" s="419">
        <v>9050001030223</v>
      </c>
      <c r="K903" s="420"/>
      <c r="L903" s="420"/>
      <c r="M903" s="420"/>
      <c r="N903" s="420"/>
      <c r="O903" s="420"/>
      <c r="P903" s="425" t="s">
        <v>644</v>
      </c>
      <c r="Q903" s="317"/>
      <c r="R903" s="317"/>
      <c r="S903" s="317"/>
      <c r="T903" s="317"/>
      <c r="U903" s="317"/>
      <c r="V903" s="317"/>
      <c r="W903" s="317"/>
      <c r="X903" s="317"/>
      <c r="Y903" s="318">
        <v>15</v>
      </c>
      <c r="Z903" s="319"/>
      <c r="AA903" s="319"/>
      <c r="AB903" s="320"/>
      <c r="AC903" s="328" t="s">
        <v>503</v>
      </c>
      <c r="AD903" s="423"/>
      <c r="AE903" s="423"/>
      <c r="AF903" s="423"/>
      <c r="AG903" s="423"/>
      <c r="AH903" s="421"/>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14.2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645</v>
      </c>
      <c r="F1102" s="892"/>
      <c r="G1102" s="892"/>
      <c r="H1102" s="892"/>
      <c r="I1102" s="892"/>
      <c r="J1102" s="419" t="s">
        <v>639</v>
      </c>
      <c r="K1102" s="420"/>
      <c r="L1102" s="420"/>
      <c r="M1102" s="420"/>
      <c r="N1102" s="420"/>
      <c r="O1102" s="420"/>
      <c r="P1102" s="425" t="s">
        <v>639</v>
      </c>
      <c r="Q1102" s="317"/>
      <c r="R1102" s="317"/>
      <c r="S1102" s="317"/>
      <c r="T1102" s="317"/>
      <c r="U1102" s="317"/>
      <c r="V1102" s="317"/>
      <c r="W1102" s="317"/>
      <c r="X1102" s="317"/>
      <c r="Y1102" s="318" t="s">
        <v>646</v>
      </c>
      <c r="Z1102" s="319"/>
      <c r="AA1102" s="319"/>
      <c r="AB1102" s="320"/>
      <c r="AC1102" s="322"/>
      <c r="AD1102" s="322"/>
      <c r="AE1102" s="322"/>
      <c r="AF1102" s="322"/>
      <c r="AG1102" s="322"/>
      <c r="AH1102" s="323" t="s">
        <v>647</v>
      </c>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6"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AE21" sqref="AE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2019-08-08T23:38:59Z</cp:lastPrinted>
  <dcterms:created xsi:type="dcterms:W3CDTF">2012-03-13T00:50:25Z</dcterms:created>
  <dcterms:modified xsi:type="dcterms:W3CDTF">2020-11-16T12:48:16Z</dcterms:modified>
</cp:coreProperties>
</file>