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809_【作業依頼】①行政事業レビューシート（最終公表版）、②概算要求反映状況調（事業単位整理表）○\01_レビューシート（最終公表版）\00-2_ とりまとめ(【障害部】外部有識者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<sst xmlns="http://schemas.openxmlformats.org/spreadsheetml/2006/main" count="2887" uniqueCount="657">
  <si>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</si>
  <si>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</si>
  <si>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</si>
  <si>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</si>
  <si>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</si>
  <si>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</si>
  <si>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</si>
  <si>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</si>
  <si>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</si>
  <si>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</si>
  <si>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</si>
  <si>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</si>
  <si>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</si>
  <si>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</si>
  <si>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</si>
  <si>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</si>
  <si>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</si>
  <si>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</si>
  <si>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</si>
  <si>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</si>
  <si>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</si>
  <si>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</si>
  <si>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</si>
  <si>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</si>
  <si>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</si>
  <si>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</si>
  <si>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</si>
  <si>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</si>
  <si>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</si>
  <si>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</si>
  <si>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</si>
  <si>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</si>
  <si>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</si>
  <si>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</si>
  <si>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</si>
  <si>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</si>
  <si>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</si>
  <si>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</si>
  <si>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</si>
  <si>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</si>
  <si>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</si>
  <si>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</si>
  <si>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</si>
  <si>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</si>
  <si>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</si>
  <si>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</si>
  <si>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</si>
  <si>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</si>
  <si>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</si>
  <si>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</si>
  <si>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</si>
  <si>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</si>
  <si>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</si>
  <si>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</si>
  <si>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</si>
  <si>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</si>
  <si>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</si>
  <si>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</si>
  <si>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</si>
  <si>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</si>
  <si>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</si>
  <si>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</si>
  <si>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</si>
  <si>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</si>
  <si>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</si>
  <si>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</si>
  <si>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</si>
  <si>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</si>
  <si>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</si>
  <si>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</si>
  <si>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</si>
  <si>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</si>
  <si>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</si>
  <si>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</si>
  <si>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</si>
  <si>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</si>
  <si>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</si>
  <si>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</si>
  <si>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</si>
  <si>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</si>
  <si>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</si>
  <si>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</si>
  <si>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</si>
  <si>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</si>
  <si>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</si>
  <si>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</si>
  <si>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</si>
  <si>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</si>
  <si>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</si>
  <si>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</si>
  <si>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</si>
  <si>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</si>
  <si>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</si>
  <si>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</si>
  <si>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</si>
  <si>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</si>
  <si>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</si>
  <si>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</si>
  <si>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</si>
  <si>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</si>
  <si>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</si>
  <si>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</si>
  <si>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</si>
  <si>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</si>
  <si>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</si>
  <si>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</si>
  <si>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</si>
  <si>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</si>
  <si>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</si>
  <si>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</si>
  <si>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</si>
  <si>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</si>
  <si>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</si>
  <si>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</si>
  <si>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</si>
  <si>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</si>
  <si>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</si>
  <si>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</si>
  <si>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</si>
  <si>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</si>
  <si>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</si>
  <si>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</si>
  <si>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</si>
  <si>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</si>
  <si>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</si>
  <si>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</si>
  <si>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</si>
  <si>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</si>
  <si>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</si>
  <si>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</si>
  <si>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</si>
  <si>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</si>
  <si>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</si>
  <si>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</si>
  <si>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</si>
  <si>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</si>
  <si>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</si>
  <si>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</si>
  <si>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</si>
  <si>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</si>
  <si>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</si>
  <si>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</si>
  <si>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</si>
  <si>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</si>
  <si>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</si>
  <si>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</si>
  <si>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</si>
  <si>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</si>
  <si>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</si>
  <si>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</si>
  <si>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</si>
  <si>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</si>
  <si>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</si>
  <si>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</si>
  <si>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</si>
  <si>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</si>
  <si>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</si>
  <si>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</si>
  <si>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</si>
  <si>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</si>
  <si>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</si>
  <si>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</si>
  <si>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</si>
  <si>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</si>
  <si>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</si>
  <si>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</si>
  <si>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</si>
  <si>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</si>
  <si>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</si>
  <si>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</si>
  <si>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</si>
  <si>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</si>
  <si>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</si>
  <si>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</si>
  <si>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</si>
  <si>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</si>
  <si>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</si>
  <si>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</si>
  <si>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</si>
  <si>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</si>
  <si>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</si>
  <si>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</si>
  <si>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</si>
  <si>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</si>
  <si>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</si>
  <si>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</si>
  <si>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</si>
  <si>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</si>
  <si>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</si>
  <si>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</si>
  <si>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</si>
  <si>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</si>
  <si>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</si>
  <si>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</si>
  <si>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</si>
  <si>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</si>
  <si>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</si>
  <si>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</si>
  <si>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</si>
  <si>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</si>
  <si>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</si>
  <si>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</si>
  <si>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</si>
  <si>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</si>
  <si>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</si>
  <si>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</si>
  <si>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</si>
  <si>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</si>
  <si>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</si>
  <si>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</si>
  <si>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</si>
  <si>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</si>
  <si>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</si>
  <si>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</si>
  <si>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</si>
  <si>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</si>
  <si>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</si>
  <si>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</si>
  <si>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</si>
  <si>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</si>
  <si>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</si>
  <si>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</si>
  <si>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</si>
  <si>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</si>
  <si>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</si>
  <si>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</si>
  <si>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</si>
  <si>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</si>
  <si>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</si>
  <si>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</si>
  <si>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</si>
  <si>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</si>
  <si>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</si>
  <si>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</si>
  <si>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</si>
  <si>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</si>
  <si>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</si>
  <si>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</si>
  <si>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</si>
  <si>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</si>
  <si>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</si>
  <si>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</si>
  <si>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</si>
  <si>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</si>
  <si>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</si>
  <si>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</si>
  <si>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</si>
  <si>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</si>
  <si>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</si>
  <si>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</si>
  <si>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</si>
  <si>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</si>
  <si>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</si>
  <si>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</si>
  <si>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</si>
  <si>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</si>
  <si>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</si>
  <si>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</si>
  <si>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</si>
  <si>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</si>
  <si>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</si>
  <si>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</si>
  <si>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</si>
  <si>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</si>
  <si>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</si>
  <si>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</si>
  <si>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</si>
  <si>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</si>
  <si>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</si>
  <si>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</si>
  <si>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</si>
  <si>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</si>
  <si>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</si>
  <si>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</si>
  <si>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</si>
  <si>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</si>
  <si>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</si>
  <si>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</si>
  <si>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</si>
  <si>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</si>
  <si>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</si>
  <si>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</si>
  <si>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</si>
  <si>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</si>
  <si>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</si>
  <si>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</si>
  <si>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</si>
  <si>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</si>
  <si>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</si>
  <si>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</si>
  <si>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</si>
  <si>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</si>
  <si>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</si>
  <si>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</si>
  <si>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</si>
  <si>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</si>
  <si>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</si>
  <si>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</si>
  <si>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</si>
  <si>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</si>
  <si>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</si>
  <si>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</si>
  <si>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</si>
  <si>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</si>
  <si>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</si>
  <si>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</si>
  <si>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</si>
  <si>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</si>
  <si>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</si>
  <si>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</si>
  <si>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</si>
  <si>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</si>
  <si>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</si>
  <si>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</si>
  <si>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</si>
  <si>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</si>
  <si>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</si>
  <si>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</si>
  <si>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</si>
  <si>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</si>
  <si>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</si>
  <si>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</si>
  <si>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</si>
  <si>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</si>
  <si>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</si>
  <si>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</si>
  <si>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</si>
  <si>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</si>
  <si>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</si>
  <si>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</si>
  <si>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</si>
  <si>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</si>
  <si>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</si>
  <si>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</si>
  <si>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</si>
  <si>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</si>
  <si>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</si>
  <si>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</si>
  <si>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</si>
  <si>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</si>
  <si>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</si>
  <si>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</si>
  <si>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</si>
  <si>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</si>
  <si>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</si>
  <si>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</si>
  <si>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</si>
  <si>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</si>
  <si>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</si>
  <si>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</si>
  <si>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</si>
  <si>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</si>
  <si>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</si>
  <si>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</si>
  <si>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</si>
  <si>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</si>
  <si>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</si>
  <si>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</si>
  <si>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</si>
  <si>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</si>
  <si>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</si>
  <si>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</si>
  <si>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</si>
  <si>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</si>
  <si>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</si>
  <si>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</si>
  <si>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</si>
  <si>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</si>
  <si>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</si>
  <si>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</si>
  <si>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</si>
  <si>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</si>
  <si>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</si>
  <si>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</si>
  <si>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</si>
  <si>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</si>
  <si>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</si>
  <si>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</si>
  <si>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</si>
  <si>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</si>
  <si>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</si>
  <si>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</si>
  <si>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</si>
  <si>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</si>
  <si>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</si>
  <si>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</si>
  <si>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</si>
  <si>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</si>
  <si>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</si>
  <si>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</si>
  <si>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</si>
  <si>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</si>
  <si>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</si>
  <si>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</si>
  <si>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</si>
  <si>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</si>
  <si>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</si>
  <si>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</si>
  <si>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</si>
  <si>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</si>
  <si>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</si>
  <si>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</si>
  <si>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</si>
  <si>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</si>
  <si>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</si>
  <si>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</si>
  <si>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</si>
  <si>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</si>
  <si>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</si>
  <si>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</si>
  <si>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</si>
  <si>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</si>
  <si>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</si>
  <si>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</si>
  <si>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</si>
  <si>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</si>
  <si>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</si>
  <si>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</si>
  <si>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</si>
  <si>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</si>
  <si>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</si>
  <si>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</si>
  <si>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</si>
  <si>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</si>
  <si>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</si>
  <si>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</si>
  <si>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</si>
  <si>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</si>
  <si>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</si>
  <si>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</si>
  <si>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</si>
  <si>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</si>
  <si>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</si>
  <si>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</si>
  <si>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</si>
  <si>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</si>
  <si>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</si>
  <si>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</si>
  <si>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</si>
  <si>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</si>
  <si>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</si>
  <si>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</si>
  <si>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</si>
  <si>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</si>
  <si>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</si>
  <si>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</si>
  <si>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</si>
  <si>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</si>
  <si>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</si>
  <si>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</si>
  <si>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</si>
  <si>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</si>
  <si>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</si>
  <si>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</si>
  <si>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</si>
  <si>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</si>
  <si>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</si>
  <si>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</si>
  <si>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</si>
  <si>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</si>
  <si>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</si>
  <si>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</si>
  <si>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</si>
  <si>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</si>
  <si>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</si>
  <si>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</si>
  <si>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</si>
  <si>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</si>
  <si>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</si>
  <si>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</si>
  <si>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</si>
  <si>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</si>
  <si>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</si>
  <si>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</si>
  <si>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</si>
  <si>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</si>
  <si>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</si>
  <si>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</si>
  <si>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</si>
  <si>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</si>
  <si>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</si>
  <si>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</si>
  <si>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</si>
  <si>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</si>
  <si>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</si>
  <si>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</si>
  <si>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</si>
  <si>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</si>
  <si>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</si>
  <si>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</si>
  <si>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</si>
  <si>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</si>
  <si>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</si>
  <si>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</si>
  <si>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</si>
  <si>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</si>
  <si>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</si>
  <si>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</si>
  <si>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</si>
  <si>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</si>
  <si>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</si>
  <si>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</si>
  <si>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</si>
  <si>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</si>
  <si>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</si>
  <si>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</si>
  <si>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</si>
  <si>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</si>
  <si>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</si>
  <si>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</si>
  <si>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</si>
  <si>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</si>
  <si>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</si>
  <si>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</si>
  <si>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</si>
  <si>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</si>
  <si>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</si>
  <si>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</si>
  <si>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</si>
  <si>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</si>
  <si>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</si>
  <si>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</si>
  <si>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</si>
  <si>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</si>
  <si>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</si>
  <si>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</si>
  <si>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</si>
  <si>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</si>
  <si>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</si>
  <si>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</si>
  <si>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</si>
  <si>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</si>
  <si>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</si>
  <si>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</si>
  <si>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</si>
  <si>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</si>
  <si>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</si>
  <si>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</si>
  <si>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</si>
  <si>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</si>
  <si>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</si>
  <si>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</si>
  <si>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</si>
  <si>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</si>
  <si>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</si>
  <si>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</si>
  <si>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</si>
  <si>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</si>
  <si>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</si>
  <si>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</si>
  <si>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</si>
  <si>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</si>
  <si>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</si>
  <si>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</si>
  <si>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</si>
  <si>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</si>
  <si>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</si>
  <si>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</si>
  <si>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</si>
  <si>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</si>
  <si>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</si>
  <si>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</si>
  <si>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</si>
  <si>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</si>
  <si>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</si>
  <si>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</si>
  <si>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</si>
  <si>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</si>
  <si>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</si>
  <si>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</si>
  <si>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独立行政法人国立重度知的障害者総合施設のぞみの園運営費交付金に必要な経費</t>
    <phoneticPr fontId="5"/>
  </si>
  <si>
    <t>厚生労働省</t>
  </si>
  <si>
    <t>社会・援護局障害保健福祉部</t>
    <phoneticPr fontId="5"/>
  </si>
  <si>
    <t>企画課施設管理室</t>
    <rPh sb="0" eb="3">
      <t>キカクカ</t>
    </rPh>
    <rPh sb="3" eb="5">
      <t>シセツ</t>
    </rPh>
    <rPh sb="5" eb="8">
      <t>カンリシツ</t>
    </rPh>
    <phoneticPr fontId="5"/>
  </si>
  <si>
    <t>川久保　重之</t>
    <rPh sb="0" eb="3">
      <t>カワクボ</t>
    </rPh>
    <rPh sb="4" eb="6">
      <t>シゲユキ</t>
    </rPh>
    <phoneticPr fontId="5"/>
  </si>
  <si>
    <t>○</t>
  </si>
  <si>
    <t>独立行政法人通則法第46条</t>
    <phoneticPr fontId="5"/>
  </si>
  <si>
    <t>-</t>
    <phoneticPr fontId="5"/>
  </si>
  <si>
    <t>-</t>
    <phoneticPr fontId="5"/>
  </si>
  <si>
    <t>-</t>
    <phoneticPr fontId="5"/>
  </si>
  <si>
    <t>-</t>
    <phoneticPr fontId="5"/>
  </si>
  <si>
    <t>-</t>
    <phoneticPr fontId="5"/>
  </si>
  <si>
    <t>-</t>
    <phoneticPr fontId="5"/>
  </si>
  <si>
    <t>-</t>
    <phoneticPr fontId="5"/>
  </si>
  <si>
    <t>独立行政法人国立重度知的障害者総合施設のぞみの園運営費交付金</t>
    <phoneticPr fontId="5"/>
  </si>
  <si>
    <t>人</t>
    <rPh sb="0" eb="1">
      <t>ニン</t>
    </rPh>
    <phoneticPr fontId="5"/>
  </si>
  <si>
    <t>重度の知的障害者に対する自立のための先導的かつ総合的な支援の提供（施設入所利用者数（年度末時点））</t>
    <rPh sb="0" eb="2">
      <t>ジュウド</t>
    </rPh>
    <rPh sb="3" eb="5">
      <t>チテキ</t>
    </rPh>
    <rPh sb="5" eb="8">
      <t>ショウガイシャ</t>
    </rPh>
    <rPh sb="9" eb="10">
      <t>タイ</t>
    </rPh>
    <rPh sb="12" eb="14">
      <t>ジリツ</t>
    </rPh>
    <rPh sb="18" eb="21">
      <t>センドウテキ</t>
    </rPh>
    <rPh sb="23" eb="26">
      <t>ソウゴウテキ</t>
    </rPh>
    <rPh sb="27" eb="29">
      <t>シエン</t>
    </rPh>
    <rPh sb="30" eb="32">
      <t>テイキョウ</t>
    </rPh>
    <rPh sb="33" eb="35">
      <t>シセツ</t>
    </rPh>
    <rPh sb="35" eb="37">
      <t>ニュウショ</t>
    </rPh>
    <rPh sb="37" eb="40">
      <t>リヨウシャ</t>
    </rPh>
    <rPh sb="40" eb="41">
      <t>スウ</t>
    </rPh>
    <rPh sb="42" eb="45">
      <t>ネンドマツ</t>
    </rPh>
    <rPh sb="44" eb="45">
      <t>マツ</t>
    </rPh>
    <rPh sb="45" eb="47">
      <t>ジテン</t>
    </rPh>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</si>
  <si>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</si>
  <si>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</si>
  <si>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</si>
  <si>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</si>
  <si>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</si>
  <si>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</si>
  <si>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</si>
  <si>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</si>
  <si>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</si>
  <si>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</si>
  <si>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</si>
  <si>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</si>
  <si>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</si>
  <si>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</si>
  <si>
    <t>○</t>
    <phoneticPr fontId="5"/>
  </si>
  <si>
    <t>519</t>
    <phoneticPr fontId="5"/>
  </si>
  <si>
    <t>472</t>
    <phoneticPr fontId="5"/>
  </si>
  <si>
    <t>416</t>
    <phoneticPr fontId="5"/>
  </si>
  <si>
    <t>774</t>
    <phoneticPr fontId="5"/>
  </si>
  <si>
    <t>772</t>
    <phoneticPr fontId="5"/>
  </si>
  <si>
    <t>787</t>
    <phoneticPr fontId="5"/>
  </si>
  <si>
    <t>754</t>
    <phoneticPr fontId="5"/>
  </si>
  <si>
    <t>0751</t>
    <phoneticPr fontId="5"/>
  </si>
  <si>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5"/>
  </si>
  <si>
    <t>人件費</t>
    <rPh sb="0" eb="3">
      <t>ジンケンヒ</t>
    </rPh>
    <phoneticPr fontId="5"/>
  </si>
  <si>
    <t>職員給与等</t>
    <rPh sb="0" eb="2">
      <t>ショクイン</t>
    </rPh>
    <rPh sb="2" eb="4">
      <t>キュウヨ</t>
    </rPh>
    <rPh sb="4" eb="5">
      <t>トウ</t>
    </rPh>
    <phoneticPr fontId="5"/>
  </si>
  <si>
    <t>業務経費</t>
    <rPh sb="0" eb="2">
      <t>ギョウム</t>
    </rPh>
    <rPh sb="2" eb="4">
      <t>ケイヒ</t>
    </rPh>
    <phoneticPr fontId="5"/>
  </si>
  <si>
    <t>（独）国立重度知的障害者総合施設のぞみの園</t>
    <rPh sb="1" eb="2">
      <t>ドク</t>
    </rPh>
    <rPh sb="3" eb="5">
      <t>コクリツ</t>
    </rPh>
    <rPh sb="5" eb="7">
      <t>ジュウド</t>
    </rPh>
    <rPh sb="7" eb="9">
      <t>チテキ</t>
    </rPh>
    <rPh sb="9" eb="12">
      <t>ショウガイシャ</t>
    </rPh>
    <rPh sb="12" eb="14">
      <t>ソウゴウ</t>
    </rPh>
    <rPh sb="14" eb="16">
      <t>シセツ</t>
    </rPh>
    <rPh sb="20" eb="21">
      <t>ソノ</t>
    </rPh>
    <phoneticPr fontId="5"/>
  </si>
  <si>
    <t>運営費交付金交付</t>
  </si>
  <si>
    <t>-</t>
    <phoneticPr fontId="5"/>
  </si>
  <si>
    <t>-</t>
    <phoneticPr fontId="5"/>
  </si>
  <si>
    <t>-</t>
    <phoneticPr fontId="5"/>
  </si>
  <si>
    <t>-</t>
    <phoneticPr fontId="5"/>
  </si>
  <si>
    <t>重度の知的障害者に対する自立のための先導的かつ総合的な支援の提供、知的障害者の支援に関する調査及び研究等を行うことにより、知的障害者の福祉の向上を図ることを目的とする。</t>
    <phoneticPr fontId="5"/>
  </si>
  <si>
    <t>独立行政法人国立重度知的障害者総合施設のぞみの園の次の業務に必要な財源に充てるために運営に要する経費（人件費、物件費等）を交付している。
①重度の知的障害者に対する自立のための先導的かつ総合的な支援を提供するための施設を設置し、運営
②知的障害者の自立と社会経済活動への参加を促進するための効果的な支援の方法に関する調査、研究及び情報の提供
③障害者支援施設において知的障害者の支援の業務に従事する者の養成及び研修
④知的障害者の支援に関し、障害者支援施設の求めに応じた援助及び助言
⑤附帯業務</t>
    <phoneticPr fontId="5"/>
  </si>
  <si>
    <t>施設入所利用者に係る支援事業以外に調査・研究、養成・研修、援助・助言等の事業も行っているため、運営費に対しての単位あたりのコストは設定できない。</t>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</si>
  <si>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</si>
  <si>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</si>
  <si>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</si>
  <si>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支出については、人件費や物件費などの法人運営に必要な経費に限定している。</t>
    <phoneticPr fontId="5"/>
  </si>
  <si>
    <t>中期目標、計画に基づき、常勤職員数の縮減、給与水準の適正化、「調達等合理化計画」等に基づく合理化に取り組んでいる。</t>
    <phoneticPr fontId="5"/>
  </si>
  <si>
    <t>重度の知的障害者に対する自立のための先導的かつ総合的な支援の提供、知的障害者の支援に関する調査及び研究等を実施</t>
    <phoneticPr fontId="5"/>
  </si>
  <si>
    <t>独立行政法人国立重度知的障害者総合施設のぞみの園法第３条及び第１１条に基づき、重度の知的障害者に対する先導的かつ総合的な支援の提供等、適切な施設運営を行っており、事業の効率性についても、法人運営に必要な経費に限定して支出を行っている。入所利用者の高齢化・重症化が進み地域移行が困難になっている状況の中、地域移行に取り組んでいる。</t>
    <rPh sb="151" eb="153">
      <t>チイキ</t>
    </rPh>
    <rPh sb="153" eb="155">
      <t>イコウ</t>
    </rPh>
    <rPh sb="156" eb="157">
      <t>ト</t>
    </rPh>
    <rPh sb="158" eb="159">
      <t>ク</t>
    </rPh>
    <phoneticPr fontId="5"/>
  </si>
  <si>
    <t>毎年度行われる独立行政法人の業務実績評価の結果を踏まえながら、地域移行を進め、支出については人件費や物件費などの法人運営に必要な経費に限定し適切かつ効率的な法人運営を引き続き行う。</t>
    <rPh sb="36" eb="37">
      <t>スス</t>
    </rPh>
    <phoneticPr fontId="5"/>
  </si>
  <si>
    <t>施設入所利用者数の縮減の割合
成果実績＝年度末施設入所者数／29年度末施設入所利用者数</t>
    <rPh sb="0" eb="2">
      <t>シセツ</t>
    </rPh>
    <rPh sb="2" eb="4">
      <t>ニュウショ</t>
    </rPh>
    <rPh sb="4" eb="7">
      <t>リヨウシャ</t>
    </rPh>
    <rPh sb="7" eb="8">
      <t>スウ</t>
    </rPh>
    <rPh sb="9" eb="11">
      <t>シュクゲン</t>
    </rPh>
    <rPh sb="12" eb="14">
      <t>ワリア</t>
    </rPh>
    <rPh sb="15" eb="17">
      <t>セイカ</t>
    </rPh>
    <rPh sb="17" eb="19">
      <t>ジッセキ</t>
    </rPh>
    <rPh sb="20" eb="22">
      <t>ネンド</t>
    </rPh>
    <rPh sb="22" eb="23">
      <t>マツ</t>
    </rPh>
    <rPh sb="23" eb="25">
      <t>シセツ</t>
    </rPh>
    <rPh sb="25" eb="27">
      <t>ニュウショ</t>
    </rPh>
    <rPh sb="27" eb="28">
      <t>シャ</t>
    </rPh>
    <rPh sb="28" eb="29">
      <t>スウ</t>
    </rPh>
    <rPh sb="32" eb="34">
      <t>ネンド</t>
    </rPh>
    <rPh sb="34" eb="35">
      <t>マツ</t>
    </rPh>
    <rPh sb="35" eb="37">
      <t>シセツ</t>
    </rPh>
    <rPh sb="37" eb="39">
      <t>ニュウショ</t>
    </rPh>
    <rPh sb="39" eb="42">
      <t>リヨウシャ</t>
    </rPh>
    <rPh sb="42" eb="43">
      <t>スウ</t>
    </rPh>
    <phoneticPr fontId="5"/>
  </si>
  <si>
    <t>％</t>
    <phoneticPr fontId="5"/>
  </si>
  <si>
    <t>％（▲）</t>
    <phoneticPr fontId="5"/>
  </si>
  <si>
    <t>-</t>
    <phoneticPr fontId="5"/>
  </si>
  <si>
    <t>-</t>
    <phoneticPr fontId="5"/>
  </si>
  <si>
    <t>独立行政法人国立重度知的障害者総合施設のぞみの園第４期中期目標（H30.3.1）
独立行政法人国立重度知的障害者総合施設のぞみの園第４期中期計画（H30.3.30）</t>
    <phoneticPr fontId="5"/>
  </si>
  <si>
    <t>独立行政法人国立重度知的障害者総合施設のぞみの園第４期中期目標（目標期間　平成30年度～平成34年度）</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5">
      <t>ダイ</t>
    </rPh>
    <rPh sb="26" eb="27">
      <t>キ</t>
    </rPh>
    <rPh sb="27" eb="29">
      <t>チュウキ</t>
    </rPh>
    <rPh sb="29" eb="31">
      <t>モクヒョウ</t>
    </rPh>
    <rPh sb="32" eb="34">
      <t>モクヒョウ</t>
    </rPh>
    <rPh sb="34" eb="36">
      <t>キカン</t>
    </rPh>
    <rPh sb="37" eb="39">
      <t>ヘイセイ</t>
    </rPh>
    <rPh sb="41" eb="43">
      <t>ネンド</t>
    </rPh>
    <rPh sb="44" eb="46">
      <t>ヘイセイ</t>
    </rPh>
    <rPh sb="48" eb="50">
      <t>ネンド</t>
    </rPh>
    <phoneticPr fontId="5"/>
  </si>
  <si>
    <t>物件費等</t>
    <rPh sb="0" eb="3">
      <t>ブッケンヒ</t>
    </rPh>
    <rPh sb="3" eb="4">
      <t>トウ</t>
    </rPh>
    <phoneticPr fontId="5"/>
  </si>
  <si>
    <t>無</t>
  </si>
  <si>
    <t>「調達等合理化計画」等に基づき、一般競争入札等を行い、競争性の確保を図っている。</t>
    <phoneticPr fontId="5"/>
  </si>
  <si>
    <t>地域移行を推進し、平成29年度末に比べ、34年度末の施設入所利用者数を14％縮減</t>
    <rPh sb="0" eb="2">
      <t>チイキ</t>
    </rPh>
    <rPh sb="2" eb="4">
      <t>イコウ</t>
    </rPh>
    <rPh sb="5" eb="7">
      <t>スイシン</t>
    </rPh>
    <rPh sb="9" eb="11">
      <t>ヘイセイ</t>
    </rPh>
    <rPh sb="13" eb="15">
      <t>ネンド</t>
    </rPh>
    <rPh sb="15" eb="16">
      <t>マツ</t>
    </rPh>
    <rPh sb="17" eb="18">
      <t>クラ</t>
    </rPh>
    <rPh sb="22" eb="24">
      <t>ネンド</t>
    </rPh>
    <rPh sb="24" eb="25">
      <t>マツ</t>
    </rPh>
    <rPh sb="26" eb="28">
      <t>シセツ</t>
    </rPh>
    <rPh sb="28" eb="30">
      <t>ニュウショ</t>
    </rPh>
    <rPh sb="30" eb="33">
      <t>リヨウシャ</t>
    </rPh>
    <rPh sb="33" eb="34">
      <t>スウ</t>
    </rPh>
    <rPh sb="38" eb="40">
      <t>シュクゲン</t>
    </rPh>
    <phoneticPr fontId="5"/>
  </si>
  <si>
    <t>点検対象外</t>
    <rPh sb="0" eb="2">
      <t>テンケン</t>
    </rPh>
    <rPh sb="2" eb="5">
      <t>タイショウガイ</t>
    </rPh>
    <phoneticPr fontId="5"/>
  </si>
  <si>
    <t>障害福祉サービス事業所の側面も持つ（独）国立重度知的障害者総合施設のぞみの園（以下、国立のぞみの園）では中期目標及び中期計画に基づく取組の一つとして国立のぞみの園の入所利用者の地域移行を推進しており、これによって一障害福祉サービス事業所として当該施策・測定指標に資する関係となっている。</t>
    <phoneticPr fontId="5"/>
  </si>
  <si>
    <t>％</t>
    <phoneticPr fontId="5"/>
  </si>
  <si>
    <t>-</t>
    <phoneticPr fontId="5"/>
  </si>
  <si>
    <t>-</t>
    <phoneticPr fontId="5"/>
  </si>
  <si>
    <t>人</t>
    <rPh sb="0" eb="1">
      <t>ニン</t>
    </rPh>
    <phoneticPr fontId="5"/>
  </si>
  <si>
    <t>-</t>
    <phoneticPr fontId="5"/>
  </si>
  <si>
    <t>（第５期障害福祉計画による）施設入所者の地域生活移行率</t>
    <rPh sb="26" eb="27">
      <t>リツ</t>
    </rPh>
    <phoneticPr fontId="5"/>
  </si>
  <si>
    <t>-</t>
    <phoneticPr fontId="5"/>
  </si>
  <si>
    <t>施策大目標１ 必要な保健福祉サービスが的確に提供される体制を整備し、障害者の地域における生活を総合的に支援すること</t>
    <rPh sb="0" eb="2">
      <t>セサク</t>
    </rPh>
    <rPh sb="2" eb="5">
      <t>ダイモクヒョウ</t>
    </rPh>
    <phoneticPr fontId="5"/>
  </si>
  <si>
    <t>Ⅸ－１－１ 障害者の地域における生活を総合的に支援するため、障害者の生活の場、働く場や地域における支援体制を整備すること</t>
    <phoneticPr fontId="5"/>
  </si>
  <si>
    <t>重度の知的障害者に対する先導的かつ総合的な支援の提供等、適切な施設運営を行えるよう、引き続き必要な予算額を確保し、適正な執行に努めること。</t>
    <rPh sb="36" eb="37">
      <t>オコナ</t>
    </rPh>
    <phoneticPr fontId="5"/>
  </si>
  <si>
    <t>中期目標期間の初年度のため目標を達成していないが、中期目標期間最終年度の目標達成に向けて施設入所利用者の地域への移行に取り組んでいる。</t>
    <rPh sb="0" eb="2">
      <t>チュウキ</t>
    </rPh>
    <rPh sb="2" eb="4">
      <t>モクヒョウ</t>
    </rPh>
    <rPh sb="4" eb="6">
      <t>キカン</t>
    </rPh>
    <rPh sb="7" eb="10">
      <t>ショネンド</t>
    </rPh>
    <rPh sb="13" eb="15">
      <t>モクヒョウ</t>
    </rPh>
    <rPh sb="16" eb="18">
      <t>タッセイ</t>
    </rPh>
    <rPh sb="25" eb="27">
      <t>チュウキ</t>
    </rPh>
    <rPh sb="27" eb="29">
      <t>モクヒョウ</t>
    </rPh>
    <rPh sb="29" eb="31">
      <t>キカン</t>
    </rPh>
    <rPh sb="31" eb="33">
      <t>サイシュウ</t>
    </rPh>
    <rPh sb="33" eb="35">
      <t>ネンド</t>
    </rPh>
    <rPh sb="36" eb="38">
      <t>モクヒョウ</t>
    </rPh>
    <rPh sb="38" eb="40">
      <t>タッセイ</t>
    </rPh>
    <rPh sb="41" eb="42">
      <t>ム</t>
    </rPh>
    <rPh sb="44" eb="46">
      <t>シセツ</t>
    </rPh>
    <rPh sb="46" eb="48">
      <t>ニュウショ</t>
    </rPh>
    <rPh sb="48" eb="51">
      <t>リヨウシャ</t>
    </rPh>
    <rPh sb="52" eb="54">
      <t>チイキ</t>
    </rPh>
    <rPh sb="56" eb="58">
      <t>イコウ</t>
    </rPh>
    <rPh sb="59" eb="60">
      <t>ト</t>
    </rPh>
    <rPh sb="61" eb="62">
      <t>ク</t>
    </rPh>
    <phoneticPr fontId="5"/>
  </si>
  <si>
    <t>退職手当額の減</t>
    <rPh sb="0" eb="2">
      <t>タイショク</t>
    </rPh>
    <rPh sb="2" eb="4">
      <t>テアテ</t>
    </rPh>
    <rPh sb="4" eb="5">
      <t>ガク</t>
    </rPh>
    <rPh sb="6" eb="7">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</si>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</sst>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45</xdr:col>
      <xdr:colOff>177825</xdr:colOff>
      <xdr:row>133</xdr:row>
      <xdr:rowOff>483576</xdr:rowOff>
    </xdr:from>
    <xdr:to>
      <xdr:col>49</xdr:col>
      <xdr:colOff>404763</xdr:colOff>
      <xdr:row>186</xdr:row>
      <xdr:rowOff>190500</xdr:rowOff>
    </xdr:to>
    <xdr:sp macro="" textlink="">
      <xdr:nvSpPr>
        <xdr:cNvPr id="3" name="テキスト ボックス 2"/>
        <xdr:cNvSpPr txBox="1"/>
      </xdr:nvSpPr>
      <xdr:spPr>
        <a:xfrm>
          <a:off x="9080037" y="16507557"/>
          <a:ext cx="1018245" cy="718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28</a:t>
          </a:r>
          <a:r>
            <a:rPr kumimoji="1" lang="ja-JP" altLang="en-US" sz="800"/>
            <a:t>年度末時点の施設入所者数の</a:t>
          </a:r>
          <a:r>
            <a:rPr kumimoji="1" lang="en-US" altLang="ja-JP" sz="800"/>
            <a:t>9</a:t>
          </a:r>
          <a:r>
            <a:rPr kumimoji="1" lang="ja-JP" altLang="en-US" sz="800"/>
            <a:t>％以上</a:t>
          </a:r>
        </a:p>
      </xdr:txBody>
    </xdr:sp>
    <xdr:clientData/>
  </xdr:twoCellAnchor>
  <xdr:twoCellAnchor>
    <xdr:from>
      <xdr:col>14</xdr:col>
      <xdr:colOff>0</xdr:colOff>
      <xdr:row>741</xdr:row>
      <xdr:rowOff>0</xdr:rowOff>
    </xdr:from>
    <xdr:to>
      <xdr:col>39</xdr:col>
      <xdr:colOff>89361</xdr:colOff>
      <xdr:row>744</xdr:row>
      <xdr:rowOff>30609</xdr:rowOff>
    </xdr:to>
    <xdr:sp macro="" textlink="">
      <xdr:nvSpPr>
        <xdr:cNvPr id="11" name="正方形/長方形 10"/>
        <xdr:cNvSpPr/>
      </xdr:nvSpPr>
      <xdr:spPr bwMode="auto">
        <a:xfrm>
          <a:off x="2844800" y="33616900"/>
          <a:ext cx="5169361" cy="10974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1,463</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14</xdr:col>
      <xdr:colOff>50800</xdr:colOff>
      <xdr:row>746</xdr:row>
      <xdr:rowOff>266700</xdr:rowOff>
    </xdr:from>
    <xdr:to>
      <xdr:col>39</xdr:col>
      <xdr:colOff>197598</xdr:colOff>
      <xdr:row>750</xdr:row>
      <xdr:rowOff>134237</xdr:rowOff>
    </xdr:to>
    <xdr:sp macro="" textlink="">
      <xdr:nvSpPr>
        <xdr:cNvPr id="12" name="正方形/長方形 11"/>
        <xdr:cNvSpPr/>
      </xdr:nvSpPr>
      <xdr:spPr bwMode="auto">
        <a:xfrm>
          <a:off x="2895600" y="35661600"/>
          <a:ext cx="5226798" cy="128993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1,463</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clientData/>
  </xdr:twoCellAnchor>
  <xdr:twoCellAnchor>
    <xdr:from>
      <xdr:col>14</xdr:col>
      <xdr:colOff>25400</xdr:colOff>
      <xdr:row>752</xdr:row>
      <xdr:rowOff>304800</xdr:rowOff>
    </xdr:from>
    <xdr:to>
      <xdr:col>25</xdr:col>
      <xdr:colOff>127000</xdr:colOff>
      <xdr:row>756</xdr:row>
      <xdr:rowOff>91075</xdr:rowOff>
    </xdr:to>
    <xdr:sp macro="" textlink="">
      <xdr:nvSpPr>
        <xdr:cNvPr id="13" name="正方形/長方形 12"/>
        <xdr:cNvSpPr/>
      </xdr:nvSpPr>
      <xdr:spPr>
        <a:xfrm>
          <a:off x="2870200" y="37833300"/>
          <a:ext cx="2336800" cy="1208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1,068</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29</xdr:col>
      <xdr:colOff>25400</xdr:colOff>
      <xdr:row>752</xdr:row>
      <xdr:rowOff>304800</xdr:rowOff>
    </xdr:from>
    <xdr:to>
      <xdr:col>40</xdr:col>
      <xdr:colOff>5556</xdr:colOff>
      <xdr:row>756</xdr:row>
      <xdr:rowOff>91075</xdr:rowOff>
    </xdr:to>
    <xdr:sp macro="" textlink="">
      <xdr:nvSpPr>
        <xdr:cNvPr id="14" name="正方形/長方形 13"/>
        <xdr:cNvSpPr/>
      </xdr:nvSpPr>
      <xdr:spPr>
        <a:xfrm>
          <a:off x="5918200" y="37833300"/>
          <a:ext cx="2215356" cy="1208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p>
        <a:p>
          <a:pPr algn="ctr"/>
          <a:r>
            <a:rPr kumimoji="1" lang="en-US" altLang="ja-JP" sz="1400">
              <a:solidFill>
                <a:sysClr val="windowText" lastClr="000000"/>
              </a:solidFill>
              <a:latin typeface="+mj-ea"/>
              <a:ea typeface="+mj-ea"/>
            </a:rPr>
            <a:t>395</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25</xdr:col>
      <xdr:colOff>190500</xdr:colOff>
      <xdr:row>744</xdr:row>
      <xdr:rowOff>91621</xdr:rowOff>
    </xdr:from>
    <xdr:to>
      <xdr:col>27</xdr:col>
      <xdr:colOff>76358</xdr:colOff>
      <xdr:row>745</xdr:row>
      <xdr:rowOff>263834</xdr:rowOff>
    </xdr:to>
    <xdr:sp macro="" textlink="">
      <xdr:nvSpPr>
        <xdr:cNvPr id="15" name="下矢印 14"/>
        <xdr:cNvSpPr/>
      </xdr:nvSpPr>
      <xdr:spPr bwMode="auto">
        <a:xfrm>
          <a:off x="5293179" y="40341550"/>
          <a:ext cx="294072" cy="52599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101600</xdr:colOff>
      <xdr:row>751</xdr:row>
      <xdr:rowOff>38100</xdr:rowOff>
    </xdr:from>
    <xdr:to>
      <xdr:col>20</xdr:col>
      <xdr:colOff>190658</xdr:colOff>
      <xdr:row>752</xdr:row>
      <xdr:rowOff>212127</xdr:rowOff>
    </xdr:to>
    <xdr:sp macro="" textlink="">
      <xdr:nvSpPr>
        <xdr:cNvPr id="16" name="下矢印 15"/>
        <xdr:cNvSpPr/>
      </xdr:nvSpPr>
      <xdr:spPr bwMode="auto">
        <a:xfrm>
          <a:off x="3962400" y="37211000"/>
          <a:ext cx="292258" cy="52962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33</xdr:col>
      <xdr:colOff>152400</xdr:colOff>
      <xdr:row>751</xdr:row>
      <xdr:rowOff>0</xdr:rowOff>
    </xdr:from>
    <xdr:to>
      <xdr:col>35</xdr:col>
      <xdr:colOff>38258</xdr:colOff>
      <xdr:row>752</xdr:row>
      <xdr:rowOff>174027</xdr:rowOff>
    </xdr:to>
    <xdr:sp macro="" textlink="">
      <xdr:nvSpPr>
        <xdr:cNvPr id="17" name="下矢印 16"/>
        <xdr:cNvSpPr/>
      </xdr:nvSpPr>
      <xdr:spPr bwMode="auto">
        <a:xfrm>
          <a:off x="6858000" y="37172900"/>
          <a:ext cx="292258" cy="52962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25400</xdr:colOff>
      <xdr:row>757</xdr:row>
      <xdr:rowOff>88900</xdr:rowOff>
    </xdr:from>
    <xdr:to>
      <xdr:col>46</xdr:col>
      <xdr:colOff>20031</xdr:colOff>
      <xdr:row>777</xdr:row>
      <xdr:rowOff>218817</xdr:rowOff>
    </xdr:to>
    <xdr:sp macro="" textlink="">
      <xdr:nvSpPr>
        <xdr:cNvPr id="20" name="正方形/長方形 19"/>
        <xdr:cNvSpPr/>
      </xdr:nvSpPr>
      <xdr:spPr>
        <a:xfrm>
          <a:off x="2290805" y="39862211"/>
          <a:ext cx="7202740" cy="20735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平成</a:t>
          </a:r>
          <a:r>
            <a:rPr kumimoji="1" lang="en-US" altLang="ja-JP" sz="1400">
              <a:solidFill>
                <a:sysClr val="windowText" lastClr="000000"/>
              </a:solidFill>
              <a:latin typeface="+mj-ea"/>
              <a:ea typeface="+mj-ea"/>
            </a:rPr>
            <a:t>30</a:t>
          </a:r>
          <a:r>
            <a:rPr kumimoji="1" lang="ja-JP" altLang="en-US" sz="1400">
              <a:solidFill>
                <a:sysClr val="windowText" lastClr="000000"/>
              </a:solidFill>
              <a:latin typeface="+mj-ea"/>
              <a:ea typeface="+mj-ea"/>
            </a:rPr>
            <a:t>年度の法人全体の支出額に対する人件費及び物件費等の支出額の割合を平成</a:t>
          </a:r>
          <a:r>
            <a:rPr kumimoji="1" lang="en-US" altLang="ja-JP" sz="1400">
              <a:solidFill>
                <a:sysClr val="windowText" lastClr="000000"/>
              </a:solidFill>
              <a:latin typeface="+mj-ea"/>
              <a:ea typeface="+mj-ea"/>
            </a:rPr>
            <a:t>30</a:t>
          </a:r>
          <a:r>
            <a:rPr kumimoji="1" lang="ja-JP" altLang="en-US" sz="1400">
              <a:solidFill>
                <a:sysClr val="windowText" lastClr="000000"/>
              </a:solidFill>
              <a:latin typeface="+mj-ea"/>
              <a:ea typeface="+mj-ea"/>
            </a:rPr>
            <a:t>年度の運営費交付金に乗じて算出したものです。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twoCellAnchor>
    <xdr:from>
      <xdr:col>23</xdr:col>
      <xdr:colOff>114300</xdr:colOff>
      <xdr:row>27</xdr:row>
      <xdr:rowOff>50800</xdr:rowOff>
    </xdr:from>
    <xdr:to>
      <xdr:col>27</xdr:col>
      <xdr:colOff>76200</xdr:colOff>
      <xdr:row>27</xdr:row>
      <xdr:rowOff>279400</xdr:rowOff>
    </xdr:to>
    <xdr:sp macro="" textlink="">
      <xdr:nvSpPr>
        <xdr:cNvPr id="4" name="テキスト ボックス 3"/>
        <xdr:cNvSpPr txBox="1"/>
      </xdr:nvSpPr>
      <xdr:spPr>
        <a:xfrm>
          <a:off x="4787900" y="9766300"/>
          <a:ext cx="7747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0</a:t>
          </a:r>
          <a:endParaRPr kumimoji="1" lang="ja-JP" altLang="en-US" sz="1100">
            <a:latin typeface="+mj-ea"/>
            <a:ea typeface="+mj-ea"/>
          </a:endParaRPr>
        </a:p>
      </xdr:txBody>
    </xdr:sp>
    <xdr:clientData/>
  </xdr:twoCellAnchor>
  <xdr:twoCellAnchor>
    <xdr:from>
      <xdr:col>23</xdr:col>
      <xdr:colOff>127000</xdr:colOff>
      <xdr:row>22</xdr:row>
      <xdr:rowOff>215900</xdr:rowOff>
    </xdr:from>
    <xdr:to>
      <xdr:col>27</xdr:col>
      <xdr:colOff>88900</xdr:colOff>
      <xdr:row>22</xdr:row>
      <xdr:rowOff>444500</xdr:rowOff>
    </xdr:to>
    <xdr:sp macro="" textlink="">
      <xdr:nvSpPr>
        <xdr:cNvPr id="22" name="テキスト ボックス 21"/>
        <xdr:cNvSpPr txBox="1"/>
      </xdr:nvSpPr>
      <xdr:spPr>
        <a:xfrm>
          <a:off x="4800600" y="9271000"/>
          <a:ext cx="7747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ゴシック" panose="020B0609070205080204" pitchFamily="49" charset="-128"/>
              <a:ea typeface="ＭＳ ゴシック" panose="020B0609070205080204" pitchFamily="49" charset="-128"/>
            </a:rPr>
            <a:t>1,303</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0" zoomScaleNormal="75" zoomScaleSheetLayoutView="7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758</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178</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9"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636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障害者施策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620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621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1314</v>
      </c>
      <c r="Q13" s="658"/>
      <c r="R13" s="658"/>
      <c r="S13" s="658"/>
      <c r="T13" s="658"/>
      <c r="U13" s="658"/>
      <c r="V13" s="659"/>
      <c r="W13" s="657">
        <v>995</v>
      </c>
      <c r="X13" s="658"/>
      <c r="Y13" s="658"/>
      <c r="Z13" s="658"/>
      <c r="AA13" s="658"/>
      <c r="AB13" s="658"/>
      <c r="AC13" s="659"/>
      <c r="AD13" s="657">
        <v>1463</v>
      </c>
      <c r="AE13" s="658"/>
      <c r="AF13" s="658"/>
      <c r="AG13" s="658"/>
      <c r="AH13" s="658"/>
      <c r="AI13" s="658"/>
      <c r="AJ13" s="659"/>
      <c r="AK13" s="657">
        <v>1430</v>
      </c>
      <c r="AL13" s="658"/>
      <c r="AM13" s="658"/>
      <c r="AN13" s="658"/>
      <c r="AO13" s="658"/>
      <c r="AP13" s="658"/>
      <c r="AQ13" s="659"/>
      <c r="AR13" s="919">
        <v>1303</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578</v>
      </c>
      <c r="X14" s="658"/>
      <c r="Y14" s="658"/>
      <c r="Z14" s="658"/>
      <c r="AA14" s="658"/>
      <c r="AB14" s="658"/>
      <c r="AC14" s="659"/>
      <c r="AD14" s="657" t="s">
        <v>579</v>
      </c>
      <c r="AE14" s="658"/>
      <c r="AF14" s="658"/>
      <c r="AG14" s="658"/>
      <c r="AH14" s="658"/>
      <c r="AI14" s="658"/>
      <c r="AJ14" s="659"/>
      <c r="AK14" s="657" t="s">
        <v>577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577</v>
      </c>
      <c r="X15" s="658"/>
      <c r="Y15" s="658"/>
      <c r="Z15" s="658"/>
      <c r="AA15" s="658"/>
      <c r="AB15" s="658"/>
      <c r="AC15" s="659"/>
      <c r="AD15" s="657" t="s">
        <v>580</v>
      </c>
      <c r="AE15" s="658"/>
      <c r="AF15" s="658"/>
      <c r="AG15" s="658"/>
      <c r="AH15" s="658"/>
      <c r="AI15" s="658"/>
      <c r="AJ15" s="659"/>
      <c r="AK15" s="657" t="s">
        <v>577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577</v>
      </c>
      <c r="X16" s="658"/>
      <c r="Y16" s="658"/>
      <c r="Z16" s="658"/>
      <c r="AA16" s="658"/>
      <c r="AB16" s="658"/>
      <c r="AC16" s="659"/>
      <c r="AD16" s="657" t="s">
        <v>581</v>
      </c>
      <c r="AE16" s="658"/>
      <c r="AF16" s="658"/>
      <c r="AG16" s="658"/>
      <c r="AH16" s="658"/>
      <c r="AI16" s="658"/>
      <c r="AJ16" s="659"/>
      <c r="AK16" s="657" t="s">
        <v>582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577</v>
      </c>
      <c r="X17" s="658"/>
      <c r="Y17" s="658"/>
      <c r="Z17" s="658"/>
      <c r="AA17" s="658"/>
      <c r="AB17" s="658"/>
      <c r="AC17" s="659"/>
      <c r="AD17" s="657" t="s">
        <v>577</v>
      </c>
      <c r="AE17" s="658"/>
      <c r="AF17" s="658"/>
      <c r="AG17" s="658"/>
      <c r="AH17" s="658"/>
      <c r="AI17" s="658"/>
      <c r="AJ17" s="659"/>
      <c r="AK17" s="657" t="s">
        <v>581</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1314</v>
      </c>
      <c r="Q18" s="879"/>
      <c r="R18" s="879"/>
      <c r="S18" s="879"/>
      <c r="T18" s="879"/>
      <c r="U18" s="879"/>
      <c r="V18" s="880"/>
      <c r="W18" s="878">
        <f>SUM(W13:AC17)</f>
        <v>995</v>
      </c>
      <c r="X18" s="879"/>
      <c r="Y18" s="879"/>
      <c r="Z18" s="879"/>
      <c r="AA18" s="879"/>
      <c r="AB18" s="879"/>
      <c r="AC18" s="880"/>
      <c r="AD18" s="878">
        <f>SUM(AD13:AJ17)</f>
        <v>1463</v>
      </c>
      <c r="AE18" s="879"/>
      <c r="AF18" s="879"/>
      <c r="AG18" s="879"/>
      <c r="AH18" s="879"/>
      <c r="AI18" s="879"/>
      <c r="AJ18" s="880"/>
      <c r="AK18" s="878">
        <f>SUM(AK13:AQ17)</f>
        <v>1430</v>
      </c>
      <c r="AL18" s="879"/>
      <c r="AM18" s="879"/>
      <c r="AN18" s="879"/>
      <c r="AO18" s="879"/>
      <c r="AP18" s="879"/>
      <c r="AQ18" s="880"/>
      <c r="AR18" s="878">
        <f>SUM(AR13:AX17)</f>
        <v>1303</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1314</v>
      </c>
      <c r="Q19" s="658"/>
      <c r="R19" s="658"/>
      <c r="S19" s="658"/>
      <c r="T19" s="658"/>
      <c r="U19" s="658"/>
      <c r="V19" s="659"/>
      <c r="W19" s="657">
        <v>995</v>
      </c>
      <c r="X19" s="658"/>
      <c r="Y19" s="658"/>
      <c r="Z19" s="658"/>
      <c r="AA19" s="658"/>
      <c r="AB19" s="658"/>
      <c r="AC19" s="659"/>
      <c r="AD19" s="657">
        <v>1463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51.75" customHeight="1" x14ac:dyDescent="0.15">
      <c r="A23" s="967"/>
      <c r="B23" s="968"/>
      <c r="C23" s="968"/>
      <c r="D23" s="968"/>
      <c r="E23" s="968"/>
      <c r="F23" s="969"/>
      <c r="G23" s="952" t="s">
        <v>584</v>
      </c>
      <c r="H23" s="953"/>
      <c r="I23" s="953"/>
      <c r="J23" s="953"/>
      <c r="K23" s="953"/>
      <c r="L23" s="953"/>
      <c r="M23" s="953"/>
      <c r="N23" s="953"/>
      <c r="O23" s="954"/>
      <c r="P23" s="919">
        <v>1430</v>
      </c>
      <c r="Q23" s="920"/>
      <c r="R23" s="920"/>
      <c r="S23" s="920"/>
      <c r="T23" s="920"/>
      <c r="U23" s="920"/>
      <c r="V23" s="937"/>
      <c r="W23" s="919"/>
      <c r="X23" s="920"/>
      <c r="Y23" s="920"/>
      <c r="Z23" s="920"/>
      <c r="AA23" s="920"/>
      <c r="AB23" s="920"/>
      <c r="AC23" s="937"/>
      <c r="AD23" s="974" t="s">
        <v>655</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1303</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1430</v>
      </c>
      <c r="Q29" s="658"/>
      <c r="R29" s="658"/>
      <c r="S29" s="658"/>
      <c r="T29" s="658"/>
      <c r="U29" s="658"/>
      <c r="V29" s="659"/>
      <c r="W29" s="933">
        <f>AR13</f>
        <v>1303</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583</v>
      </c>
      <c r="AR31" s="200"/>
      <c r="AS31" s="133" t="s">
        <v>355</v>
      </c>
      <c r="AT31" s="134"/>
      <c r="AU31" s="199">
        <v>34</v>
      </c>
      <c r="AV31" s="199"/>
      <c r="AW31" s="398" t="s">
        <v>300</v>
      </c>
      <c r="AX31" s="399"/>
    </row>
    <row r="32" spans="1:50" ht="23.25" customHeight="1" x14ac:dyDescent="0.15">
      <c r="A32" s="403"/>
      <c r="B32" s="401"/>
      <c r="C32" s="401"/>
      <c r="D32" s="401"/>
      <c r="E32" s="401"/>
      <c r="F32" s="402"/>
      <c r="G32" s="564" t="s">
        <v>641</v>
      </c>
      <c r="H32" s="565"/>
      <c r="I32" s="565"/>
      <c r="J32" s="565"/>
      <c r="K32" s="565"/>
      <c r="L32" s="565"/>
      <c r="M32" s="565"/>
      <c r="N32" s="565"/>
      <c r="O32" s="566"/>
      <c r="P32" s="105" t="s">
        <v>631</v>
      </c>
      <c r="Q32" s="105"/>
      <c r="R32" s="105"/>
      <c r="S32" s="105"/>
      <c r="T32" s="105"/>
      <c r="U32" s="105"/>
      <c r="V32" s="105"/>
      <c r="W32" s="105"/>
      <c r="X32" s="106"/>
      <c r="Y32" s="471" t="s">
        <v>12</v>
      </c>
      <c r="Z32" s="531"/>
      <c r="AA32" s="532"/>
      <c r="AB32" s="461" t="s">
        <v>632</v>
      </c>
      <c r="AC32" s="461"/>
      <c r="AD32" s="461"/>
      <c r="AE32" s="218">
        <v>19</v>
      </c>
      <c r="AF32" s="219"/>
      <c r="AG32" s="219"/>
      <c r="AH32" s="219"/>
      <c r="AI32" s="218">
        <v>22</v>
      </c>
      <c r="AJ32" s="219"/>
      <c r="AK32" s="219"/>
      <c r="AL32" s="219"/>
      <c r="AM32" s="218">
        <v>1</v>
      </c>
      <c r="AN32" s="219"/>
      <c r="AO32" s="219"/>
      <c r="AP32" s="219"/>
      <c r="AQ32" s="340" t="s">
        <v>577</v>
      </c>
      <c r="AR32" s="207"/>
      <c r="AS32" s="207"/>
      <c r="AT32" s="341"/>
      <c r="AU32" s="219" t="s">
        <v>583</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633</v>
      </c>
      <c r="AC33" s="523"/>
      <c r="AD33" s="523"/>
      <c r="AE33" s="218" t="s">
        <v>634</v>
      </c>
      <c r="AF33" s="219"/>
      <c r="AG33" s="219"/>
      <c r="AH33" s="219"/>
      <c r="AI33" s="218" t="s">
        <v>635</v>
      </c>
      <c r="AJ33" s="219"/>
      <c r="AK33" s="219"/>
      <c r="AL33" s="219"/>
      <c r="AM33" s="340" t="s">
        <v>567</v>
      </c>
      <c r="AN33" s="207"/>
      <c r="AO33" s="207"/>
      <c r="AP33" s="341"/>
      <c r="AQ33" s="340" t="s">
        <v>577</v>
      </c>
      <c r="AR33" s="207"/>
      <c r="AS33" s="207"/>
      <c r="AT33" s="341"/>
      <c r="AU33" s="219">
        <v>14</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116</v>
      </c>
      <c r="AF34" s="219"/>
      <c r="AG34" s="219"/>
      <c r="AH34" s="219"/>
      <c r="AI34" s="218">
        <v>137</v>
      </c>
      <c r="AJ34" s="219"/>
      <c r="AK34" s="219"/>
      <c r="AL34" s="219"/>
      <c r="AM34" s="218">
        <v>9</v>
      </c>
      <c r="AN34" s="219"/>
      <c r="AO34" s="219"/>
      <c r="AP34" s="219"/>
      <c r="AQ34" s="340" t="s">
        <v>577</v>
      </c>
      <c r="AR34" s="207"/>
      <c r="AS34" s="207"/>
      <c r="AT34" s="341"/>
      <c r="AU34" s="219" t="s">
        <v>577</v>
      </c>
      <c r="AV34" s="219"/>
      <c r="AW34" s="219"/>
      <c r="AX34" s="221"/>
    </row>
    <row r="35" spans="1:50" ht="23.25" customHeight="1" x14ac:dyDescent="0.15">
      <c r="A35" s="226" t="s">
        <v>506</v>
      </c>
      <c r="B35" s="227"/>
      <c r="C35" s="227"/>
      <c r="D35" s="227"/>
      <c r="E35" s="227"/>
      <c r="F35" s="228"/>
      <c r="G35" s="232" t="s">
        <v>637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19.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238</v>
      </c>
      <c r="AF101" s="219"/>
      <c r="AG101" s="219"/>
      <c r="AH101" s="220"/>
      <c r="AI101" s="218">
        <v>228</v>
      </c>
      <c r="AJ101" s="219"/>
      <c r="AK101" s="219"/>
      <c r="AL101" s="220"/>
      <c r="AM101" s="218">
        <v>225</v>
      </c>
      <c r="AN101" s="219"/>
      <c r="AO101" s="219"/>
      <c r="AP101" s="220"/>
      <c r="AQ101" s="218" t="s">
        <v>583</v>
      </c>
      <c r="AR101" s="219"/>
      <c r="AS101" s="219"/>
      <c r="AT101" s="220"/>
      <c r="AU101" s="218" t="s">
        <v>577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t="s">
        <v>577</v>
      </c>
      <c r="AF102" s="418"/>
      <c r="AG102" s="418"/>
      <c r="AH102" s="418"/>
      <c r="AI102" s="418" t="s">
        <v>577</v>
      </c>
      <c r="AJ102" s="418"/>
      <c r="AK102" s="418"/>
      <c r="AL102" s="418"/>
      <c r="AM102" s="418" t="s">
        <v>577</v>
      </c>
      <c r="AN102" s="418"/>
      <c r="AO102" s="418"/>
      <c r="AP102" s="418"/>
      <c r="AQ102" s="273" t="s">
        <v>577</v>
      </c>
      <c r="AR102" s="274"/>
      <c r="AS102" s="274"/>
      <c r="AT102" s="319"/>
      <c r="AU102" s="273" t="s">
        <v>577</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622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581</v>
      </c>
      <c r="AC116" s="463"/>
      <c r="AD116" s="464"/>
      <c r="AE116" s="418" t="s">
        <v>588</v>
      </c>
      <c r="AF116" s="418"/>
      <c r="AG116" s="418"/>
      <c r="AH116" s="418"/>
      <c r="AI116" s="418" t="s">
        <v>577</v>
      </c>
      <c r="AJ116" s="418"/>
      <c r="AK116" s="418"/>
      <c r="AL116" s="418"/>
      <c r="AM116" s="418" t="s">
        <v>589</v>
      </c>
      <c r="AN116" s="418"/>
      <c r="AO116" s="418"/>
      <c r="AP116" s="418"/>
      <c r="AQ116" s="218" t="s">
        <v>577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51" t="s">
        <v>581</v>
      </c>
      <c r="AF117" s="551"/>
      <c r="AG117" s="551"/>
      <c r="AH117" s="551"/>
      <c r="AI117" s="551" t="s">
        <v>577</v>
      </c>
      <c r="AJ117" s="551"/>
      <c r="AK117" s="551"/>
      <c r="AL117" s="551"/>
      <c r="AM117" s="551" t="s">
        <v>590</v>
      </c>
      <c r="AN117" s="551"/>
      <c r="AO117" s="551"/>
      <c r="AP117" s="551"/>
      <c r="AQ117" s="551" t="s">
        <v>591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651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652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645</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649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647</v>
      </c>
      <c r="AC134" s="205"/>
      <c r="AD134" s="205"/>
      <c r="AE134" s="206" t="s">
        <v>645</v>
      </c>
      <c r="AF134" s="207"/>
      <c r="AG134" s="207"/>
      <c r="AH134" s="207"/>
      <c r="AI134" s="206" t="s">
        <v>646</v>
      </c>
      <c r="AJ134" s="207"/>
      <c r="AK134" s="207"/>
      <c r="AL134" s="207"/>
      <c r="AM134" s="206" t="s">
        <v>645</v>
      </c>
      <c r="AN134" s="207"/>
      <c r="AO134" s="207"/>
      <c r="AP134" s="207"/>
      <c r="AQ134" s="206" t="s">
        <v>646</v>
      </c>
      <c r="AR134" s="207"/>
      <c r="AS134" s="207"/>
      <c r="AT134" s="207"/>
      <c r="AU134" s="206" t="s">
        <v>646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644</v>
      </c>
      <c r="AC135" s="213"/>
      <c r="AD135" s="213"/>
      <c r="AE135" s="206" t="s">
        <v>646</v>
      </c>
      <c r="AF135" s="207"/>
      <c r="AG135" s="207"/>
      <c r="AH135" s="207"/>
      <c r="AI135" s="206" t="s">
        <v>646</v>
      </c>
      <c r="AJ135" s="207"/>
      <c r="AK135" s="207"/>
      <c r="AL135" s="207"/>
      <c r="AM135" s="206" t="s">
        <v>646</v>
      </c>
      <c r="AN135" s="207"/>
      <c r="AO135" s="207"/>
      <c r="AP135" s="207"/>
      <c r="AQ135" s="206" t="s">
        <v>648</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592</v>
      </c>
      <c r="K430" s="901"/>
      <c r="L430" s="901"/>
      <c r="M430" s="901"/>
      <c r="N430" s="901"/>
      <c r="O430" s="901"/>
      <c r="P430" s="901"/>
      <c r="Q430" s="901"/>
      <c r="R430" s="901"/>
      <c r="S430" s="901"/>
      <c r="T430" s="902"/>
      <c r="U430" s="588" t="s">
        <v>593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593</v>
      </c>
      <c r="AF432" s="200"/>
      <c r="AG432" s="133" t="s">
        <v>355</v>
      </c>
      <c r="AH432" s="134"/>
      <c r="AI432" s="156"/>
      <c r="AJ432" s="156"/>
      <c r="AK432" s="156"/>
      <c r="AL432" s="154"/>
      <c r="AM432" s="156"/>
      <c r="AN432" s="156"/>
      <c r="AO432" s="156"/>
      <c r="AP432" s="154"/>
      <c r="AQ432" s="590" t="s">
        <v>598</v>
      </c>
      <c r="AR432" s="200"/>
      <c r="AS432" s="133" t="s">
        <v>355</v>
      </c>
      <c r="AT432" s="134"/>
      <c r="AU432" s="200" t="s">
        <v>593</v>
      </c>
      <c r="AV432" s="200"/>
      <c r="AW432" s="133" t="s">
        <v>300</v>
      </c>
      <c r="AX432" s="195"/>
    </row>
    <row r="433" spans="1:50" ht="23.25" customHeight="1" x14ac:dyDescent="0.15">
      <c r="A433" s="189"/>
      <c r="B433" s="186"/>
      <c r="C433" s="180"/>
      <c r="D433" s="186"/>
      <c r="E433" s="342"/>
      <c r="F433" s="343"/>
      <c r="G433" s="104" t="s">
        <v>595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593</v>
      </c>
      <c r="AC433" s="213"/>
      <c r="AD433" s="213"/>
      <c r="AE433" s="340" t="s">
        <v>595</v>
      </c>
      <c r="AF433" s="207"/>
      <c r="AG433" s="207"/>
      <c r="AH433" s="207"/>
      <c r="AI433" s="340" t="s">
        <v>596</v>
      </c>
      <c r="AJ433" s="207"/>
      <c r="AK433" s="207"/>
      <c r="AL433" s="207"/>
      <c r="AM433" s="340" t="s">
        <v>595</v>
      </c>
      <c r="AN433" s="207"/>
      <c r="AO433" s="207"/>
      <c r="AP433" s="341"/>
      <c r="AQ433" s="340" t="s">
        <v>596</v>
      </c>
      <c r="AR433" s="207"/>
      <c r="AS433" s="207"/>
      <c r="AT433" s="341"/>
      <c r="AU433" s="207" t="s">
        <v>593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594</v>
      </c>
      <c r="AC434" s="205"/>
      <c r="AD434" s="205"/>
      <c r="AE434" s="340" t="s">
        <v>593</v>
      </c>
      <c r="AF434" s="207"/>
      <c r="AG434" s="207"/>
      <c r="AH434" s="341"/>
      <c r="AI434" s="340" t="s">
        <v>593</v>
      </c>
      <c r="AJ434" s="207"/>
      <c r="AK434" s="207"/>
      <c r="AL434" s="207"/>
      <c r="AM434" s="340" t="s">
        <v>593</v>
      </c>
      <c r="AN434" s="207"/>
      <c r="AO434" s="207"/>
      <c r="AP434" s="341"/>
      <c r="AQ434" s="340" t="s">
        <v>593</v>
      </c>
      <c r="AR434" s="207"/>
      <c r="AS434" s="207"/>
      <c r="AT434" s="341"/>
      <c r="AU434" s="207" t="s">
        <v>593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593</v>
      </c>
      <c r="AF435" s="207"/>
      <c r="AG435" s="207"/>
      <c r="AH435" s="341"/>
      <c r="AI435" s="340" t="s">
        <v>593</v>
      </c>
      <c r="AJ435" s="207"/>
      <c r="AK435" s="207"/>
      <c r="AL435" s="207"/>
      <c r="AM435" s="340" t="s">
        <v>597</v>
      </c>
      <c r="AN435" s="207"/>
      <c r="AO435" s="207"/>
      <c r="AP435" s="341"/>
      <c r="AQ435" s="340" t="s">
        <v>593</v>
      </c>
      <c r="AR435" s="207"/>
      <c r="AS435" s="207"/>
      <c r="AT435" s="341"/>
      <c r="AU435" s="207" t="s">
        <v>593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593</v>
      </c>
      <c r="AF457" s="200"/>
      <c r="AG457" s="133" t="s">
        <v>355</v>
      </c>
      <c r="AH457" s="134"/>
      <c r="AI457" s="156"/>
      <c r="AJ457" s="156"/>
      <c r="AK457" s="156"/>
      <c r="AL457" s="154"/>
      <c r="AM457" s="156"/>
      <c r="AN457" s="156"/>
      <c r="AO457" s="156"/>
      <c r="AP457" s="154"/>
      <c r="AQ457" s="590" t="s">
        <v>593</v>
      </c>
      <c r="AR457" s="200"/>
      <c r="AS457" s="133" t="s">
        <v>355</v>
      </c>
      <c r="AT457" s="134"/>
      <c r="AU457" s="200" t="s">
        <v>593</v>
      </c>
      <c r="AV457" s="200"/>
      <c r="AW457" s="133" t="s">
        <v>300</v>
      </c>
      <c r="AX457" s="195"/>
    </row>
    <row r="458" spans="1:50" ht="23.25" customHeight="1" x14ac:dyDescent="0.15">
      <c r="A458" s="189"/>
      <c r="B458" s="186"/>
      <c r="C458" s="180"/>
      <c r="D458" s="186"/>
      <c r="E458" s="342"/>
      <c r="F458" s="343"/>
      <c r="G458" s="104" t="s">
        <v>593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595</v>
      </c>
      <c r="AC458" s="213"/>
      <c r="AD458" s="213"/>
      <c r="AE458" s="340" t="s">
        <v>593</v>
      </c>
      <c r="AF458" s="207"/>
      <c r="AG458" s="207"/>
      <c r="AH458" s="207"/>
      <c r="AI458" s="340" t="s">
        <v>593</v>
      </c>
      <c r="AJ458" s="207"/>
      <c r="AK458" s="207"/>
      <c r="AL458" s="207"/>
      <c r="AM458" s="340" t="s">
        <v>593</v>
      </c>
      <c r="AN458" s="207"/>
      <c r="AO458" s="207"/>
      <c r="AP458" s="341"/>
      <c r="AQ458" s="340" t="s">
        <v>593</v>
      </c>
      <c r="AR458" s="207"/>
      <c r="AS458" s="207"/>
      <c r="AT458" s="341"/>
      <c r="AU458" s="207" t="s">
        <v>599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593</v>
      </c>
      <c r="AC459" s="205"/>
      <c r="AD459" s="205"/>
      <c r="AE459" s="340" t="s">
        <v>593</v>
      </c>
      <c r="AF459" s="207"/>
      <c r="AG459" s="207"/>
      <c r="AH459" s="341"/>
      <c r="AI459" s="340" t="s">
        <v>599</v>
      </c>
      <c r="AJ459" s="207"/>
      <c r="AK459" s="207"/>
      <c r="AL459" s="207"/>
      <c r="AM459" s="340" t="s">
        <v>593</v>
      </c>
      <c r="AN459" s="207"/>
      <c r="AO459" s="207"/>
      <c r="AP459" s="341"/>
      <c r="AQ459" s="340" t="s">
        <v>599</v>
      </c>
      <c r="AR459" s="207"/>
      <c r="AS459" s="207"/>
      <c r="AT459" s="341"/>
      <c r="AU459" s="207" t="s">
        <v>593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599</v>
      </c>
      <c r="AF460" s="207"/>
      <c r="AG460" s="207"/>
      <c r="AH460" s="341"/>
      <c r="AI460" s="340" t="s">
        <v>596</v>
      </c>
      <c r="AJ460" s="207"/>
      <c r="AK460" s="207"/>
      <c r="AL460" s="207"/>
      <c r="AM460" s="340" t="s">
        <v>593</v>
      </c>
      <c r="AN460" s="207"/>
      <c r="AO460" s="207"/>
      <c r="AP460" s="341"/>
      <c r="AQ460" s="340" t="s">
        <v>599</v>
      </c>
      <c r="AR460" s="207"/>
      <c r="AS460" s="207"/>
      <c r="AT460" s="341"/>
      <c r="AU460" s="207" t="s">
        <v>599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650</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4.25"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4"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623</v>
      </c>
      <c r="AH702" s="386"/>
      <c r="AI702" s="386"/>
      <c r="AJ702" s="386"/>
      <c r="AK702" s="386"/>
      <c r="AL702" s="386"/>
      <c r="AM702" s="386"/>
      <c r="AN702" s="386"/>
      <c r="AO702" s="386"/>
      <c r="AP702" s="386"/>
      <c r="AQ702" s="386"/>
      <c r="AR702" s="386"/>
      <c r="AS702" s="386"/>
      <c r="AT702" s="386"/>
      <c r="AU702" s="386"/>
      <c r="AV702" s="386"/>
      <c r="AW702" s="386"/>
      <c r="AX702" s="387"/>
    </row>
    <row r="703" spans="1:50" ht="53.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624</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625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640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600</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600</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600</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5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626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600</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600</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5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601</v>
      </c>
      <c r="AE714" s="808"/>
      <c r="AF714" s="809"/>
      <c r="AG714" s="736" t="s">
        <v>627</v>
      </c>
      <c r="AH714" s="737"/>
      <c r="AI714" s="737"/>
      <c r="AJ714" s="737"/>
      <c r="AK714" s="737"/>
      <c r="AL714" s="737"/>
      <c r="AM714" s="737"/>
      <c r="AN714" s="737"/>
      <c r="AO714" s="737"/>
      <c r="AP714" s="737"/>
      <c r="AQ714" s="737"/>
      <c r="AR714" s="737"/>
      <c r="AS714" s="737"/>
      <c r="AT714" s="737"/>
      <c r="AU714" s="737"/>
      <c r="AV714" s="737"/>
      <c r="AW714" s="737"/>
      <c r="AX714" s="738"/>
    </row>
    <row r="715" spans="1:50" ht="63"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654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600</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600</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600</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hidden="1"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hidden="1"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642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653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656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602</v>
      </c>
      <c r="F737" s="990"/>
      <c r="G737" s="990"/>
      <c r="H737" s="990"/>
      <c r="I737" s="990"/>
      <c r="J737" s="990"/>
      <c r="K737" s="990"/>
      <c r="L737" s="990"/>
      <c r="M737" s="990"/>
      <c r="N737" s="365" t="s">
        <v>543</v>
      </c>
      <c r="O737" s="365"/>
      <c r="P737" s="365"/>
      <c r="Q737" s="365"/>
      <c r="R737" s="990" t="s">
        <v>603</v>
      </c>
      <c r="S737" s="990"/>
      <c r="T737" s="990"/>
      <c r="U737" s="990"/>
      <c r="V737" s="990"/>
      <c r="W737" s="990"/>
      <c r="X737" s="990"/>
      <c r="Y737" s="990"/>
      <c r="Z737" s="990"/>
      <c r="AA737" s="365" t="s">
        <v>542</v>
      </c>
      <c r="AB737" s="365"/>
      <c r="AC737" s="365"/>
      <c r="AD737" s="365"/>
      <c r="AE737" s="990" t="s">
        <v>604</v>
      </c>
      <c r="AF737" s="990"/>
      <c r="AG737" s="990"/>
      <c r="AH737" s="990"/>
      <c r="AI737" s="990"/>
      <c r="AJ737" s="990"/>
      <c r="AK737" s="990"/>
      <c r="AL737" s="990"/>
      <c r="AM737" s="990"/>
      <c r="AN737" s="365" t="s">
        <v>541</v>
      </c>
      <c r="AO737" s="365"/>
      <c r="AP737" s="365"/>
      <c r="AQ737" s="365"/>
      <c r="AR737" s="982" t="s">
        <v>605</v>
      </c>
      <c r="AS737" s="983"/>
      <c r="AT737" s="983"/>
      <c r="AU737" s="983"/>
      <c r="AV737" s="983"/>
      <c r="AW737" s="983"/>
      <c r="AX737" s="984"/>
      <c r="AY737" s="89"/>
      <c r="AZ737" s="89"/>
    </row>
    <row r="738" spans="1:52" ht="24.75" customHeight="1" x14ac:dyDescent="0.15">
      <c r="A738" s="991" t="s">
        <v>540</v>
      </c>
      <c r="B738" s="210"/>
      <c r="C738" s="210"/>
      <c r="D738" s="211"/>
      <c r="E738" s="990" t="s">
        <v>606</v>
      </c>
      <c r="F738" s="990"/>
      <c r="G738" s="990"/>
      <c r="H738" s="990"/>
      <c r="I738" s="990"/>
      <c r="J738" s="990"/>
      <c r="K738" s="990"/>
      <c r="L738" s="990"/>
      <c r="M738" s="990"/>
      <c r="N738" s="365" t="s">
        <v>539</v>
      </c>
      <c r="O738" s="365"/>
      <c r="P738" s="365"/>
      <c r="Q738" s="365"/>
      <c r="R738" s="990" t="s">
        <v>607</v>
      </c>
      <c r="S738" s="990"/>
      <c r="T738" s="990"/>
      <c r="U738" s="990"/>
      <c r="V738" s="990"/>
      <c r="W738" s="990"/>
      <c r="X738" s="990"/>
      <c r="Y738" s="990"/>
      <c r="Z738" s="990"/>
      <c r="AA738" s="365" t="s">
        <v>538</v>
      </c>
      <c r="AB738" s="365"/>
      <c r="AC738" s="365"/>
      <c r="AD738" s="365"/>
      <c r="AE738" s="990" t="s">
        <v>608</v>
      </c>
      <c r="AF738" s="990"/>
      <c r="AG738" s="990"/>
      <c r="AH738" s="990"/>
      <c r="AI738" s="990"/>
      <c r="AJ738" s="990"/>
      <c r="AK738" s="990"/>
      <c r="AL738" s="990"/>
      <c r="AM738" s="990"/>
      <c r="AN738" s="365" t="s">
        <v>534</v>
      </c>
      <c r="AO738" s="365"/>
      <c r="AP738" s="365"/>
      <c r="AQ738" s="365"/>
      <c r="AR738" s="982" t="s">
        <v>609</v>
      </c>
      <c r="AS738" s="983"/>
      <c r="AT738" s="983"/>
      <c r="AU738" s="983"/>
      <c r="AV738" s="983"/>
      <c r="AW738" s="983"/>
      <c r="AX738" s="984"/>
    </row>
    <row r="739" spans="1:52" ht="24.75" customHeight="1" thickBot="1" x14ac:dyDescent="0.2">
      <c r="A739" s="992" t="s">
        <v>530</v>
      </c>
      <c r="B739" s="993"/>
      <c r="C739" s="993"/>
      <c r="D739" s="994"/>
      <c r="E739" s="995" t="s">
        <v>571</v>
      </c>
      <c r="F739" s="985"/>
      <c r="G739" s="985"/>
      <c r="H739" s="93" t="str">
        <f>IF(E739="", "", "(")</f>
        <v>(</v>
      </c>
      <c r="I739" s="985" t="s">
        <v>466</v>
      </c>
      <c r="J739" s="985"/>
      <c r="K739" s="93" t="str">
        <f>IF(OR(I739="　", I739=""), "", "-")</f>
        <v/>
      </c>
      <c r="L739" s="986">
        <v>748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610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611</v>
      </c>
      <c r="H781" s="671"/>
      <c r="I781" s="671"/>
      <c r="J781" s="671"/>
      <c r="K781" s="672"/>
      <c r="L781" s="664" t="s">
        <v>612</v>
      </c>
      <c r="M781" s="665"/>
      <c r="N781" s="665"/>
      <c r="O781" s="665"/>
      <c r="P781" s="665"/>
      <c r="Q781" s="665"/>
      <c r="R781" s="665"/>
      <c r="S781" s="665"/>
      <c r="T781" s="665"/>
      <c r="U781" s="665"/>
      <c r="V781" s="665"/>
      <c r="W781" s="665"/>
      <c r="X781" s="666"/>
      <c r="Y781" s="388">
        <v>1068</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638</v>
      </c>
      <c r="H782" s="607"/>
      <c r="I782" s="607"/>
      <c r="J782" s="607"/>
      <c r="K782" s="608"/>
      <c r="L782" s="598" t="s">
        <v>613</v>
      </c>
      <c r="M782" s="599"/>
      <c r="N782" s="599"/>
      <c r="O782" s="599"/>
      <c r="P782" s="599"/>
      <c r="Q782" s="599"/>
      <c r="R782" s="599"/>
      <c r="S782" s="599"/>
      <c r="T782" s="599"/>
      <c r="U782" s="599"/>
      <c r="V782" s="599"/>
      <c r="W782" s="599"/>
      <c r="X782" s="600"/>
      <c r="Y782" s="601">
        <v>395</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1463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72.75" customHeight="1" x14ac:dyDescent="0.15">
      <c r="A837" s="376">
        <v>1</v>
      </c>
      <c r="B837" s="376">
        <v>1</v>
      </c>
      <c r="C837" s="361" t="s">
        <v>614</v>
      </c>
      <c r="D837" s="347"/>
      <c r="E837" s="347"/>
      <c r="F837" s="347"/>
      <c r="G837" s="347"/>
      <c r="H837" s="347"/>
      <c r="I837" s="347"/>
      <c r="J837" s="348">
        <v>8070005002779</v>
      </c>
      <c r="K837" s="349"/>
      <c r="L837" s="349"/>
      <c r="M837" s="349"/>
      <c r="N837" s="349"/>
      <c r="O837" s="349"/>
      <c r="P837" s="362" t="s">
        <v>628</v>
      </c>
      <c r="Q837" s="350"/>
      <c r="R837" s="350"/>
      <c r="S837" s="350"/>
      <c r="T837" s="350"/>
      <c r="U837" s="350"/>
      <c r="V837" s="350"/>
      <c r="W837" s="350"/>
      <c r="X837" s="350"/>
      <c r="Y837" s="351">
        <v>1463</v>
      </c>
      <c r="Z837" s="352"/>
      <c r="AA837" s="352"/>
      <c r="AB837" s="353"/>
      <c r="AC837" s="363" t="s">
        <v>615</v>
      </c>
      <c r="AD837" s="371"/>
      <c r="AE837" s="371"/>
      <c r="AF837" s="371"/>
      <c r="AG837" s="371"/>
      <c r="AH837" s="372" t="s">
        <v>616</v>
      </c>
      <c r="AI837" s="373"/>
      <c r="AJ837" s="373"/>
      <c r="AK837" s="373"/>
      <c r="AL837" s="357" t="s">
        <v>616</v>
      </c>
      <c r="AM837" s="358"/>
      <c r="AN837" s="358"/>
      <c r="AO837" s="359"/>
      <c r="AP837" s="360" t="s">
        <v>616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617</v>
      </c>
      <c r="F1102" s="375"/>
      <c r="G1102" s="375"/>
      <c r="H1102" s="375"/>
      <c r="I1102" s="375"/>
      <c r="J1102" s="348" t="s">
        <v>593</v>
      </c>
      <c r="K1102" s="349"/>
      <c r="L1102" s="349"/>
      <c r="M1102" s="349"/>
      <c r="N1102" s="349"/>
      <c r="O1102" s="349"/>
      <c r="P1102" s="362" t="s">
        <v>618</v>
      </c>
      <c r="Q1102" s="350"/>
      <c r="R1102" s="350"/>
      <c r="S1102" s="350"/>
      <c r="T1102" s="350"/>
      <c r="U1102" s="350"/>
      <c r="V1102" s="350"/>
      <c r="W1102" s="350"/>
      <c r="X1102" s="350"/>
      <c r="Y1102" s="351"/>
      <c r="Z1102" s="352"/>
      <c r="AA1102" s="352"/>
      <c r="AB1102" s="353"/>
      <c r="AC1102" s="354"/>
      <c r="AD1102" s="354"/>
      <c r="AE1102" s="354"/>
      <c r="AF1102" s="354"/>
      <c r="AG1102" s="354"/>
      <c r="AH1102" s="355" t="s">
        <v>593</v>
      </c>
      <c r="AI1102" s="356"/>
      <c r="AJ1102" s="356"/>
      <c r="AK1102" s="356"/>
      <c r="AL1102" s="357" t="s">
        <v>593</v>
      </c>
      <c r="AM1102" s="358"/>
      <c r="AN1102" s="358"/>
      <c r="AO1102" s="359"/>
      <c r="AP1102" s="360" t="s">
        <v>619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1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9" sqref="O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575</v>
      </c>
      <c r="R6" s="13" t="str">
        <f t="shared" si="3"/>
        <v>交付</v>
      </c>
      <c r="S6" s="13" t="str">
        <f t="shared" si="4"/>
        <v>交付</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575</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2019-08-16T04:33:19Z</cp:lastPrinted>
  <dcterms:created xsi:type="dcterms:W3CDTF">2012-03-13T00:50:25Z</dcterms:created>
  <dcterms:modified xsi:type="dcterms:W3CDTF">2019-08-20T02:04:00Z</dcterms:modified>
</cp:coreProperties>
</file>