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対象_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<sst xmlns="http://schemas.openxmlformats.org/spreadsheetml/2006/main" count="2975" uniqueCount="668">
  <si>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</si>
  <si>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</si>
  <si>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</si>
  <si>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</si>
  <si>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</si>
  <si>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</si>
  <si>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</si>
  <si>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</si>
  <si>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</si>
  <si>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</si>
  <si>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</si>
  <si>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</si>
  <si>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</si>
  <si>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</si>
  <si>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</si>
  <si>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</si>
  <si>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</si>
  <si>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</si>
  <si>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</si>
  <si>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</si>
  <si>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</si>
  <si>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</si>
  <si>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</si>
  <si>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</si>
  <si>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</si>
  <si>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</si>
  <si>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</si>
  <si>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</si>
  <si>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</si>
  <si>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</si>
  <si>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</si>
  <si>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</si>
  <si>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</si>
  <si>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</si>
  <si>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</si>
  <si>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</si>
  <si>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</si>
  <si>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</si>
  <si>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</si>
  <si>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</si>
  <si>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</si>
  <si>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</si>
  <si>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</si>
  <si>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</si>
  <si>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</si>
  <si>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</si>
  <si>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</si>
  <si>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</si>
  <si>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</si>
  <si>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</si>
  <si>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</si>
  <si>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</si>
  <si>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</si>
  <si>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</si>
  <si>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</si>
  <si>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</si>
  <si>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</si>
  <si>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</si>
  <si>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</si>
  <si>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</si>
  <si>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</si>
  <si>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</si>
  <si>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</si>
  <si>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</si>
  <si>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</si>
  <si>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</si>
  <si>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</si>
  <si>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</si>
  <si>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</si>
  <si>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</si>
  <si>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</si>
  <si>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</si>
  <si>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</si>
  <si>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</si>
  <si>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</si>
  <si>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</si>
  <si>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</si>
  <si>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</si>
  <si>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</si>
  <si>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</si>
  <si>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</si>
  <si>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</si>
  <si>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</si>
  <si>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</si>
  <si>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</si>
  <si>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</si>
  <si>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</si>
  <si>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</si>
  <si>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</si>
  <si>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</si>
  <si>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</si>
  <si>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</si>
  <si>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</si>
  <si>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</si>
  <si>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</si>
  <si>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</si>
  <si>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</si>
  <si>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</si>
  <si>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</si>
  <si>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</si>
  <si>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</si>
  <si>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</si>
  <si>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</si>
  <si>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</si>
  <si>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</si>
  <si>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</si>
  <si>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</si>
  <si>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</si>
  <si>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</si>
  <si>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</si>
  <si>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</si>
  <si>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</si>
  <si>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</si>
  <si>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</si>
  <si>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</si>
  <si>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</si>
  <si>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</si>
  <si>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</si>
  <si>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</si>
  <si>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</si>
  <si>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</si>
  <si>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</si>
  <si>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</si>
  <si>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</si>
  <si>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</si>
  <si>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</si>
  <si>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</si>
  <si>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</si>
  <si>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</si>
  <si>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</si>
  <si>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</si>
  <si>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</si>
  <si>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</si>
  <si>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</si>
  <si>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</si>
  <si>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</si>
  <si>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</si>
  <si>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</si>
  <si>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</si>
  <si>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</si>
  <si>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</si>
  <si>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</si>
  <si>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</si>
  <si>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</si>
  <si>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</si>
  <si>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</si>
  <si>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</si>
  <si>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</si>
  <si>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</si>
  <si>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</si>
  <si>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</si>
  <si>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</si>
  <si>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</si>
  <si>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</si>
  <si>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</si>
  <si>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</si>
  <si>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</si>
  <si>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</si>
  <si>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</si>
  <si>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</si>
  <si>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</si>
  <si>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</si>
  <si>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</si>
  <si>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</si>
  <si>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</si>
  <si>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</si>
  <si>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</si>
  <si>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</si>
  <si>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</si>
  <si>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</si>
  <si>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</si>
  <si>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</si>
  <si>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</si>
  <si>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</si>
  <si>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</si>
  <si>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</si>
  <si>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</si>
  <si>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</si>
  <si>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</si>
  <si>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</si>
  <si>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</si>
  <si>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</si>
  <si>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</si>
  <si>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</si>
  <si>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</si>
  <si>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</si>
  <si>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</si>
  <si>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</si>
  <si>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</si>
  <si>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</si>
  <si>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</si>
  <si>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</si>
  <si>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</si>
  <si>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</si>
  <si>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</si>
  <si>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</si>
  <si>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</si>
  <si>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</si>
  <si>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</si>
  <si>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</si>
  <si>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</si>
  <si>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</si>
  <si>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</si>
  <si>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</si>
  <si>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</si>
  <si>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</si>
  <si>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</si>
  <si>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</si>
  <si>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</si>
  <si>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</si>
  <si>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</si>
  <si>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</si>
  <si>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</si>
  <si>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</si>
  <si>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</si>
  <si>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</si>
  <si>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</si>
  <si>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</si>
  <si>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</si>
  <si>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</si>
  <si>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</si>
  <si>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</si>
  <si>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</si>
  <si>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</si>
  <si>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</si>
  <si>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</si>
  <si>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</si>
  <si>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</si>
  <si>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</si>
  <si>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</si>
  <si>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</si>
  <si>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</si>
  <si>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</si>
  <si>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</si>
  <si>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</si>
  <si>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</si>
  <si>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</si>
  <si>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</si>
  <si>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</si>
  <si>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</si>
  <si>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</si>
  <si>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</si>
  <si>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</si>
  <si>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</si>
  <si>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</si>
  <si>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</si>
  <si>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</si>
  <si>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</si>
  <si>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</si>
  <si>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</si>
  <si>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</si>
  <si>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</si>
  <si>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</si>
  <si>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</si>
  <si>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</si>
  <si>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</si>
  <si>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</si>
  <si>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</si>
  <si>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</si>
  <si>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</si>
  <si>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</si>
  <si>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</si>
  <si>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</si>
  <si>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</si>
  <si>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</si>
  <si>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</si>
  <si>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</si>
  <si>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</si>
  <si>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</si>
  <si>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</si>
  <si>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</si>
  <si>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</si>
  <si>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</si>
  <si>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</si>
  <si>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</si>
  <si>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</si>
  <si>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</si>
  <si>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</si>
  <si>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</si>
  <si>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</si>
  <si>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</si>
  <si>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</si>
  <si>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</si>
  <si>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</si>
  <si>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</si>
  <si>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</si>
  <si>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</si>
  <si>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</si>
  <si>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</si>
  <si>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</si>
  <si>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</si>
  <si>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</si>
  <si>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</si>
  <si>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</si>
  <si>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</si>
  <si>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</si>
  <si>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</si>
  <si>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</si>
  <si>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</si>
  <si>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</si>
  <si>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</si>
  <si>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</si>
  <si>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</si>
  <si>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</si>
  <si>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</si>
  <si>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</si>
  <si>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</si>
  <si>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</si>
  <si>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</si>
  <si>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</si>
  <si>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</si>
  <si>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</si>
  <si>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</si>
  <si>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</si>
  <si>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</si>
  <si>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</si>
  <si>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</si>
  <si>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</si>
  <si>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</si>
  <si>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</si>
  <si>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</si>
  <si>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</si>
  <si>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</si>
  <si>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</si>
  <si>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</si>
  <si>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</si>
  <si>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</si>
  <si>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</si>
  <si>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</si>
  <si>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</si>
  <si>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</si>
  <si>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</si>
  <si>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</si>
  <si>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</si>
  <si>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</si>
  <si>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</si>
  <si>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</si>
  <si>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</si>
  <si>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</si>
  <si>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</si>
  <si>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</si>
  <si>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</si>
  <si>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</si>
  <si>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</si>
  <si>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</si>
  <si>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</si>
  <si>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</si>
  <si>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</si>
  <si>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</si>
  <si>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</si>
  <si>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</si>
  <si>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</si>
  <si>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</si>
  <si>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</si>
  <si>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</si>
  <si>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</si>
  <si>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</si>
  <si>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</si>
  <si>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</si>
  <si>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</si>
  <si>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</si>
  <si>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</si>
  <si>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</si>
  <si>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</si>
  <si>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</si>
  <si>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</si>
  <si>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</si>
  <si>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</si>
  <si>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</si>
  <si>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</si>
  <si>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</si>
  <si>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</si>
  <si>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</si>
  <si>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</si>
  <si>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</si>
  <si>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</si>
  <si>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</si>
  <si>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</si>
  <si>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</si>
  <si>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</si>
  <si>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</si>
  <si>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</si>
  <si>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</si>
  <si>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</si>
  <si>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</si>
  <si>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</si>
  <si>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</si>
  <si>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</si>
  <si>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</si>
  <si>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</si>
  <si>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</si>
  <si>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</si>
  <si>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</si>
  <si>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</si>
  <si>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</si>
  <si>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</si>
  <si>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</si>
  <si>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</si>
  <si>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</si>
  <si>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</si>
  <si>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</si>
  <si>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</si>
  <si>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</si>
  <si>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</si>
  <si>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</si>
  <si>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</si>
  <si>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</si>
  <si>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</si>
  <si>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</si>
  <si>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</si>
  <si>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</si>
  <si>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</si>
  <si>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</si>
  <si>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</si>
  <si>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</si>
  <si>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</si>
  <si>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</si>
  <si>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</si>
  <si>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</si>
  <si>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</si>
  <si>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</si>
  <si>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</si>
  <si>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</si>
  <si>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</si>
  <si>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</si>
  <si>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</si>
  <si>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</si>
  <si>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</si>
  <si>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</si>
  <si>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</si>
  <si>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</si>
  <si>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</si>
  <si>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</si>
  <si>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</si>
  <si>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</si>
  <si>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</si>
  <si>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</si>
  <si>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</si>
  <si>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</si>
  <si>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</si>
  <si>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</si>
  <si>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</si>
  <si>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</si>
  <si>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</si>
  <si>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</si>
  <si>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</si>
  <si>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</si>
  <si>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</si>
  <si>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</si>
  <si>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</si>
  <si>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</si>
  <si>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</si>
  <si>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</si>
  <si>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</si>
  <si>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</si>
  <si>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</si>
  <si>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</si>
  <si>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</si>
  <si>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</si>
  <si>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</si>
  <si>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</si>
  <si>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</si>
  <si>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</si>
  <si>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</si>
  <si>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</si>
  <si>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</si>
  <si>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</si>
  <si>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</si>
  <si>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</si>
  <si>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</si>
  <si>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</si>
  <si>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</si>
  <si>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</si>
  <si>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</si>
  <si>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</si>
  <si>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</si>
  <si>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</si>
  <si>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</si>
  <si>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</si>
  <si>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</si>
  <si>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</si>
  <si>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</si>
  <si>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</si>
  <si>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</si>
  <si>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</si>
  <si>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</si>
  <si>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</si>
  <si>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</si>
  <si>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</si>
  <si>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</si>
  <si>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</si>
  <si>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</si>
  <si>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</si>
  <si>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</si>
  <si>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</si>
  <si>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</si>
  <si>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</si>
  <si>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</si>
  <si>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</si>
  <si>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</si>
  <si>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</si>
  <si>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</si>
  <si>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</si>
  <si>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</si>
  <si>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</si>
  <si>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</si>
  <si>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</si>
  <si>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</si>
  <si>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</si>
  <si>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</si>
  <si>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</si>
  <si>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</si>
  <si>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</si>
  <si>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</si>
  <si>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</si>
  <si>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</si>
  <si>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</si>
  <si>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</si>
  <si>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</si>
  <si>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</si>
  <si>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</si>
  <si>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</si>
  <si>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</si>
  <si>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</si>
  <si>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</si>
  <si>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</si>
  <si>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</si>
  <si>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</si>
  <si>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</si>
  <si>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</si>
  <si>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</si>
  <si>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</si>
  <si>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</si>
  <si>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</si>
  <si>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</si>
  <si>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</si>
  <si>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</si>
  <si>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</si>
  <si>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</si>
  <si>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</si>
  <si>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</si>
  <si>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</si>
  <si>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</si>
  <si>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</si>
  <si>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</si>
  <si>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</si>
  <si>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</si>
  <si>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</si>
  <si>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</si>
  <si>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</si>
  <si>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</si>
  <si>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</si>
  <si>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</si>
  <si>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</si>
  <si>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</si>
  <si>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</si>
  <si>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</si>
  <si>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</si>
  <si>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</si>
  <si>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</si>
  <si>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</si>
  <si>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</si>
  <si>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</si>
  <si>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</si>
  <si>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</si>
  <si>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</si>
  <si>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</si>
  <si>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</si>
  <si>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</si>
  <si>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</si>
  <si>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精神障害者措置入院等</t>
  </si>
  <si>
    <t>精神・障害保健課</t>
    <rPh sb="0" eb="2">
      <t>セイシン</t>
    </rPh>
    <rPh sb="3" eb="5">
      <t>ショウガイ</t>
    </rPh>
    <rPh sb="5" eb="7">
      <t>ホケン</t>
    </rPh>
    <rPh sb="7" eb="8">
      <t>カ</t>
    </rPh>
    <phoneticPr fontId="5"/>
  </si>
  <si>
    <t>得津　馨</t>
    <rPh sb="0" eb="1">
      <t>トク</t>
    </rPh>
    <rPh sb="1" eb="2">
      <t>ツ</t>
    </rPh>
    <rPh sb="3" eb="4">
      <t>カオル</t>
    </rPh>
    <phoneticPr fontId="5"/>
  </si>
  <si>
    <t>○</t>
  </si>
  <si>
    <t>精神保健及び精神障害者福祉に関する法律第30条等</t>
  </si>
  <si>
    <t>精神保健費等国庫負担（補助）金交付要綱
（平成10年厚生省障第194号）</t>
  </si>
  <si>
    <t>・精神保健及び精神障害者福祉に関する法律第２９条第１項及び第２９条の２第１項の規定により措置入院及び緊急措置入院させた精神障害者の入院に要する費用について、都道府県又は指定都市が負担した費用から、精神障害者又は扶養義務者の費用負担能力に応じて徴収する一部負担金の額を控除した額について、３／４を国庫負担する制度（昭和２５年度開始）。
・沖縄の本土復帰の際、琉球政府当時の精神衛生法第２６条又は第４５条の規定により琉球政府の負担によって精神障害者の医療を受けていた者が、復帰後も引き続き当該精神障害について医療を受けた場合の医療費につき、沖縄県が支弁した費用の８／１０を補助する制度（昭和４７年度開始）。</t>
  </si>
  <si>
    <t>-</t>
  </si>
  <si>
    <t>精神障害者措置入院費負担金</t>
  </si>
  <si>
    <t>精神障害者医療保護入院費補助金</t>
    <rPh sb="12" eb="15">
      <t>ホジョキン</t>
    </rPh>
    <phoneticPr fontId="5"/>
  </si>
  <si>
    <t>精神障害者措置入院移送費負担金</t>
  </si>
  <si>
    <t>－</t>
  </si>
  <si>
    <t>-</t>
    <phoneticPr fontId="5"/>
  </si>
  <si>
    <t>-</t>
    <phoneticPr fontId="5"/>
  </si>
  <si>
    <t>本事業は法令に基づき、措置入院及び緊急措置入院させた精神障害者の入院に要する費用について、都道府県又は指定都市が負担した費用に対し国が負担する経費であり、定量的な成果目標を示すことは困難である。</t>
  </si>
  <si>
    <t>予算執行率の向上</t>
  </si>
  <si>
    <t>執行率
（執行額÷歳出予算現額×100）</t>
    <rPh sb="5" eb="7">
      <t>シッコウ</t>
    </rPh>
    <rPh sb="7" eb="8">
      <t>ガク</t>
    </rPh>
    <rPh sb="9" eb="11">
      <t>サイシュツ</t>
    </rPh>
    <rPh sb="11" eb="13">
      <t>ヨサン</t>
    </rPh>
    <rPh sb="13" eb="15">
      <t>ゲンガク</t>
    </rPh>
    <phoneticPr fontId="5"/>
  </si>
  <si>
    <t>レセプト件数（措置入院費）</t>
  </si>
  <si>
    <t>-</t>
    <phoneticPr fontId="5"/>
  </si>
  <si>
    <t>-</t>
    <phoneticPr fontId="5"/>
  </si>
  <si>
    <t>-</t>
    <phoneticPr fontId="5"/>
  </si>
  <si>
    <t>件</t>
    <rPh sb="0" eb="1">
      <t>ケン</t>
    </rPh>
    <phoneticPr fontId="5"/>
  </si>
  <si>
    <t>入院患者数（医療保護入院（沖縄県））</t>
  </si>
  <si>
    <t>（措置入院）
単位当たりコスト ＝ Ｘ ／ Ｙ
Ｘ：「各年度における執行額」
Ｙ：「各年度における総レセプト件数」</t>
  </si>
  <si>
    <t>（医療保護入院）
単位当たりコスト ＝ Ｘ ／ Ｙ
Ｘ：「各年度における執行額」
Ｙ：「各年度における入院患者数」</t>
  </si>
  <si>
    <t>円/１レセプト</t>
  </si>
  <si>
    <t>X / Y</t>
  </si>
  <si>
    <t>人</t>
    <rPh sb="0" eb="1">
      <t>ニン</t>
    </rPh>
    <phoneticPr fontId="5"/>
  </si>
  <si>
    <t>円/人</t>
  </si>
  <si>
    <t>5,140百万
円/28,289件</t>
    <rPh sb="5" eb="7">
      <t>ヒャクマン</t>
    </rPh>
    <rPh sb="8" eb="9">
      <t>エン</t>
    </rPh>
    <rPh sb="16" eb="17">
      <t>ケン</t>
    </rPh>
    <phoneticPr fontId="5"/>
  </si>
  <si>
    <t>Ⅸ-1-1　障害者の地域における生活を総合的に支援するため、障害者の生活の場、働く場や地域における支援体制を整備すること</t>
  </si>
  <si>
    <t>-</t>
    <phoneticPr fontId="5"/>
  </si>
  <si>
    <t>-</t>
    <phoneticPr fontId="5"/>
  </si>
  <si>
    <t>　精神障害者に対する適切な保健福祉サービスが提供される支援体制の整備として、自傷・他害の恐れのある精神障害者を入院措置し、医療を行うための費用を負担することにより、自傷・他害の恐れのある精神障害者の保護・医療の提供を滞りなく行う効果があると見込んでいる。
　また、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効果があると見込んでいる。</t>
  </si>
  <si>
    <t>-</t>
    <phoneticPr fontId="5"/>
  </si>
  <si>
    <t>-</t>
    <phoneticPr fontId="5"/>
  </si>
  <si>
    <t>-</t>
    <phoneticPr fontId="5"/>
  </si>
  <si>
    <t>精神保健及び精神障害者福祉に関する法律に基づき、自傷・他害の恐れのある精神障害者に対し、適切な医療を提供する上で必要な事業等であり、国が一定の割合で負担を行う必要がある。</t>
  </si>
  <si>
    <t>・精神保健及び精神障害者福祉に関する法律に基づき、地方自治体が措置入院に要した費用に対して国が一定の割合で負担を行うものである。
・沖縄の復帰に伴う特別措置に関する法律等に基づいて沖縄県が負担した医療費に対して、国が一定の割合で負担を行うものである。</t>
  </si>
  <si>
    <t>精神保健及び精神障害者福祉に関する法律に基づき、自傷・他害の恐れのある精神障害者に対し、適切な医療を提供する上で必要な事業であり、優先度の高い事業である。</t>
  </si>
  <si>
    <t>‐</t>
  </si>
  <si>
    <t>無</t>
  </si>
  <si>
    <t>-</t>
    <phoneticPr fontId="5"/>
  </si>
  <si>
    <t>精神疾患を抱える者に対し必要な医療の自己負担分の一部を給付するものであり、妥当であると考える。</t>
  </si>
  <si>
    <t>過去の実績をもとに真に必要な経費を計上している。</t>
  </si>
  <si>
    <t>措置入院等を行うために必要な経費に限定している。</t>
  </si>
  <si>
    <t>措置入院等に要する費用を適切に負担しており、成果目標に見合ったものとなっている。</t>
  </si>
  <si>
    <t>精神障害者に対し医療の提供を滞りなく行うものであり、ほぼ見込み通りの活動実績となっていることから、実効性の高い手段である。</t>
  </si>
  <si>
    <t>集計中</t>
    <rPh sb="0" eb="3">
      <t>シュウケイチュウ</t>
    </rPh>
    <phoneticPr fontId="5"/>
  </si>
  <si>
    <t>引き続き、必要な予算を確保しつつ適切な事業の実施に努めることとする。</t>
  </si>
  <si>
    <t>-</t>
    <phoneticPr fontId="5"/>
  </si>
  <si>
    <t>464</t>
  </si>
  <si>
    <t>779</t>
  </si>
  <si>
    <t>511</t>
  </si>
  <si>
    <t>764</t>
  </si>
  <si>
    <t>407</t>
  </si>
  <si>
    <t>746</t>
  </si>
  <si>
    <t>766</t>
  </si>
  <si>
    <t>743</t>
    <phoneticPr fontId="5"/>
  </si>
  <si>
    <t>医療費</t>
    <rPh sb="0" eb="3">
      <t>イリョウヒ</t>
    </rPh>
    <phoneticPr fontId="5"/>
  </si>
  <si>
    <t>措置入院費の支給に要する費用</t>
  </si>
  <si>
    <t>措置入院の実施主体</t>
  </si>
  <si>
    <t>措置入院の実施主体及び</t>
    <phoneticPr fontId="5"/>
  </si>
  <si>
    <t>補助金等交付</t>
  </si>
  <si>
    <t>-</t>
    <phoneticPr fontId="5"/>
  </si>
  <si>
    <t>-</t>
    <phoneticPr fontId="5"/>
  </si>
  <si>
    <t>東京都</t>
    <rPh sb="0" eb="3">
      <t>トウキョウト</t>
    </rPh>
    <phoneticPr fontId="5"/>
  </si>
  <si>
    <t>沖縄県</t>
    <rPh sb="0" eb="3">
      <t>オキナワケン</t>
    </rPh>
    <phoneticPr fontId="5"/>
  </si>
  <si>
    <t>埼玉県</t>
    <rPh sb="0" eb="3">
      <t>サイタマケン</t>
    </rPh>
    <phoneticPr fontId="5"/>
  </si>
  <si>
    <t>栃木県</t>
    <rPh sb="0" eb="2">
      <t>トチギ</t>
    </rPh>
    <rPh sb="2" eb="3">
      <t>ケン</t>
    </rPh>
    <phoneticPr fontId="5"/>
  </si>
  <si>
    <t>千葉県</t>
    <rPh sb="0" eb="3">
      <t>チバケン</t>
    </rPh>
    <phoneticPr fontId="5"/>
  </si>
  <si>
    <t>横浜市</t>
    <rPh sb="0" eb="3">
      <t>ヨコハマシ</t>
    </rPh>
    <phoneticPr fontId="5"/>
  </si>
  <si>
    <t>福岡市</t>
    <rPh sb="0" eb="3">
      <t>フクオカシ</t>
    </rPh>
    <phoneticPr fontId="5"/>
  </si>
  <si>
    <t>広島市</t>
    <rPh sb="0" eb="3">
      <t>ヒロシマシ</t>
    </rPh>
    <phoneticPr fontId="5"/>
  </si>
  <si>
    <t>神奈川県</t>
    <rPh sb="0" eb="4">
      <t>カナガワケン</t>
    </rPh>
    <phoneticPr fontId="5"/>
  </si>
  <si>
    <t>広島県</t>
    <rPh sb="0" eb="3">
      <t>ヒロシマケン</t>
    </rPh>
    <phoneticPr fontId="5"/>
  </si>
  <si>
    <t>-</t>
    <phoneticPr fontId="5"/>
  </si>
  <si>
    <t>-</t>
    <phoneticPr fontId="5"/>
  </si>
  <si>
    <t>-</t>
    <phoneticPr fontId="5"/>
  </si>
  <si>
    <t>-</t>
    <phoneticPr fontId="5"/>
  </si>
  <si>
    <t>精査中</t>
    <rPh sb="0" eb="2">
      <t>セイサ</t>
    </rPh>
    <rPh sb="2" eb="3">
      <t>チュウ</t>
    </rPh>
    <phoneticPr fontId="5"/>
  </si>
  <si>
    <t>5,322百万円/27,682件</t>
    <rPh sb="5" eb="7">
      <t>ヒャクマン</t>
    </rPh>
    <rPh sb="7" eb="8">
      <t>エン</t>
    </rPh>
    <rPh sb="15" eb="16">
      <t>ケン</t>
    </rPh>
    <phoneticPr fontId="5"/>
  </si>
  <si>
    <t>358百万円/4,860人</t>
    <rPh sb="3" eb="5">
      <t>ヒャクマン</t>
    </rPh>
    <rPh sb="5" eb="6">
      <t>エン</t>
    </rPh>
    <rPh sb="12" eb="13">
      <t>ニン</t>
    </rPh>
    <phoneticPr fontId="5"/>
  </si>
  <si>
    <t>396百万円
/5,244人</t>
    <rPh sb="3" eb="5">
      <t>ヒャクマン</t>
    </rPh>
    <rPh sb="5" eb="6">
      <t>エン</t>
    </rPh>
    <rPh sb="13" eb="14">
      <t>ニン</t>
    </rPh>
    <phoneticPr fontId="5"/>
  </si>
  <si>
    <t>・自傷・他害の恐れのある精神障害者を入院措置し、医療を行うための費用を負担することにより、自傷・他害の恐れのある精神障害者の保護・医療の提供を滞りなく行う。
（レセプト件数：28,289（H28）、27,682（H29）集計中（H30））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
（入院患者数：5,244（H28）、4,860（H29）、集計中（H30））</t>
    <phoneticPr fontId="5"/>
  </si>
  <si>
    <t>各事業の実施に当たっては、レセプト件数や単価等の実績を勘案し、必要な予算額を確保してきたところであり、平成３０年度においては、ほぼ予算額と同額の執行となった。</t>
    <phoneticPr fontId="5"/>
  </si>
  <si>
    <t>-</t>
    <phoneticPr fontId="5"/>
  </si>
  <si>
    <t>-</t>
    <phoneticPr fontId="5"/>
  </si>
  <si>
    <t>A.東京都</t>
    <rPh sb="2" eb="5">
      <t>トウキョウト</t>
    </rPh>
    <phoneticPr fontId="5"/>
  </si>
  <si>
    <t>社会・援護局障害保健福祉部</t>
    <rPh sb="6" eb="8">
      <t>ショウガイ</t>
    </rPh>
    <rPh sb="8" eb="10">
      <t>ホケン</t>
    </rPh>
    <rPh sb="10" eb="13">
      <t>フクシブ</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</si>
  <si>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</si>
  <si>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313百万円/4,080人</t>
    <phoneticPr fontId="5"/>
  </si>
  <si>
    <t>5,270百万円/28,368件</t>
    <phoneticPr fontId="5"/>
  </si>
  <si>
    <t>国の責務として着実に実施されるべき事業であり、アウトカム指標の設定に馴染まない点は首肯できる。社会的な必要性も高いので、確実に推進されることが期待される。（大屋　雄裕）</t>
    <phoneticPr fontId="5"/>
  </si>
  <si>
    <t>・自傷・他害の恐れのある精神障害者を入院措置し、医療を行うための費用を負担することにより、自傷・他害の恐れのある精神障害者の保護・医療の提供を滞りなく行うことを目的とする。
・琉球政府の負担により精神障害者の医療を受けていた者が、本土復帰後も引き続き当該精神障害について医療を受けた場合に、医療費負担の特別措置を講じることにより、沖縄県の本土復帰に伴い、制度の円滑な実施を図ることを目的とする。</t>
    <phoneticPr fontId="5"/>
  </si>
  <si>
    <t>自傷・他害の恐れのある精神障害者の保護・医療の提供を滞りなく行うため、引き続き必要な予算額を確保し、適正な執行に努めること。</t>
    <phoneticPr fontId="5"/>
  </si>
  <si>
    <t>医療費単価の増</t>
    <rPh sb="0" eb="3">
      <t>イリョウヒ</t>
    </rPh>
    <rPh sb="3" eb="5">
      <t>タンカ</t>
    </rPh>
    <rPh sb="6" eb="7">
      <t>ゾウ</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</si>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</sst>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0</xdr:rowOff>
    </xdr:from>
    <xdr:to>
      <xdr:col>33</xdr:col>
      <xdr:colOff>108857</xdr:colOff>
      <xdr:row>742</xdr:row>
      <xdr:rowOff>158190</xdr:rowOff>
    </xdr:to>
    <xdr:sp macro="" textlink="">
      <xdr:nvSpPr>
        <xdr:cNvPr id="3" name="テキスト ボックス 2"/>
        <xdr:cNvSpPr txBox="1"/>
      </xdr:nvSpPr>
      <xdr:spPr>
        <a:xfrm>
          <a:off x="4400550" y="45310425"/>
          <a:ext cx="2309132" cy="8630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2000"/>
            </a:lnSpc>
          </a:pPr>
          <a:r>
            <a:rPr kumimoji="1" lang="ja-JP" altLang="en-US" sz="1400"/>
            <a:t>厚生労働省</a:t>
          </a:r>
          <a:endParaRPr kumimoji="1" lang="en-US" altLang="ja-JP" sz="1400"/>
        </a:p>
        <a:p>
          <a:pPr algn="ctr">
            <a:lnSpc>
              <a:spcPts val="1500"/>
            </a:lnSpc>
          </a:pPr>
          <a:r>
            <a:rPr kumimoji="1" lang="ja-JP" altLang="en-US" sz="1400"/>
            <a:t>５，８４８百万円</a:t>
          </a:r>
        </a:p>
      </xdr:txBody>
    </xdr:sp>
    <xdr:clientData/>
  </xdr:twoCellAnchor>
  <xdr:twoCellAnchor>
    <xdr:from>
      <xdr:col>18</xdr:col>
      <xdr:colOff>0</xdr:colOff>
      <xdr:row>743</xdr:row>
      <xdr:rowOff>0</xdr:rowOff>
    </xdr:from>
    <xdr:to>
      <xdr:col>38</xdr:col>
      <xdr:colOff>12700</xdr:colOff>
      <xdr:row>749</xdr:row>
      <xdr:rowOff>17608</xdr:rowOff>
    </xdr:to>
    <xdr:sp macro="" textlink="">
      <xdr:nvSpPr>
        <xdr:cNvPr id="4" name="大かっこ 3"/>
        <xdr:cNvSpPr/>
      </xdr:nvSpPr>
      <xdr:spPr>
        <a:xfrm>
          <a:off x="3600450" y="46367700"/>
          <a:ext cx="4013200" cy="21321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・精神保健及び精神障害者福祉に関する法律第</a:t>
          </a:r>
          <a:r>
            <a:rPr lang="en-US" altLang="ja-JP"/>
            <a:t>29</a:t>
          </a:r>
          <a:r>
            <a:rPr lang="ja-JP" altLang="en-US"/>
            <a:t>条第</a:t>
          </a:r>
          <a:r>
            <a:rPr lang="en-US" altLang="ja-JP"/>
            <a:t>1</a:t>
          </a:r>
          <a:r>
            <a:rPr lang="ja-JP" altLang="en-US"/>
            <a:t>項及び第</a:t>
          </a:r>
          <a:r>
            <a:rPr lang="en-US" altLang="ja-JP"/>
            <a:t>29</a:t>
          </a:r>
          <a:r>
            <a:rPr lang="ja-JP" altLang="en-US"/>
            <a:t>条の</a:t>
          </a:r>
          <a:r>
            <a:rPr lang="en-US" altLang="ja-JP"/>
            <a:t>2</a:t>
          </a:r>
          <a:r>
            <a:rPr lang="ja-JP" altLang="en-US"/>
            <a:t>第</a:t>
          </a:r>
          <a:r>
            <a:rPr lang="en-US" altLang="ja-JP"/>
            <a:t>1</a:t>
          </a:r>
          <a:r>
            <a:rPr lang="ja-JP" altLang="en-US"/>
            <a:t>項の規定に基づき、都道府県知事又は指定都市市長が入院させた精神障害者の入院に要する費用の３／４を負担。</a:t>
          </a:r>
        </a:p>
        <a:p>
          <a:r>
            <a:rPr lang="ja-JP" altLang="en-US"/>
            <a:t>・沖縄の本土復帰の際、琉球政府当時の精神衛生法第２６条又は第４５条の規定により琉球政府の負担により精神障害者の医療を受けていた者が復帰後も引き続き当該精神障害について医療を受けた場合の医療費につき８／１０を負担。</a:t>
          </a:r>
        </a:p>
      </xdr:txBody>
    </xdr:sp>
    <xdr:clientData/>
  </xdr:twoCellAnchor>
  <xdr:twoCellAnchor>
    <xdr:from>
      <xdr:col>27</xdr:col>
      <xdr:colOff>163285</xdr:colOff>
      <xdr:row>748</xdr:row>
      <xdr:rowOff>340179</xdr:rowOff>
    </xdr:from>
    <xdr:to>
      <xdr:col>27</xdr:col>
      <xdr:colOff>165149</xdr:colOff>
      <xdr:row>750</xdr:row>
      <xdr:rowOff>98320</xdr:rowOff>
    </xdr:to>
    <xdr:cxnSp macro="">
      <xdr:nvCxnSpPr>
        <xdr:cNvPr id="5" name="直線矢印コネクタ 4"/>
        <xdr:cNvCxnSpPr/>
      </xdr:nvCxnSpPr>
      <xdr:spPr>
        <a:xfrm>
          <a:off x="5563960" y="48470004"/>
          <a:ext cx="1864" cy="462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750</xdr:row>
      <xdr:rowOff>204107</xdr:rowOff>
    </xdr:from>
    <xdr:to>
      <xdr:col>33</xdr:col>
      <xdr:colOff>149412</xdr:colOff>
      <xdr:row>751</xdr:row>
      <xdr:rowOff>204107</xdr:rowOff>
    </xdr:to>
    <xdr:sp macro="" textlink="">
      <xdr:nvSpPr>
        <xdr:cNvPr id="6" name="テキスト ボックス 5"/>
        <xdr:cNvSpPr txBox="1"/>
      </xdr:nvSpPr>
      <xdr:spPr>
        <a:xfrm>
          <a:off x="4800601" y="49038782"/>
          <a:ext cx="1949636"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21</xdr:col>
      <xdr:colOff>176892</xdr:colOff>
      <xdr:row>751</xdr:row>
      <xdr:rowOff>176893</xdr:rowOff>
    </xdr:from>
    <xdr:to>
      <xdr:col>34</xdr:col>
      <xdr:colOff>9178</xdr:colOff>
      <xdr:row>754</xdr:row>
      <xdr:rowOff>150028</xdr:rowOff>
    </xdr:to>
    <xdr:sp macro="" textlink="">
      <xdr:nvSpPr>
        <xdr:cNvPr id="7" name="テキスト ボックス 6"/>
        <xdr:cNvSpPr txBox="1"/>
      </xdr:nvSpPr>
      <xdr:spPr>
        <a:xfrm>
          <a:off x="4377417" y="49363993"/>
          <a:ext cx="2432611" cy="103041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Ａ．都道府県、指定都市</a:t>
          </a:r>
          <a:endParaRPr kumimoji="1" lang="en-US" altLang="ja-JP" sz="1400"/>
        </a:p>
        <a:p>
          <a:pPr algn="ctr"/>
          <a:r>
            <a:rPr kumimoji="1" lang="ja-JP" altLang="en-US" sz="1400">
              <a:solidFill>
                <a:schemeClr val="tx1"/>
              </a:solidFill>
              <a:latin typeface="+mn-ea"/>
              <a:ea typeface="+mn-ea"/>
            </a:rPr>
            <a:t>（</a:t>
          </a:r>
          <a:r>
            <a:rPr kumimoji="1" lang="en-US" altLang="ja-JP" sz="1400" baseline="0">
              <a:solidFill>
                <a:schemeClr val="tx1"/>
              </a:solidFill>
              <a:latin typeface="+mn-ea"/>
              <a:ea typeface="+mn-ea"/>
            </a:rPr>
            <a:t>67</a:t>
          </a:r>
          <a:r>
            <a:rPr kumimoji="1" lang="ja-JP" altLang="en-US" sz="1400">
              <a:solidFill>
                <a:schemeClr val="tx1"/>
              </a:solidFill>
              <a:latin typeface="+mn-ea"/>
              <a:ea typeface="+mn-ea"/>
            </a:rPr>
            <a:t>自治体）</a:t>
          </a:r>
          <a:endParaRPr kumimoji="1" lang="en-US" altLang="ja-JP" sz="1400">
            <a:solidFill>
              <a:schemeClr val="tx1"/>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en-US" sz="1400">
              <a:solidFill>
                <a:schemeClr val="dk1"/>
              </a:solidFill>
              <a:latin typeface="+mn-lt"/>
              <a:ea typeface="+mn-ea"/>
              <a:cs typeface="+mn-cs"/>
            </a:rPr>
            <a:t>５，８４８百万円</a:t>
          </a:r>
          <a:endParaRPr kumimoji="1" lang="en-US" altLang="ja-JP" sz="1400">
            <a:solidFill>
              <a:schemeClr val="dk1"/>
            </a:solidFill>
            <a:latin typeface="+mn-lt"/>
            <a:ea typeface="+mn-ea"/>
            <a:cs typeface="+mn-cs"/>
          </a:endParaRPr>
        </a:p>
      </xdr:txBody>
    </xdr:sp>
    <xdr:clientData/>
  </xdr:twoCellAnchor>
  <xdr:twoCellAnchor>
    <xdr:from>
      <xdr:col>20</xdr:col>
      <xdr:colOff>108857</xdr:colOff>
      <xdr:row>754</xdr:row>
      <xdr:rowOff>340180</xdr:rowOff>
    </xdr:from>
    <xdr:to>
      <xdr:col>35</xdr:col>
      <xdr:colOff>61979</xdr:colOff>
      <xdr:row>756</xdr:row>
      <xdr:rowOff>449036</xdr:rowOff>
    </xdr:to>
    <xdr:sp macro="" textlink="">
      <xdr:nvSpPr>
        <xdr:cNvPr id="8" name="大かっこ 7"/>
        <xdr:cNvSpPr/>
      </xdr:nvSpPr>
      <xdr:spPr>
        <a:xfrm>
          <a:off x="4109357" y="50584555"/>
          <a:ext cx="2953497" cy="8137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措置入院の実施主体</a:t>
          </a:r>
        </a:p>
        <a:p>
          <a:r>
            <a:rPr lang="ja-JP" altLang="en-US"/>
            <a:t>医療保護入院の実施主体（沖縄県のみ）</a:t>
          </a:r>
          <a:endParaRPr lang="en-US" altLang="ja-JP"/>
        </a:p>
      </xdr:txBody>
    </xdr:sp>
    <xdr:clientData/>
  </xdr:twoCellAnchor>
  <xdr:twoCellAnchor>
    <xdr:from>
      <xdr:col>38</xdr:col>
      <xdr:colOff>128716</xdr:colOff>
      <xdr:row>103</xdr:row>
      <xdr:rowOff>25743</xdr:rowOff>
    </xdr:from>
    <xdr:to>
      <xdr:col>42</xdr:col>
      <xdr:colOff>132246</xdr:colOff>
      <xdr:row>103</xdr:row>
      <xdr:rowOff>284279</xdr:rowOff>
    </xdr:to>
    <xdr:sp macro="" textlink="">
      <xdr:nvSpPr>
        <xdr:cNvPr id="9" name="テキスト ボックス 8"/>
        <xdr:cNvSpPr txBox="1"/>
      </xdr:nvSpPr>
      <xdr:spPr>
        <a:xfrm>
          <a:off x="7954662" y="16745979"/>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115844</xdr:colOff>
      <xdr:row>115</xdr:row>
      <xdr:rowOff>25743</xdr:rowOff>
    </xdr:from>
    <xdr:to>
      <xdr:col>42</xdr:col>
      <xdr:colOff>119374</xdr:colOff>
      <xdr:row>115</xdr:row>
      <xdr:rowOff>284279</xdr:rowOff>
    </xdr:to>
    <xdr:sp macro="" textlink="">
      <xdr:nvSpPr>
        <xdr:cNvPr id="10" name="テキスト ボックス 9"/>
        <xdr:cNvSpPr txBox="1"/>
      </xdr:nvSpPr>
      <xdr:spPr>
        <a:xfrm>
          <a:off x="7941790" y="17634121"/>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128716</xdr:colOff>
      <xdr:row>118</xdr:row>
      <xdr:rowOff>25744</xdr:rowOff>
    </xdr:from>
    <xdr:to>
      <xdr:col>42</xdr:col>
      <xdr:colOff>132246</xdr:colOff>
      <xdr:row>118</xdr:row>
      <xdr:rowOff>284280</xdr:rowOff>
    </xdr:to>
    <xdr:sp macro="" textlink="">
      <xdr:nvSpPr>
        <xdr:cNvPr id="11" name="テキスト ボックス 10"/>
        <xdr:cNvSpPr txBox="1"/>
      </xdr:nvSpPr>
      <xdr:spPr>
        <a:xfrm>
          <a:off x="7954662" y="18818312"/>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102973</xdr:colOff>
      <xdr:row>100</xdr:row>
      <xdr:rowOff>25743</xdr:rowOff>
    </xdr:from>
    <xdr:to>
      <xdr:col>42</xdr:col>
      <xdr:colOff>106503</xdr:colOff>
      <xdr:row>100</xdr:row>
      <xdr:rowOff>284279</xdr:rowOff>
    </xdr:to>
    <xdr:sp macro="" textlink="">
      <xdr:nvSpPr>
        <xdr:cNvPr id="13" name="テキスト ボックス 12"/>
        <xdr:cNvSpPr txBox="1"/>
      </xdr:nvSpPr>
      <xdr:spPr>
        <a:xfrm>
          <a:off x="7928919" y="15754865"/>
          <a:ext cx="827314"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xdr:col>
      <xdr:colOff>74083</xdr:colOff>
      <xdr:row>720</xdr:row>
      <xdr:rowOff>21167</xdr:rowOff>
    </xdr:from>
    <xdr:to>
      <xdr:col>6</xdr:col>
      <xdr:colOff>21167</xdr:colOff>
      <xdr:row>725</xdr:row>
      <xdr:rowOff>52917</xdr:rowOff>
    </xdr:to>
    <xdr:sp macro="" textlink="">
      <xdr:nvSpPr>
        <xdr:cNvPr id="12" name="テキスト ボックス 11"/>
        <xdr:cNvSpPr txBox="1"/>
      </xdr:nvSpPr>
      <xdr:spPr>
        <a:xfrm>
          <a:off x="677333" y="37560250"/>
          <a:ext cx="550334"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751</v>
      </c>
      <c r="AT2" s="220"/>
      <c r="AU2" s="220"/>
      <c r="AV2" s="52" t="str">
        <f>IF(AW2="", "", "-")</f>
        <v/>
      </c>
      <c r="AW2" s="400"/>
      <c r="AX2" s="400"/>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659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574</v>
      </c>
      <c r="H7" s="831"/>
      <c r="I7" s="831"/>
      <c r="J7" s="831"/>
      <c r="K7" s="831"/>
      <c r="L7" s="831"/>
      <c r="M7" s="831"/>
      <c r="N7" s="831"/>
      <c r="O7" s="831"/>
      <c r="P7" s="831"/>
      <c r="Q7" s="831"/>
      <c r="R7" s="831"/>
      <c r="S7" s="831"/>
      <c r="T7" s="831"/>
      <c r="U7" s="831"/>
      <c r="V7" s="831"/>
      <c r="W7" s="831"/>
      <c r="X7" s="832"/>
      <c r="Y7" s="398" t="s">
        <v>515</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障害者施策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664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5641</v>
      </c>
      <c r="Q13" s="109"/>
      <c r="R13" s="109"/>
      <c r="S13" s="109"/>
      <c r="T13" s="109"/>
      <c r="U13" s="109"/>
      <c r="V13" s="110"/>
      <c r="W13" s="108">
        <v>5788</v>
      </c>
      <c r="X13" s="109"/>
      <c r="Y13" s="109"/>
      <c r="Z13" s="109"/>
      <c r="AA13" s="109"/>
      <c r="AB13" s="109"/>
      <c r="AC13" s="110"/>
      <c r="AD13" s="108">
        <v>5961</v>
      </c>
      <c r="AE13" s="109"/>
      <c r="AF13" s="109"/>
      <c r="AG13" s="109"/>
      <c r="AH13" s="109"/>
      <c r="AI13" s="109"/>
      <c r="AJ13" s="110"/>
      <c r="AK13" s="108">
        <v>5692</v>
      </c>
      <c r="AL13" s="109"/>
      <c r="AM13" s="109"/>
      <c r="AN13" s="109"/>
      <c r="AO13" s="109"/>
      <c r="AP13" s="109"/>
      <c r="AQ13" s="110"/>
      <c r="AR13" s="105">
        <v>5827</v>
      </c>
      <c r="AS13" s="106"/>
      <c r="AT13" s="106"/>
      <c r="AU13" s="106"/>
      <c r="AV13" s="106"/>
      <c r="AW13" s="106"/>
      <c r="AX13" s="397"/>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577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6"/>
      <c r="H18" s="747"/>
      <c r="I18" s="734" t="s">
        <v>20</v>
      </c>
      <c r="J18" s="735"/>
      <c r="K18" s="735"/>
      <c r="L18" s="735"/>
      <c r="M18" s="735"/>
      <c r="N18" s="735"/>
      <c r="O18" s="736"/>
      <c r="P18" s="114">
        <f>SUM(P13:V17)</f>
        <v>5641</v>
      </c>
      <c r="Q18" s="115"/>
      <c r="R18" s="115"/>
      <c r="S18" s="115"/>
      <c r="T18" s="115"/>
      <c r="U18" s="115"/>
      <c r="V18" s="116"/>
      <c r="W18" s="114">
        <f>SUM(W13:AC17)</f>
        <v>5788</v>
      </c>
      <c r="X18" s="115"/>
      <c r="Y18" s="115"/>
      <c r="Z18" s="115"/>
      <c r="AA18" s="115"/>
      <c r="AB18" s="115"/>
      <c r="AC18" s="116"/>
      <c r="AD18" s="114">
        <f>SUM(AD13:AJ17)</f>
        <v>5961</v>
      </c>
      <c r="AE18" s="115"/>
      <c r="AF18" s="115"/>
      <c r="AG18" s="115"/>
      <c r="AH18" s="115"/>
      <c r="AI18" s="115"/>
      <c r="AJ18" s="116"/>
      <c r="AK18" s="114">
        <f>SUM(AK13:AQ17)</f>
        <v>5692</v>
      </c>
      <c r="AL18" s="115"/>
      <c r="AM18" s="115"/>
      <c r="AN18" s="115"/>
      <c r="AO18" s="115"/>
      <c r="AP18" s="115"/>
      <c r="AQ18" s="116"/>
      <c r="AR18" s="114">
        <f>SUM(AR13:AX17)</f>
        <v>5827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5641</v>
      </c>
      <c r="Q19" s="109"/>
      <c r="R19" s="109"/>
      <c r="S19" s="109"/>
      <c r="T19" s="109"/>
      <c r="U19" s="109"/>
      <c r="V19" s="110"/>
      <c r="W19" s="108">
        <v>5788</v>
      </c>
      <c r="X19" s="109"/>
      <c r="Y19" s="109"/>
      <c r="Z19" s="109"/>
      <c r="AA19" s="109"/>
      <c r="AB19" s="109"/>
      <c r="AC19" s="110"/>
      <c r="AD19" s="108">
        <v>5848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0.98104344908572383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0.98104344908572383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5270</v>
      </c>
      <c r="Q23" s="106"/>
      <c r="R23" s="106"/>
      <c r="S23" s="106"/>
      <c r="T23" s="106"/>
      <c r="U23" s="106"/>
      <c r="V23" s="107"/>
      <c r="W23" s="105">
        <v>5427</v>
      </c>
      <c r="X23" s="106"/>
      <c r="Y23" s="106"/>
      <c r="Z23" s="106"/>
      <c r="AA23" s="106"/>
      <c r="AB23" s="106"/>
      <c r="AC23" s="107"/>
      <c r="AD23" s="209" t="s">
        <v>666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313</v>
      </c>
      <c r="Q24" s="109"/>
      <c r="R24" s="109"/>
      <c r="S24" s="109"/>
      <c r="T24" s="109"/>
      <c r="U24" s="109"/>
      <c r="V24" s="110"/>
      <c r="W24" s="108">
        <v>286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109</v>
      </c>
      <c r="Q25" s="109"/>
      <c r="R25" s="109"/>
      <c r="S25" s="109"/>
      <c r="T25" s="109"/>
      <c r="U25" s="109"/>
      <c r="V25" s="110"/>
      <c r="W25" s="108">
        <v>114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5692</v>
      </c>
      <c r="Q29" s="109"/>
      <c r="R29" s="109"/>
      <c r="S29" s="109"/>
      <c r="T29" s="109"/>
      <c r="U29" s="109"/>
      <c r="V29" s="110"/>
      <c r="W29" s="227">
        <f>AR13</f>
        <v>5827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535</v>
      </c>
      <c r="AF30" s="390"/>
      <c r="AG30" s="390"/>
      <c r="AH30" s="391"/>
      <c r="AI30" s="389" t="s">
        <v>532</v>
      </c>
      <c r="AJ30" s="390"/>
      <c r="AK30" s="390"/>
      <c r="AL30" s="391"/>
      <c r="AM30" s="392" t="s">
        <v>527</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582</v>
      </c>
      <c r="AR31" s="136"/>
      <c r="AS31" s="137" t="s">
        <v>355</v>
      </c>
      <c r="AT31" s="172"/>
      <c r="AU31" s="271" t="s">
        <v>582</v>
      </c>
      <c r="AV31" s="271"/>
      <c r="AW31" s="382" t="s">
        <v>300</v>
      </c>
      <c r="AX31" s="383"/>
    </row>
    <row r="32" spans="1:50" ht="23.25" customHeight="1" x14ac:dyDescent="0.15">
      <c r="A32" s="515"/>
      <c r="B32" s="513"/>
      <c r="C32" s="513"/>
      <c r="D32" s="513"/>
      <c r="E32" s="513"/>
      <c r="F32" s="514"/>
      <c r="G32" s="540" t="s">
        <v>581</v>
      </c>
      <c r="H32" s="541"/>
      <c r="I32" s="541"/>
      <c r="J32" s="541"/>
      <c r="K32" s="541"/>
      <c r="L32" s="541"/>
      <c r="M32" s="541"/>
      <c r="N32" s="541"/>
      <c r="O32" s="542"/>
      <c r="P32" s="161" t="s">
        <v>577</v>
      </c>
      <c r="Q32" s="161"/>
      <c r="R32" s="161"/>
      <c r="S32" s="161"/>
      <c r="T32" s="161"/>
      <c r="U32" s="161"/>
      <c r="V32" s="161"/>
      <c r="W32" s="161"/>
      <c r="X32" s="231"/>
      <c r="Y32" s="341" t="s">
        <v>12</v>
      </c>
      <c r="Z32" s="549"/>
      <c r="AA32" s="550"/>
      <c r="AB32" s="551" t="s">
        <v>582</v>
      </c>
      <c r="AC32" s="551"/>
      <c r="AD32" s="551"/>
      <c r="AE32" s="367" t="s">
        <v>582</v>
      </c>
      <c r="AF32" s="368"/>
      <c r="AG32" s="368"/>
      <c r="AH32" s="368"/>
      <c r="AI32" s="367" t="s">
        <v>582</v>
      </c>
      <c r="AJ32" s="368"/>
      <c r="AK32" s="368"/>
      <c r="AL32" s="368"/>
      <c r="AM32" s="367" t="s">
        <v>582</v>
      </c>
      <c r="AN32" s="368"/>
      <c r="AO32" s="368"/>
      <c r="AP32" s="368"/>
      <c r="AQ32" s="367" t="s">
        <v>582</v>
      </c>
      <c r="AR32" s="368"/>
      <c r="AS32" s="368"/>
      <c r="AT32" s="368"/>
      <c r="AU32" s="367" t="s">
        <v>582</v>
      </c>
      <c r="AV32" s="368"/>
      <c r="AW32" s="368"/>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7" t="s">
        <v>582</v>
      </c>
      <c r="AF33" s="368"/>
      <c r="AG33" s="368"/>
      <c r="AH33" s="368"/>
      <c r="AI33" s="367" t="s">
        <v>582</v>
      </c>
      <c r="AJ33" s="368"/>
      <c r="AK33" s="368"/>
      <c r="AL33" s="368"/>
      <c r="AM33" s="367" t="s">
        <v>582</v>
      </c>
      <c r="AN33" s="368"/>
      <c r="AO33" s="368"/>
      <c r="AP33" s="368"/>
      <c r="AQ33" s="367" t="s">
        <v>582</v>
      </c>
      <c r="AR33" s="368"/>
      <c r="AS33" s="368"/>
      <c r="AT33" s="368"/>
      <c r="AU33" s="367" t="s">
        <v>582</v>
      </c>
      <c r="AV33" s="368"/>
      <c r="AW33" s="368"/>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t="s">
        <v>583</v>
      </c>
      <c r="AF34" s="368"/>
      <c r="AG34" s="368"/>
      <c r="AH34" s="368"/>
      <c r="AI34" s="367" t="s">
        <v>583</v>
      </c>
      <c r="AJ34" s="368"/>
      <c r="AK34" s="368"/>
      <c r="AL34" s="368"/>
      <c r="AM34" s="367" t="s">
        <v>583</v>
      </c>
      <c r="AN34" s="368"/>
      <c r="AO34" s="368"/>
      <c r="AP34" s="368"/>
      <c r="AQ34" s="367" t="s">
        <v>583</v>
      </c>
      <c r="AR34" s="368"/>
      <c r="AS34" s="368"/>
      <c r="AT34" s="368"/>
      <c r="AU34" s="367" t="s">
        <v>583</v>
      </c>
      <c r="AV34" s="368"/>
      <c r="AW34" s="368"/>
      <c r="AX34" s="368"/>
    </row>
    <row r="35" spans="1:50" ht="23.25" customHeight="1" x14ac:dyDescent="0.15">
      <c r="A35" s="898" t="s">
        <v>505</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535</v>
      </c>
      <c r="AF65" s="372"/>
      <c r="AG65" s="372"/>
      <c r="AH65" s="373"/>
      <c r="AI65" s="371" t="s">
        <v>532</v>
      </c>
      <c r="AJ65" s="372"/>
      <c r="AK65" s="372"/>
      <c r="AL65" s="373"/>
      <c r="AM65" s="378" t="s">
        <v>527</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508</v>
      </c>
      <c r="B78" s="913"/>
      <c r="C78" s="913"/>
      <c r="D78" s="913"/>
      <c r="E78" s="910" t="s">
        <v>451</v>
      </c>
      <c r="F78" s="911"/>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customHeight="1" x14ac:dyDescent="0.15">
      <c r="A80" s="519" t="s">
        <v>266</v>
      </c>
      <c r="B80" s="847" t="s">
        <v>465</v>
      </c>
      <c r="C80" s="848"/>
      <c r="D80" s="848"/>
      <c r="E80" s="848"/>
      <c r="F80" s="849"/>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3"/>
    </row>
    <row r="81" spans="1:60" ht="22.5" customHeight="1" x14ac:dyDescent="0.15">
      <c r="A81" s="520"/>
      <c r="B81" s="850"/>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customHeight="1" x14ac:dyDescent="0.15">
      <c r="A82" s="520"/>
      <c r="B82" s="850"/>
      <c r="C82" s="552"/>
      <c r="D82" s="552"/>
      <c r="E82" s="552"/>
      <c r="F82" s="553"/>
      <c r="G82" s="501" t="s">
        <v>584</v>
      </c>
      <c r="H82" s="501"/>
      <c r="I82" s="501"/>
      <c r="J82" s="501"/>
      <c r="K82" s="501"/>
      <c r="L82" s="501"/>
      <c r="M82" s="501"/>
      <c r="N82" s="501"/>
      <c r="O82" s="501"/>
      <c r="P82" s="501"/>
      <c r="Q82" s="501"/>
      <c r="R82" s="501"/>
      <c r="S82" s="501"/>
      <c r="T82" s="501"/>
      <c r="U82" s="501"/>
      <c r="V82" s="501"/>
      <c r="W82" s="501"/>
      <c r="X82" s="501"/>
      <c r="Y82" s="501"/>
      <c r="Z82" s="501"/>
      <c r="AA82" s="752"/>
      <c r="AB82" s="500" t="s">
        <v>654</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80.25"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t="s">
        <v>582</v>
      </c>
      <c r="AR86" s="271"/>
      <c r="AS86" s="137" t="s">
        <v>355</v>
      </c>
      <c r="AT86" s="172"/>
      <c r="AU86" s="271">
        <v>31</v>
      </c>
      <c r="AV86" s="271"/>
      <c r="AW86" s="382" t="s">
        <v>300</v>
      </c>
      <c r="AX86" s="383"/>
      <c r="AY86" s="10"/>
      <c r="AZ86" s="10"/>
      <c r="BA86" s="10"/>
      <c r="BB86" s="10"/>
      <c r="BC86" s="10"/>
      <c r="BD86" s="10"/>
      <c r="BE86" s="10"/>
      <c r="BF86" s="10"/>
      <c r="BG86" s="10"/>
      <c r="BH86" s="10"/>
    </row>
    <row r="87" spans="1:60" ht="23.25" customHeight="1" x14ac:dyDescent="0.15">
      <c r="A87" s="520"/>
      <c r="B87" s="552"/>
      <c r="C87" s="552"/>
      <c r="D87" s="552"/>
      <c r="E87" s="552"/>
      <c r="F87" s="553"/>
      <c r="G87" s="230" t="s">
        <v>585</v>
      </c>
      <c r="H87" s="161"/>
      <c r="I87" s="161"/>
      <c r="J87" s="161"/>
      <c r="K87" s="161"/>
      <c r="L87" s="161"/>
      <c r="M87" s="161"/>
      <c r="N87" s="161"/>
      <c r="O87" s="231"/>
      <c r="P87" s="161" t="s">
        <v>586</v>
      </c>
      <c r="Q87" s="800"/>
      <c r="R87" s="800"/>
      <c r="S87" s="800"/>
      <c r="T87" s="800"/>
      <c r="U87" s="800"/>
      <c r="V87" s="800"/>
      <c r="W87" s="800"/>
      <c r="X87" s="801"/>
      <c r="Y87" s="755" t="s">
        <v>62</v>
      </c>
      <c r="Z87" s="756"/>
      <c r="AA87" s="757"/>
      <c r="AB87" s="795" t="s">
        <v>14</v>
      </c>
      <c r="AC87" s="795"/>
      <c r="AD87" s="795"/>
      <c r="AE87" s="367">
        <v>100</v>
      </c>
      <c r="AF87" s="368"/>
      <c r="AG87" s="368"/>
      <c r="AH87" s="368"/>
      <c r="AI87" s="367">
        <v>100</v>
      </c>
      <c r="AJ87" s="368"/>
      <c r="AK87" s="368"/>
      <c r="AL87" s="368"/>
      <c r="AM87" s="367">
        <v>98</v>
      </c>
      <c r="AN87" s="368"/>
      <c r="AO87" s="368"/>
      <c r="AP87" s="368"/>
      <c r="AQ87" s="111" t="s">
        <v>588</v>
      </c>
      <c r="AR87" s="112"/>
      <c r="AS87" s="112"/>
      <c r="AT87" s="113"/>
      <c r="AU87" s="368" t="s">
        <v>590</v>
      </c>
      <c r="AV87" s="368"/>
      <c r="AW87" s="368"/>
      <c r="AX87" s="370"/>
    </row>
    <row r="88" spans="1:60" ht="23.25"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795" t="s">
        <v>14</v>
      </c>
      <c r="AC88" s="795"/>
      <c r="AD88" s="795"/>
      <c r="AE88" s="367">
        <v>100</v>
      </c>
      <c r="AF88" s="368"/>
      <c r="AG88" s="368"/>
      <c r="AH88" s="368"/>
      <c r="AI88" s="367">
        <v>100</v>
      </c>
      <c r="AJ88" s="368"/>
      <c r="AK88" s="368"/>
      <c r="AL88" s="368"/>
      <c r="AM88" s="367">
        <v>100</v>
      </c>
      <c r="AN88" s="368"/>
      <c r="AO88" s="368"/>
      <c r="AP88" s="368"/>
      <c r="AQ88" s="111" t="s">
        <v>589</v>
      </c>
      <c r="AR88" s="112"/>
      <c r="AS88" s="112"/>
      <c r="AT88" s="113"/>
      <c r="AU88" s="368">
        <v>100</v>
      </c>
      <c r="AV88" s="368"/>
      <c r="AW88" s="368"/>
      <c r="AX88" s="370"/>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7">
        <v>100</v>
      </c>
      <c r="AF89" s="368"/>
      <c r="AG89" s="368"/>
      <c r="AH89" s="368"/>
      <c r="AI89" s="367">
        <v>100</v>
      </c>
      <c r="AJ89" s="368"/>
      <c r="AK89" s="368"/>
      <c r="AL89" s="368"/>
      <c r="AM89" s="367">
        <v>98</v>
      </c>
      <c r="AN89" s="368"/>
      <c r="AO89" s="368"/>
      <c r="AP89" s="368"/>
      <c r="AQ89" s="111" t="s">
        <v>590</v>
      </c>
      <c r="AR89" s="112"/>
      <c r="AS89" s="112"/>
      <c r="AT89" s="113"/>
      <c r="AU89" s="368" t="s">
        <v>582</v>
      </c>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591</v>
      </c>
      <c r="AC101" s="551"/>
      <c r="AD101" s="551"/>
      <c r="AE101" s="367">
        <v>28289</v>
      </c>
      <c r="AF101" s="368"/>
      <c r="AG101" s="368"/>
      <c r="AH101" s="369"/>
      <c r="AI101" s="367">
        <v>27682</v>
      </c>
      <c r="AJ101" s="368"/>
      <c r="AK101" s="368"/>
      <c r="AL101" s="369"/>
      <c r="AM101" s="367"/>
      <c r="AN101" s="368"/>
      <c r="AO101" s="368"/>
      <c r="AP101" s="369"/>
      <c r="AQ101" s="367" t="s">
        <v>646</v>
      </c>
      <c r="AR101" s="368"/>
      <c r="AS101" s="368"/>
      <c r="AT101" s="369"/>
      <c r="AU101" s="367" t="s">
        <v>648</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591</v>
      </c>
      <c r="AC102" s="551"/>
      <c r="AD102" s="551"/>
      <c r="AE102" s="361">
        <v>28308</v>
      </c>
      <c r="AF102" s="361"/>
      <c r="AG102" s="361"/>
      <c r="AH102" s="361"/>
      <c r="AI102" s="361">
        <v>28452</v>
      </c>
      <c r="AJ102" s="361"/>
      <c r="AK102" s="361"/>
      <c r="AL102" s="361"/>
      <c r="AM102" s="361">
        <v>28344</v>
      </c>
      <c r="AN102" s="361"/>
      <c r="AO102" s="361"/>
      <c r="AP102" s="361"/>
      <c r="AQ102" s="815">
        <v>28368</v>
      </c>
      <c r="AR102" s="816"/>
      <c r="AS102" s="816"/>
      <c r="AT102" s="817"/>
      <c r="AU102" s="815"/>
      <c r="AV102" s="816"/>
      <c r="AW102" s="816"/>
      <c r="AX102" s="817"/>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customHeight="1" x14ac:dyDescent="0.15">
      <c r="A104" s="491"/>
      <c r="B104" s="492"/>
      <c r="C104" s="492"/>
      <c r="D104" s="492"/>
      <c r="E104" s="492"/>
      <c r="F104" s="493"/>
      <c r="G104" s="161" t="s">
        <v>592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597</v>
      </c>
      <c r="AC104" s="472"/>
      <c r="AD104" s="473"/>
      <c r="AE104" s="367">
        <v>5244</v>
      </c>
      <c r="AF104" s="368"/>
      <c r="AG104" s="368"/>
      <c r="AH104" s="369"/>
      <c r="AI104" s="367">
        <v>4860</v>
      </c>
      <c r="AJ104" s="368"/>
      <c r="AK104" s="368"/>
      <c r="AL104" s="369"/>
      <c r="AM104" s="367"/>
      <c r="AN104" s="368"/>
      <c r="AO104" s="368"/>
      <c r="AP104" s="369"/>
      <c r="AQ104" s="367" t="s">
        <v>647</v>
      </c>
      <c r="AR104" s="368"/>
      <c r="AS104" s="368"/>
      <c r="AT104" s="369"/>
      <c r="AU104" s="367" t="s">
        <v>649</v>
      </c>
      <c r="AV104" s="368"/>
      <c r="AW104" s="368"/>
      <c r="AX104" s="369"/>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t="s">
        <v>597</v>
      </c>
      <c r="AC105" s="410"/>
      <c r="AD105" s="411"/>
      <c r="AE105" s="361">
        <v>5484</v>
      </c>
      <c r="AF105" s="361"/>
      <c r="AG105" s="361"/>
      <c r="AH105" s="361"/>
      <c r="AI105" s="361">
        <v>5160</v>
      </c>
      <c r="AJ105" s="361"/>
      <c r="AK105" s="361"/>
      <c r="AL105" s="361"/>
      <c r="AM105" s="361">
        <v>4464</v>
      </c>
      <c r="AN105" s="361"/>
      <c r="AO105" s="361"/>
      <c r="AP105" s="361"/>
      <c r="AQ105" s="367">
        <v>4080</v>
      </c>
      <c r="AR105" s="368"/>
      <c r="AS105" s="368"/>
      <c r="AT105" s="369"/>
      <c r="AU105" s="815"/>
      <c r="AV105" s="816"/>
      <c r="AW105" s="816"/>
      <c r="AX105" s="817"/>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47.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48.7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595</v>
      </c>
      <c r="AC116" s="301"/>
      <c r="AD116" s="302"/>
      <c r="AE116" s="361">
        <v>181696</v>
      </c>
      <c r="AF116" s="361"/>
      <c r="AG116" s="361"/>
      <c r="AH116" s="361"/>
      <c r="AI116" s="361">
        <v>192255</v>
      </c>
      <c r="AJ116" s="361"/>
      <c r="AK116" s="361"/>
      <c r="AL116" s="361"/>
      <c r="AM116" s="361"/>
      <c r="AN116" s="361"/>
      <c r="AO116" s="361"/>
      <c r="AP116" s="361"/>
      <c r="AQ116" s="367">
        <v>185773</v>
      </c>
      <c r="AR116" s="368"/>
      <c r="AS116" s="368"/>
      <c r="AT116" s="368"/>
      <c r="AU116" s="368"/>
      <c r="AV116" s="368"/>
      <c r="AW116" s="368"/>
      <c r="AX116" s="370"/>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596</v>
      </c>
      <c r="AC117" s="345"/>
      <c r="AD117" s="346"/>
      <c r="AE117" s="306" t="s">
        <v>599</v>
      </c>
      <c r="AF117" s="306"/>
      <c r="AG117" s="306"/>
      <c r="AH117" s="306"/>
      <c r="AI117" s="306" t="s">
        <v>651</v>
      </c>
      <c r="AJ117" s="306"/>
      <c r="AK117" s="306"/>
      <c r="AL117" s="306"/>
      <c r="AM117" s="306" t="s">
        <v>650</v>
      </c>
      <c r="AN117" s="306"/>
      <c r="AO117" s="306"/>
      <c r="AP117" s="306"/>
      <c r="AQ117" s="306" t="s">
        <v>662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customHeight="1" x14ac:dyDescent="0.15">
      <c r="A119" s="292"/>
      <c r="B119" s="293"/>
      <c r="C119" s="293"/>
      <c r="D119" s="293"/>
      <c r="E119" s="293"/>
      <c r="F119" s="294"/>
      <c r="G119" s="354" t="s">
        <v>594</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598</v>
      </c>
      <c r="AC119" s="301"/>
      <c r="AD119" s="302"/>
      <c r="AE119" s="361">
        <v>75515</v>
      </c>
      <c r="AF119" s="361"/>
      <c r="AG119" s="361"/>
      <c r="AH119" s="361"/>
      <c r="AI119" s="361">
        <v>73663</v>
      </c>
      <c r="AJ119" s="361"/>
      <c r="AK119" s="361"/>
      <c r="AL119" s="361"/>
      <c r="AM119" s="361"/>
      <c r="AN119" s="361"/>
      <c r="AO119" s="361"/>
      <c r="AP119" s="361"/>
      <c r="AQ119" s="361">
        <v>76716</v>
      </c>
      <c r="AR119" s="361"/>
      <c r="AS119" s="361"/>
      <c r="AT119" s="361"/>
      <c r="AU119" s="361"/>
      <c r="AV119" s="361"/>
      <c r="AW119" s="361"/>
      <c r="AX119" s="362"/>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596</v>
      </c>
      <c r="AC120" s="345"/>
      <c r="AD120" s="346"/>
      <c r="AE120" s="306" t="s">
        <v>653</v>
      </c>
      <c r="AF120" s="306"/>
      <c r="AG120" s="306"/>
      <c r="AH120" s="306"/>
      <c r="AI120" s="306" t="s">
        <v>652</v>
      </c>
      <c r="AJ120" s="306"/>
      <c r="AK120" s="306"/>
      <c r="AL120" s="306"/>
      <c r="AM120" s="306" t="s">
        <v>650</v>
      </c>
      <c r="AN120" s="306"/>
      <c r="AO120" s="306"/>
      <c r="AP120" s="306"/>
      <c r="AQ120" s="306" t="s">
        <v>661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660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t="s">
        <v>582</v>
      </c>
      <c r="AV133" s="136"/>
      <c r="AW133" s="137" t="s">
        <v>300</v>
      </c>
      <c r="AX133" s="138"/>
    </row>
    <row r="134" spans="1:50" ht="39.75" customHeight="1" x14ac:dyDescent="0.15">
      <c r="A134" s="995"/>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588</v>
      </c>
      <c r="AF134" s="112"/>
      <c r="AG134" s="112"/>
      <c r="AH134" s="112"/>
      <c r="AI134" s="266" t="s">
        <v>588</v>
      </c>
      <c r="AJ134" s="112"/>
      <c r="AK134" s="112"/>
      <c r="AL134" s="112"/>
      <c r="AM134" s="266" t="s">
        <v>588</v>
      </c>
      <c r="AN134" s="112"/>
      <c r="AO134" s="112"/>
      <c r="AP134" s="112"/>
      <c r="AQ134" s="266" t="s">
        <v>588</v>
      </c>
      <c r="AR134" s="112"/>
      <c r="AS134" s="112"/>
      <c r="AT134" s="112"/>
      <c r="AU134" s="266" t="s">
        <v>588</v>
      </c>
      <c r="AV134" s="112"/>
      <c r="AW134" s="112"/>
      <c r="AX134" s="11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582</v>
      </c>
      <c r="AF135" s="112"/>
      <c r="AG135" s="112"/>
      <c r="AH135" s="112"/>
      <c r="AI135" s="266" t="s">
        <v>582</v>
      </c>
      <c r="AJ135" s="112"/>
      <c r="AK135" s="112"/>
      <c r="AL135" s="112"/>
      <c r="AM135" s="266" t="s">
        <v>582</v>
      </c>
      <c r="AN135" s="112"/>
      <c r="AO135" s="112"/>
      <c r="AP135" s="112"/>
      <c r="AQ135" s="266" t="s">
        <v>582</v>
      </c>
      <c r="AR135" s="112"/>
      <c r="AS135" s="112"/>
      <c r="AT135" s="112"/>
      <c r="AU135" s="266" t="s">
        <v>582</v>
      </c>
      <c r="AV135" s="112"/>
      <c r="AW135" s="112"/>
      <c r="AX135" s="11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577</v>
      </c>
      <c r="K430" s="242"/>
      <c r="L430" s="242"/>
      <c r="M430" s="242"/>
      <c r="N430" s="242"/>
      <c r="O430" s="242"/>
      <c r="P430" s="242"/>
      <c r="Q430" s="242"/>
      <c r="R430" s="242"/>
      <c r="S430" s="242"/>
      <c r="T430" s="243"/>
      <c r="U430" s="244" t="s">
        <v>604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604</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5"/>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582</v>
      </c>
      <c r="AC433" s="133"/>
      <c r="AD433" s="133"/>
      <c r="AE433" s="111" t="s">
        <v>605</v>
      </c>
      <c r="AF433" s="112"/>
      <c r="AG433" s="112"/>
      <c r="AH433" s="112"/>
      <c r="AI433" s="111" t="s">
        <v>605</v>
      </c>
      <c r="AJ433" s="112"/>
      <c r="AK433" s="112"/>
      <c r="AL433" s="112"/>
      <c r="AM433" s="111" t="s">
        <v>605</v>
      </c>
      <c r="AN433" s="112"/>
      <c r="AO433" s="112"/>
      <c r="AP433" s="112"/>
      <c r="AQ433" s="111" t="s">
        <v>605</v>
      </c>
      <c r="AR433" s="112"/>
      <c r="AS433" s="112"/>
      <c r="AT433" s="112"/>
      <c r="AU433" s="111" t="s">
        <v>605</v>
      </c>
      <c r="AV433" s="112"/>
      <c r="AW433" s="112"/>
      <c r="AX433" s="11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589</v>
      </c>
      <c r="AC434" s="221"/>
      <c r="AD434" s="221"/>
      <c r="AE434" s="111" t="s">
        <v>582</v>
      </c>
      <c r="AF434" s="112"/>
      <c r="AG434" s="112"/>
      <c r="AH434" s="113"/>
      <c r="AI434" s="111" t="s">
        <v>582</v>
      </c>
      <c r="AJ434" s="112"/>
      <c r="AK434" s="112"/>
      <c r="AL434" s="113"/>
      <c r="AM434" s="111" t="s">
        <v>582</v>
      </c>
      <c r="AN434" s="112"/>
      <c r="AO434" s="112"/>
      <c r="AP434" s="113"/>
      <c r="AQ434" s="111" t="s">
        <v>582</v>
      </c>
      <c r="AR434" s="112"/>
      <c r="AS434" s="112"/>
      <c r="AT434" s="113"/>
      <c r="AU434" s="111" t="s">
        <v>582</v>
      </c>
      <c r="AV434" s="112"/>
      <c r="AW434" s="112"/>
      <c r="AX434" s="113"/>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605</v>
      </c>
      <c r="AJ435" s="112"/>
      <c r="AK435" s="112"/>
      <c r="AL435" s="113"/>
      <c r="AM435" s="111" t="s">
        <v>605</v>
      </c>
      <c r="AN435" s="112"/>
      <c r="AO435" s="112"/>
      <c r="AP435" s="113"/>
      <c r="AQ435" s="111" t="s">
        <v>605</v>
      </c>
      <c r="AR435" s="112"/>
      <c r="AS435" s="112"/>
      <c r="AT435" s="113"/>
      <c r="AU435" s="111" t="s">
        <v>605</v>
      </c>
      <c r="AV435" s="112"/>
      <c r="AW435" s="112"/>
      <c r="AX435" s="113"/>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582</v>
      </c>
      <c r="AR457" s="136"/>
      <c r="AS457" s="137" t="s">
        <v>355</v>
      </c>
      <c r="AT457" s="172"/>
      <c r="AU457" s="136" t="s">
        <v>582</v>
      </c>
      <c r="AV457" s="136"/>
      <c r="AW457" s="137" t="s">
        <v>300</v>
      </c>
      <c r="AX457" s="138"/>
    </row>
    <row r="458" spans="1:50" ht="23.25" customHeight="1" x14ac:dyDescent="0.15">
      <c r="A458" s="995"/>
      <c r="B458" s="252"/>
      <c r="C458" s="251"/>
      <c r="D458" s="252"/>
      <c r="E458" s="166"/>
      <c r="F458" s="167"/>
      <c r="G458" s="230" t="s">
        <v>582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606</v>
      </c>
      <c r="AC458" s="133"/>
      <c r="AD458" s="133"/>
      <c r="AE458" s="111" t="s">
        <v>582</v>
      </c>
      <c r="AF458" s="112"/>
      <c r="AG458" s="112"/>
      <c r="AH458" s="112"/>
      <c r="AI458" s="111" t="s">
        <v>582</v>
      </c>
      <c r="AJ458" s="112"/>
      <c r="AK458" s="112"/>
      <c r="AL458" s="112"/>
      <c r="AM458" s="111" t="s">
        <v>582</v>
      </c>
      <c r="AN458" s="112"/>
      <c r="AO458" s="112"/>
      <c r="AP458" s="112"/>
      <c r="AQ458" s="111" t="s">
        <v>582</v>
      </c>
      <c r="AR458" s="112"/>
      <c r="AS458" s="112"/>
      <c r="AT458" s="112"/>
      <c r="AU458" s="111" t="s">
        <v>582</v>
      </c>
      <c r="AV458" s="112"/>
      <c r="AW458" s="112"/>
      <c r="AX458" s="11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590</v>
      </c>
      <c r="AC459" s="221"/>
      <c r="AD459" s="221"/>
      <c r="AE459" s="111" t="s">
        <v>606</v>
      </c>
      <c r="AF459" s="112"/>
      <c r="AG459" s="112"/>
      <c r="AH459" s="113"/>
      <c r="AI459" s="111" t="s">
        <v>606</v>
      </c>
      <c r="AJ459" s="112"/>
      <c r="AK459" s="112"/>
      <c r="AL459" s="113"/>
      <c r="AM459" s="111" t="s">
        <v>606</v>
      </c>
      <c r="AN459" s="112"/>
      <c r="AO459" s="112"/>
      <c r="AP459" s="113"/>
      <c r="AQ459" s="111" t="s">
        <v>606</v>
      </c>
      <c r="AR459" s="112"/>
      <c r="AS459" s="112"/>
      <c r="AT459" s="113"/>
      <c r="AU459" s="111" t="s">
        <v>606</v>
      </c>
      <c r="AV459" s="112"/>
      <c r="AW459" s="112"/>
      <c r="AX459" s="113"/>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3"/>
      <c r="AM460" s="111" t="s">
        <v>582</v>
      </c>
      <c r="AN460" s="112"/>
      <c r="AO460" s="112"/>
      <c r="AP460" s="113"/>
      <c r="AQ460" s="111" t="s">
        <v>582</v>
      </c>
      <c r="AR460" s="112"/>
      <c r="AS460" s="112"/>
      <c r="AT460" s="113"/>
      <c r="AU460" s="111" t="s">
        <v>582</v>
      </c>
      <c r="AV460" s="112"/>
      <c r="AW460" s="112"/>
      <c r="AX460" s="113"/>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6" t="s">
        <v>573</v>
      </c>
      <c r="AE702" s="897"/>
      <c r="AF702" s="897"/>
      <c r="AG702" s="886" t="s">
        <v>607</v>
      </c>
      <c r="AH702" s="887"/>
      <c r="AI702" s="887"/>
      <c r="AJ702" s="887"/>
      <c r="AK702" s="887"/>
      <c r="AL702" s="887"/>
      <c r="AM702" s="887"/>
      <c r="AN702" s="887"/>
      <c r="AO702" s="887"/>
      <c r="AP702" s="887"/>
      <c r="AQ702" s="887"/>
      <c r="AR702" s="887"/>
      <c r="AS702" s="887"/>
      <c r="AT702" s="887"/>
      <c r="AU702" s="887"/>
      <c r="AV702" s="887"/>
      <c r="AW702" s="887"/>
      <c r="AX702" s="888"/>
    </row>
    <row r="703" spans="1:50" ht="10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8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610</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616</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618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610</v>
      </c>
      <c r="AE719" s="668"/>
      <c r="AF719" s="668"/>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c r="D721" s="919"/>
      <c r="E721" s="919"/>
      <c r="F721" s="920"/>
      <c r="G721" s="938"/>
      <c r="H721" s="939"/>
      <c r="I721" s="83" t="str">
        <f>IF(OR(G721="　", G721=""), "", "-")</f>
        <v/>
      </c>
      <c r="J721" s="917" t="s">
        <v>656</v>
      </c>
      <c r="K721" s="917"/>
      <c r="L721" s="83" t="str">
        <f>IF(M721="","","-")</f>
        <v/>
      </c>
      <c r="M721" s="84"/>
      <c r="N721" s="914" t="s">
        <v>657</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655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619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623</v>
      </c>
      <c r="F737" s="122"/>
      <c r="G737" s="122"/>
      <c r="H737" s="122"/>
      <c r="I737" s="122"/>
      <c r="J737" s="122"/>
      <c r="K737" s="122"/>
      <c r="L737" s="122"/>
      <c r="M737" s="122"/>
      <c r="N737" s="101" t="s">
        <v>542</v>
      </c>
      <c r="O737" s="101"/>
      <c r="P737" s="101"/>
      <c r="Q737" s="101"/>
      <c r="R737" s="122" t="s">
        <v>621</v>
      </c>
      <c r="S737" s="122"/>
      <c r="T737" s="122"/>
      <c r="U737" s="122"/>
      <c r="V737" s="122"/>
      <c r="W737" s="122"/>
      <c r="X737" s="122"/>
      <c r="Y737" s="122"/>
      <c r="Z737" s="122"/>
      <c r="AA737" s="101" t="s">
        <v>541</v>
      </c>
      <c r="AB737" s="101"/>
      <c r="AC737" s="101"/>
      <c r="AD737" s="101"/>
      <c r="AE737" s="122" t="s">
        <v>625</v>
      </c>
      <c r="AF737" s="122"/>
      <c r="AG737" s="122"/>
      <c r="AH737" s="122"/>
      <c r="AI737" s="122"/>
      <c r="AJ737" s="122"/>
      <c r="AK737" s="122"/>
      <c r="AL737" s="122"/>
      <c r="AM737" s="122"/>
      <c r="AN737" s="101" t="s">
        <v>540</v>
      </c>
      <c r="AO737" s="101"/>
      <c r="AP737" s="101"/>
      <c r="AQ737" s="101"/>
      <c r="AR737" s="102" t="s">
        <v>627</v>
      </c>
      <c r="AS737" s="103"/>
      <c r="AT737" s="103"/>
      <c r="AU737" s="103"/>
      <c r="AV737" s="103"/>
      <c r="AW737" s="103"/>
      <c r="AX737" s="104"/>
      <c r="AY737" s="89"/>
      <c r="AZ737" s="89"/>
    </row>
    <row r="738" spans="1:52" ht="24.75" customHeight="1" x14ac:dyDescent="0.15">
      <c r="A738" s="123" t="s">
        <v>539</v>
      </c>
      <c r="B738" s="124"/>
      <c r="C738" s="124"/>
      <c r="D738" s="125"/>
      <c r="E738" s="122" t="s">
        <v>624</v>
      </c>
      <c r="F738" s="122"/>
      <c r="G738" s="122"/>
      <c r="H738" s="122"/>
      <c r="I738" s="122"/>
      <c r="J738" s="122"/>
      <c r="K738" s="122"/>
      <c r="L738" s="122"/>
      <c r="M738" s="122"/>
      <c r="N738" s="101" t="s">
        <v>538</v>
      </c>
      <c r="O738" s="101"/>
      <c r="P738" s="101"/>
      <c r="Q738" s="101"/>
      <c r="R738" s="122" t="s">
        <v>622</v>
      </c>
      <c r="S738" s="122"/>
      <c r="T738" s="122"/>
      <c r="U738" s="122"/>
      <c r="V738" s="122"/>
      <c r="W738" s="122"/>
      <c r="X738" s="122"/>
      <c r="Y738" s="122"/>
      <c r="Z738" s="122"/>
      <c r="AA738" s="101" t="s">
        <v>537</v>
      </c>
      <c r="AB738" s="101"/>
      <c r="AC738" s="101"/>
      <c r="AD738" s="101"/>
      <c r="AE738" s="122" t="s">
        <v>626</v>
      </c>
      <c r="AF738" s="122"/>
      <c r="AG738" s="122"/>
      <c r="AH738" s="122"/>
      <c r="AI738" s="122"/>
      <c r="AJ738" s="122"/>
      <c r="AK738" s="122"/>
      <c r="AL738" s="122"/>
      <c r="AM738" s="122"/>
      <c r="AN738" s="101" t="s">
        <v>533</v>
      </c>
      <c r="AO738" s="101"/>
      <c r="AP738" s="101"/>
      <c r="AQ738" s="101"/>
      <c r="AR738" s="102" t="s">
        <v>628</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740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1109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6"/>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6"/>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1109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4" t="s">
        <v>636</v>
      </c>
      <c r="D837" s="421"/>
      <c r="E837" s="421"/>
      <c r="F837" s="421"/>
      <c r="G837" s="421"/>
      <c r="H837" s="421"/>
      <c r="I837" s="421"/>
      <c r="J837" s="422">
        <v>8000020130001</v>
      </c>
      <c r="K837" s="423"/>
      <c r="L837" s="423"/>
      <c r="M837" s="423"/>
      <c r="N837" s="423"/>
      <c r="O837" s="423"/>
      <c r="P837" s="317" t="s">
        <v>631</v>
      </c>
      <c r="Q837" s="317"/>
      <c r="R837" s="317"/>
      <c r="S837" s="317"/>
      <c r="T837" s="317"/>
      <c r="U837" s="317"/>
      <c r="V837" s="317"/>
      <c r="W837" s="317"/>
      <c r="X837" s="317"/>
      <c r="Y837" s="318">
        <v>1109</v>
      </c>
      <c r="Z837" s="319"/>
      <c r="AA837" s="319"/>
      <c r="AB837" s="320"/>
      <c r="AC837" s="328" t="s">
        <v>633</v>
      </c>
      <c r="AD837" s="329"/>
      <c r="AE837" s="329"/>
      <c r="AF837" s="329"/>
      <c r="AG837" s="329"/>
      <c r="AH837" s="330" t="s">
        <v>646</v>
      </c>
      <c r="AI837" s="331"/>
      <c r="AJ837" s="331"/>
      <c r="AK837" s="331"/>
      <c r="AL837" s="330" t="s">
        <v>646</v>
      </c>
      <c r="AM837" s="331"/>
      <c r="AN837" s="331"/>
      <c r="AO837" s="331"/>
      <c r="AP837" s="321" t="s">
        <v>646</v>
      </c>
      <c r="AQ837" s="321"/>
      <c r="AR837" s="321"/>
      <c r="AS837" s="321"/>
      <c r="AT837" s="321"/>
      <c r="AU837" s="321"/>
      <c r="AV837" s="321"/>
      <c r="AW837" s="321"/>
      <c r="AX837" s="321"/>
    </row>
    <row r="838" spans="1:50" ht="30" customHeight="1" x14ac:dyDescent="0.15">
      <c r="A838" s="407">
        <v>2</v>
      </c>
      <c r="B838" s="407">
        <v>1</v>
      </c>
      <c r="C838" s="424" t="s">
        <v>637</v>
      </c>
      <c r="D838" s="421"/>
      <c r="E838" s="421"/>
      <c r="F838" s="421"/>
      <c r="G838" s="421"/>
      <c r="H838" s="421"/>
      <c r="I838" s="421"/>
      <c r="J838" s="422">
        <v>1000020470007</v>
      </c>
      <c r="K838" s="423"/>
      <c r="L838" s="423"/>
      <c r="M838" s="423"/>
      <c r="N838" s="423"/>
      <c r="O838" s="423"/>
      <c r="P838" s="425" t="s">
        <v>632</v>
      </c>
      <c r="Q838" s="317"/>
      <c r="R838" s="317"/>
      <c r="S838" s="317"/>
      <c r="T838" s="317"/>
      <c r="U838" s="317"/>
      <c r="V838" s="317"/>
      <c r="W838" s="317"/>
      <c r="X838" s="317"/>
      <c r="Y838" s="318">
        <v>446</v>
      </c>
      <c r="Z838" s="319"/>
      <c r="AA838" s="319"/>
      <c r="AB838" s="320"/>
      <c r="AC838" s="328" t="s">
        <v>633</v>
      </c>
      <c r="AD838" s="329"/>
      <c r="AE838" s="329"/>
      <c r="AF838" s="329"/>
      <c r="AG838" s="329"/>
      <c r="AH838" s="330" t="s">
        <v>646</v>
      </c>
      <c r="AI838" s="331"/>
      <c r="AJ838" s="331"/>
      <c r="AK838" s="331"/>
      <c r="AL838" s="330" t="s">
        <v>646</v>
      </c>
      <c r="AM838" s="331"/>
      <c r="AN838" s="331"/>
      <c r="AO838" s="331"/>
      <c r="AP838" s="321" t="s">
        <v>646</v>
      </c>
      <c r="AQ838" s="321"/>
      <c r="AR838" s="321"/>
      <c r="AS838" s="321"/>
      <c r="AT838" s="321"/>
      <c r="AU838" s="321"/>
      <c r="AV838" s="321"/>
      <c r="AW838" s="321"/>
      <c r="AX838" s="321"/>
    </row>
    <row r="839" spans="1:50" ht="30" customHeight="1" x14ac:dyDescent="0.15">
      <c r="A839" s="407">
        <v>3</v>
      </c>
      <c r="B839" s="407">
        <v>1</v>
      </c>
      <c r="C839" s="424" t="s">
        <v>638</v>
      </c>
      <c r="D839" s="421"/>
      <c r="E839" s="421"/>
      <c r="F839" s="421"/>
      <c r="G839" s="421"/>
      <c r="H839" s="421"/>
      <c r="I839" s="421"/>
      <c r="J839" s="422">
        <v>1000020110001</v>
      </c>
      <c r="K839" s="423"/>
      <c r="L839" s="423"/>
      <c r="M839" s="423"/>
      <c r="N839" s="423"/>
      <c r="O839" s="423"/>
      <c r="P839" s="425" t="s">
        <v>631</v>
      </c>
      <c r="Q839" s="317"/>
      <c r="R839" s="317"/>
      <c r="S839" s="317"/>
      <c r="T839" s="317"/>
      <c r="U839" s="317"/>
      <c r="V839" s="317"/>
      <c r="W839" s="317"/>
      <c r="X839" s="317"/>
      <c r="Y839" s="318">
        <v>236</v>
      </c>
      <c r="Z839" s="319"/>
      <c r="AA839" s="319"/>
      <c r="AB839" s="320"/>
      <c r="AC839" s="328" t="s">
        <v>633</v>
      </c>
      <c r="AD839" s="329"/>
      <c r="AE839" s="329"/>
      <c r="AF839" s="329"/>
      <c r="AG839" s="329"/>
      <c r="AH839" s="330" t="s">
        <v>646</v>
      </c>
      <c r="AI839" s="331"/>
      <c r="AJ839" s="331"/>
      <c r="AK839" s="331"/>
      <c r="AL839" s="330" t="s">
        <v>646</v>
      </c>
      <c r="AM839" s="331"/>
      <c r="AN839" s="331"/>
      <c r="AO839" s="331"/>
      <c r="AP839" s="321" t="s">
        <v>646</v>
      </c>
      <c r="AQ839" s="321"/>
      <c r="AR839" s="321"/>
      <c r="AS839" s="321"/>
      <c r="AT839" s="321"/>
      <c r="AU839" s="321"/>
      <c r="AV839" s="321"/>
      <c r="AW839" s="321"/>
      <c r="AX839" s="321"/>
    </row>
    <row r="840" spans="1:50" ht="30" customHeight="1" x14ac:dyDescent="0.15">
      <c r="A840" s="407">
        <v>4</v>
      </c>
      <c r="B840" s="407">
        <v>1</v>
      </c>
      <c r="C840" s="424" t="s">
        <v>639</v>
      </c>
      <c r="D840" s="421"/>
      <c r="E840" s="421"/>
      <c r="F840" s="421"/>
      <c r="G840" s="421"/>
      <c r="H840" s="421"/>
      <c r="I840" s="421"/>
      <c r="J840" s="422">
        <v>5000020090000</v>
      </c>
      <c r="K840" s="423"/>
      <c r="L840" s="423"/>
      <c r="M840" s="423"/>
      <c r="N840" s="423"/>
      <c r="O840" s="423"/>
      <c r="P840" s="425" t="s">
        <v>631</v>
      </c>
      <c r="Q840" s="317"/>
      <c r="R840" s="317"/>
      <c r="S840" s="317"/>
      <c r="T840" s="317"/>
      <c r="U840" s="317"/>
      <c r="V840" s="317"/>
      <c r="W840" s="317"/>
      <c r="X840" s="317"/>
      <c r="Y840" s="318">
        <v>233</v>
      </c>
      <c r="Z840" s="319"/>
      <c r="AA840" s="319"/>
      <c r="AB840" s="320"/>
      <c r="AC840" s="328" t="s">
        <v>633</v>
      </c>
      <c r="AD840" s="329"/>
      <c r="AE840" s="329"/>
      <c r="AF840" s="329"/>
      <c r="AG840" s="329"/>
      <c r="AH840" s="330" t="s">
        <v>646</v>
      </c>
      <c r="AI840" s="331"/>
      <c r="AJ840" s="331"/>
      <c r="AK840" s="331"/>
      <c r="AL840" s="330" t="s">
        <v>646</v>
      </c>
      <c r="AM840" s="331"/>
      <c r="AN840" s="331"/>
      <c r="AO840" s="331"/>
      <c r="AP840" s="321" t="s">
        <v>646</v>
      </c>
      <c r="AQ840" s="321"/>
      <c r="AR840" s="321"/>
      <c r="AS840" s="321"/>
      <c r="AT840" s="321"/>
      <c r="AU840" s="321"/>
      <c r="AV840" s="321"/>
      <c r="AW840" s="321"/>
      <c r="AX840" s="321"/>
    </row>
    <row r="841" spans="1:50" ht="30" customHeight="1" x14ac:dyDescent="0.15">
      <c r="A841" s="407">
        <v>5</v>
      </c>
      <c r="B841" s="407">
        <v>1</v>
      </c>
      <c r="C841" s="424" t="s">
        <v>640</v>
      </c>
      <c r="D841" s="421"/>
      <c r="E841" s="421"/>
      <c r="F841" s="421"/>
      <c r="G841" s="421"/>
      <c r="H841" s="421"/>
      <c r="I841" s="421"/>
      <c r="J841" s="422">
        <v>4000020120006</v>
      </c>
      <c r="K841" s="423"/>
      <c r="L841" s="423"/>
      <c r="M841" s="423"/>
      <c r="N841" s="423"/>
      <c r="O841" s="423"/>
      <c r="P841" s="317" t="s">
        <v>631</v>
      </c>
      <c r="Q841" s="317"/>
      <c r="R841" s="317"/>
      <c r="S841" s="317"/>
      <c r="T841" s="317"/>
      <c r="U841" s="317"/>
      <c r="V841" s="317"/>
      <c r="W841" s="317"/>
      <c r="X841" s="317"/>
      <c r="Y841" s="318">
        <v>230</v>
      </c>
      <c r="Z841" s="319"/>
      <c r="AA841" s="319"/>
      <c r="AB841" s="320"/>
      <c r="AC841" s="328" t="s">
        <v>633</v>
      </c>
      <c r="AD841" s="329"/>
      <c r="AE841" s="329"/>
      <c r="AF841" s="329"/>
      <c r="AG841" s="329"/>
      <c r="AH841" s="330" t="s">
        <v>646</v>
      </c>
      <c r="AI841" s="331"/>
      <c r="AJ841" s="331"/>
      <c r="AK841" s="331"/>
      <c r="AL841" s="330" t="s">
        <v>646</v>
      </c>
      <c r="AM841" s="331"/>
      <c r="AN841" s="331"/>
      <c r="AO841" s="331"/>
      <c r="AP841" s="321" t="s">
        <v>646</v>
      </c>
      <c r="AQ841" s="321"/>
      <c r="AR841" s="321"/>
      <c r="AS841" s="321"/>
      <c r="AT841" s="321"/>
      <c r="AU841" s="321"/>
      <c r="AV841" s="321"/>
      <c r="AW841" s="321"/>
      <c r="AX841" s="321"/>
    </row>
    <row r="842" spans="1:50" ht="30" customHeight="1" x14ac:dyDescent="0.15">
      <c r="A842" s="407">
        <v>6</v>
      </c>
      <c r="B842" s="407">
        <v>1</v>
      </c>
      <c r="C842" s="424" t="s">
        <v>641</v>
      </c>
      <c r="D842" s="421"/>
      <c r="E842" s="421"/>
      <c r="F842" s="421"/>
      <c r="G842" s="421"/>
      <c r="H842" s="421"/>
      <c r="I842" s="421"/>
      <c r="J842" s="422">
        <v>3000020141003</v>
      </c>
      <c r="K842" s="423"/>
      <c r="L842" s="423"/>
      <c r="M842" s="423"/>
      <c r="N842" s="423"/>
      <c r="O842" s="423"/>
      <c r="P842" s="317" t="s">
        <v>631</v>
      </c>
      <c r="Q842" s="317"/>
      <c r="R842" s="317"/>
      <c r="S842" s="317"/>
      <c r="T842" s="317"/>
      <c r="U842" s="317"/>
      <c r="V842" s="317"/>
      <c r="W842" s="317"/>
      <c r="X842" s="317"/>
      <c r="Y842" s="318">
        <v>219</v>
      </c>
      <c r="Z842" s="319"/>
      <c r="AA842" s="319"/>
      <c r="AB842" s="320"/>
      <c r="AC842" s="328" t="s">
        <v>633</v>
      </c>
      <c r="AD842" s="329"/>
      <c r="AE842" s="329"/>
      <c r="AF842" s="329"/>
      <c r="AG842" s="329"/>
      <c r="AH842" s="330" t="s">
        <v>646</v>
      </c>
      <c r="AI842" s="331"/>
      <c r="AJ842" s="331"/>
      <c r="AK842" s="331"/>
      <c r="AL842" s="330" t="s">
        <v>646</v>
      </c>
      <c r="AM842" s="331"/>
      <c r="AN842" s="331"/>
      <c r="AO842" s="331"/>
      <c r="AP842" s="321" t="s">
        <v>646</v>
      </c>
      <c r="AQ842" s="321"/>
      <c r="AR842" s="321"/>
      <c r="AS842" s="321"/>
      <c r="AT842" s="321"/>
      <c r="AU842" s="321"/>
      <c r="AV842" s="321"/>
      <c r="AW842" s="321"/>
      <c r="AX842" s="321"/>
    </row>
    <row r="843" spans="1:50" ht="30" customHeight="1" x14ac:dyDescent="0.15">
      <c r="A843" s="407">
        <v>7</v>
      </c>
      <c r="B843" s="407">
        <v>1</v>
      </c>
      <c r="C843" s="424" t="s">
        <v>642</v>
      </c>
      <c r="D843" s="421"/>
      <c r="E843" s="421"/>
      <c r="F843" s="421"/>
      <c r="G843" s="421"/>
      <c r="H843" s="421"/>
      <c r="I843" s="421"/>
      <c r="J843" s="422">
        <v>3000020401307</v>
      </c>
      <c r="K843" s="423"/>
      <c r="L843" s="423"/>
      <c r="M843" s="423"/>
      <c r="N843" s="423"/>
      <c r="O843" s="423"/>
      <c r="P843" s="317" t="s">
        <v>631</v>
      </c>
      <c r="Q843" s="317"/>
      <c r="R843" s="317"/>
      <c r="S843" s="317"/>
      <c r="T843" s="317"/>
      <c r="U843" s="317"/>
      <c r="V843" s="317"/>
      <c r="W843" s="317"/>
      <c r="X843" s="317"/>
      <c r="Y843" s="318">
        <v>177</v>
      </c>
      <c r="Z843" s="319"/>
      <c r="AA843" s="319"/>
      <c r="AB843" s="320"/>
      <c r="AC843" s="328" t="s">
        <v>633</v>
      </c>
      <c r="AD843" s="329"/>
      <c r="AE843" s="329"/>
      <c r="AF843" s="329"/>
      <c r="AG843" s="329"/>
      <c r="AH843" s="330" t="s">
        <v>646</v>
      </c>
      <c r="AI843" s="331"/>
      <c r="AJ843" s="331"/>
      <c r="AK843" s="331"/>
      <c r="AL843" s="330" t="s">
        <v>646</v>
      </c>
      <c r="AM843" s="331"/>
      <c r="AN843" s="331"/>
      <c r="AO843" s="331"/>
      <c r="AP843" s="321" t="s">
        <v>646</v>
      </c>
      <c r="AQ843" s="321"/>
      <c r="AR843" s="321"/>
      <c r="AS843" s="321"/>
      <c r="AT843" s="321"/>
      <c r="AU843" s="321"/>
      <c r="AV843" s="321"/>
      <c r="AW843" s="321"/>
      <c r="AX843" s="321"/>
    </row>
    <row r="844" spans="1:50" ht="30" customHeight="1" x14ac:dyDescent="0.15">
      <c r="A844" s="407">
        <v>8</v>
      </c>
      <c r="B844" s="407">
        <v>1</v>
      </c>
      <c r="C844" s="424" t="s">
        <v>643</v>
      </c>
      <c r="D844" s="421"/>
      <c r="E844" s="421"/>
      <c r="F844" s="421"/>
      <c r="G844" s="421"/>
      <c r="H844" s="421"/>
      <c r="I844" s="421"/>
      <c r="J844" s="422">
        <v>9000020341002</v>
      </c>
      <c r="K844" s="423"/>
      <c r="L844" s="423"/>
      <c r="M844" s="423"/>
      <c r="N844" s="423"/>
      <c r="O844" s="423"/>
      <c r="P844" s="317" t="s">
        <v>631</v>
      </c>
      <c r="Q844" s="317"/>
      <c r="R844" s="317"/>
      <c r="S844" s="317"/>
      <c r="T844" s="317"/>
      <c r="U844" s="317"/>
      <c r="V844" s="317"/>
      <c r="W844" s="317"/>
      <c r="X844" s="317"/>
      <c r="Y844" s="318">
        <v>143</v>
      </c>
      <c r="Z844" s="319"/>
      <c r="AA844" s="319"/>
      <c r="AB844" s="320"/>
      <c r="AC844" s="328" t="s">
        <v>633</v>
      </c>
      <c r="AD844" s="329"/>
      <c r="AE844" s="329"/>
      <c r="AF844" s="329"/>
      <c r="AG844" s="329"/>
      <c r="AH844" s="330" t="s">
        <v>646</v>
      </c>
      <c r="AI844" s="331"/>
      <c r="AJ844" s="331"/>
      <c r="AK844" s="331"/>
      <c r="AL844" s="330" t="s">
        <v>646</v>
      </c>
      <c r="AM844" s="331"/>
      <c r="AN844" s="331"/>
      <c r="AO844" s="331"/>
      <c r="AP844" s="321" t="s">
        <v>646</v>
      </c>
      <c r="AQ844" s="321"/>
      <c r="AR844" s="321"/>
      <c r="AS844" s="321"/>
      <c r="AT844" s="321"/>
      <c r="AU844" s="321"/>
      <c r="AV844" s="321"/>
      <c r="AW844" s="321"/>
      <c r="AX844" s="321"/>
    </row>
    <row r="845" spans="1:50" ht="30" customHeight="1" x14ac:dyDescent="0.15">
      <c r="A845" s="407">
        <v>9</v>
      </c>
      <c r="B845" s="407">
        <v>1</v>
      </c>
      <c r="C845" s="424" t="s">
        <v>644</v>
      </c>
      <c r="D845" s="421"/>
      <c r="E845" s="421"/>
      <c r="F845" s="421"/>
      <c r="G845" s="421"/>
      <c r="H845" s="421"/>
      <c r="I845" s="421"/>
      <c r="J845" s="422">
        <v>1000020140007</v>
      </c>
      <c r="K845" s="423"/>
      <c r="L845" s="423"/>
      <c r="M845" s="423"/>
      <c r="N845" s="423"/>
      <c r="O845" s="423"/>
      <c r="P845" s="317" t="s">
        <v>631</v>
      </c>
      <c r="Q845" s="317"/>
      <c r="R845" s="317"/>
      <c r="S845" s="317"/>
      <c r="T845" s="317"/>
      <c r="U845" s="317"/>
      <c r="V845" s="317"/>
      <c r="W845" s="317"/>
      <c r="X845" s="317"/>
      <c r="Y845" s="318">
        <v>141</v>
      </c>
      <c r="Z845" s="319"/>
      <c r="AA845" s="319"/>
      <c r="AB845" s="320"/>
      <c r="AC845" s="328" t="s">
        <v>633</v>
      </c>
      <c r="AD845" s="329"/>
      <c r="AE845" s="329"/>
      <c r="AF845" s="329"/>
      <c r="AG845" s="329"/>
      <c r="AH845" s="330" t="s">
        <v>646</v>
      </c>
      <c r="AI845" s="331"/>
      <c r="AJ845" s="331"/>
      <c r="AK845" s="331"/>
      <c r="AL845" s="330" t="s">
        <v>646</v>
      </c>
      <c r="AM845" s="331"/>
      <c r="AN845" s="331"/>
      <c r="AO845" s="331"/>
      <c r="AP845" s="321" t="s">
        <v>646</v>
      </c>
      <c r="AQ845" s="321"/>
      <c r="AR845" s="321"/>
      <c r="AS845" s="321"/>
      <c r="AT845" s="321"/>
      <c r="AU845" s="321"/>
      <c r="AV845" s="321"/>
      <c r="AW845" s="321"/>
      <c r="AX845" s="321"/>
    </row>
    <row r="846" spans="1:50" ht="30" customHeight="1" x14ac:dyDescent="0.15">
      <c r="A846" s="407">
        <v>10</v>
      </c>
      <c r="B846" s="407">
        <v>1</v>
      </c>
      <c r="C846" s="424" t="s">
        <v>645</v>
      </c>
      <c r="D846" s="421"/>
      <c r="E846" s="421"/>
      <c r="F846" s="421"/>
      <c r="G846" s="421"/>
      <c r="H846" s="421"/>
      <c r="I846" s="421"/>
      <c r="J846" s="422">
        <v>7000020340006</v>
      </c>
      <c r="K846" s="423"/>
      <c r="L846" s="423"/>
      <c r="M846" s="423"/>
      <c r="N846" s="423"/>
      <c r="O846" s="423"/>
      <c r="P846" s="317" t="s">
        <v>631</v>
      </c>
      <c r="Q846" s="317"/>
      <c r="R846" s="317"/>
      <c r="S846" s="317"/>
      <c r="T846" s="317"/>
      <c r="U846" s="317"/>
      <c r="V846" s="317"/>
      <c r="W846" s="317"/>
      <c r="X846" s="317"/>
      <c r="Y846" s="318">
        <v>135</v>
      </c>
      <c r="Z846" s="319"/>
      <c r="AA846" s="319"/>
      <c r="AB846" s="320"/>
      <c r="AC846" s="328" t="s">
        <v>633</v>
      </c>
      <c r="AD846" s="329"/>
      <c r="AE846" s="329"/>
      <c r="AF846" s="329"/>
      <c r="AG846" s="329"/>
      <c r="AH846" s="330" t="s">
        <v>646</v>
      </c>
      <c r="AI846" s="331"/>
      <c r="AJ846" s="331"/>
      <c r="AK846" s="331"/>
      <c r="AL846" s="330" t="s">
        <v>646</v>
      </c>
      <c r="AM846" s="331"/>
      <c r="AN846" s="331"/>
      <c r="AO846" s="331"/>
      <c r="AP846" s="321" t="s">
        <v>646</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8"/>
      <c r="AD870" s="329"/>
      <c r="AE870" s="329"/>
      <c r="AF870" s="329"/>
      <c r="AG870" s="329"/>
      <c r="AH870" s="330"/>
      <c r="AI870" s="331"/>
      <c r="AJ870" s="331"/>
      <c r="AK870" s="331"/>
      <c r="AL870" s="325"/>
      <c r="AM870" s="326"/>
      <c r="AN870" s="326"/>
      <c r="AO870" s="327"/>
      <c r="AP870" s="321"/>
      <c r="AQ870" s="321"/>
      <c r="AR870" s="321"/>
      <c r="AS870" s="321"/>
      <c r="AT870" s="321"/>
      <c r="AU870" s="321"/>
      <c r="AV870" s="321"/>
      <c r="AW870" s="321"/>
      <c r="AX870" s="321"/>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330"/>
      <c r="AI871" s="331"/>
      <c r="AJ871" s="331"/>
      <c r="AK871" s="331"/>
      <c r="AL871" s="325"/>
      <c r="AM871" s="326"/>
      <c r="AN871" s="326"/>
      <c r="AO871" s="327"/>
      <c r="AP871" s="321"/>
      <c r="AQ871" s="321"/>
      <c r="AR871" s="321"/>
      <c r="AS871" s="321"/>
      <c r="AT871" s="321"/>
      <c r="AU871" s="321"/>
      <c r="AV871" s="321"/>
      <c r="AW871" s="321"/>
      <c r="AX871" s="321"/>
    </row>
    <row r="872" spans="1:50" ht="30" hidden="1" customHeight="1" x14ac:dyDescent="0.15">
      <c r="A872" s="407">
        <v>3</v>
      </c>
      <c r="B872" s="407">
        <v>1</v>
      </c>
      <c r="C872" s="424"/>
      <c r="D872" s="421"/>
      <c r="E872" s="421"/>
      <c r="F872" s="421"/>
      <c r="G872" s="421"/>
      <c r="H872" s="421"/>
      <c r="I872" s="421"/>
      <c r="J872" s="422"/>
      <c r="K872" s="423"/>
      <c r="L872" s="423"/>
      <c r="M872" s="423"/>
      <c r="N872" s="423"/>
      <c r="O872" s="423"/>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7">
        <v>4</v>
      </c>
      <c r="B873" s="407">
        <v>1</v>
      </c>
      <c r="C873" s="424"/>
      <c r="D873" s="421"/>
      <c r="E873" s="421"/>
      <c r="F873" s="421"/>
      <c r="G873" s="421"/>
      <c r="H873" s="421"/>
      <c r="I873" s="421"/>
      <c r="J873" s="422"/>
      <c r="K873" s="423"/>
      <c r="L873" s="423"/>
      <c r="M873" s="423"/>
      <c r="N873" s="423"/>
      <c r="O873" s="423"/>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8"/>
      <c r="AD903" s="329"/>
      <c r="AE903" s="329"/>
      <c r="AF903" s="329"/>
      <c r="AG903" s="329"/>
      <c r="AH903" s="330"/>
      <c r="AI903" s="331"/>
      <c r="AJ903" s="331"/>
      <c r="AK903" s="331"/>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8"/>
      <c r="AD904" s="328"/>
      <c r="AE904" s="328"/>
      <c r="AF904" s="328"/>
      <c r="AG904" s="328"/>
      <c r="AH904" s="330"/>
      <c r="AI904" s="331"/>
      <c r="AJ904" s="331"/>
      <c r="AK904" s="331"/>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4"/>
      <c r="D905" s="421"/>
      <c r="E905" s="421"/>
      <c r="F905" s="421"/>
      <c r="G905" s="421"/>
      <c r="H905" s="421"/>
      <c r="I905" s="421"/>
      <c r="J905" s="422"/>
      <c r="K905" s="423"/>
      <c r="L905" s="423"/>
      <c r="M905" s="423"/>
      <c r="N905" s="423"/>
      <c r="O905" s="423"/>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4"/>
      <c r="D906" s="421"/>
      <c r="E906" s="421"/>
      <c r="F906" s="421"/>
      <c r="G906" s="421"/>
      <c r="H906" s="421"/>
      <c r="I906" s="421"/>
      <c r="J906" s="422"/>
      <c r="K906" s="423"/>
      <c r="L906" s="423"/>
      <c r="M906" s="423"/>
      <c r="N906" s="423"/>
      <c r="O906" s="423"/>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8"/>
      <c r="AD936" s="329"/>
      <c r="AE936" s="329"/>
      <c r="AF936" s="329"/>
      <c r="AG936" s="329"/>
      <c r="AH936" s="330"/>
      <c r="AI936" s="331"/>
      <c r="AJ936" s="331"/>
      <c r="AK936" s="331"/>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8"/>
      <c r="AD937" s="328"/>
      <c r="AE937" s="328"/>
      <c r="AF937" s="328"/>
      <c r="AG937" s="328"/>
      <c r="AH937" s="330"/>
      <c r="AI937" s="331"/>
      <c r="AJ937" s="331"/>
      <c r="AK937" s="331"/>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4"/>
      <c r="D938" s="421"/>
      <c r="E938" s="421"/>
      <c r="F938" s="421"/>
      <c r="G938" s="421"/>
      <c r="H938" s="421"/>
      <c r="I938" s="421"/>
      <c r="J938" s="422"/>
      <c r="K938" s="423"/>
      <c r="L938" s="423"/>
      <c r="M938" s="423"/>
      <c r="N938" s="423"/>
      <c r="O938" s="423"/>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4"/>
      <c r="D939" s="421"/>
      <c r="E939" s="421"/>
      <c r="F939" s="421"/>
      <c r="G939" s="421"/>
      <c r="H939" s="421"/>
      <c r="I939" s="421"/>
      <c r="J939" s="422"/>
      <c r="K939" s="423"/>
      <c r="L939" s="423"/>
      <c r="M939" s="423"/>
      <c r="N939" s="423"/>
      <c r="O939" s="423"/>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4"/>
      <c r="D971" s="421"/>
      <c r="E971" s="421"/>
      <c r="F971" s="421"/>
      <c r="G971" s="421"/>
      <c r="H971" s="421"/>
      <c r="I971" s="421"/>
      <c r="J971" s="422"/>
      <c r="K971" s="423"/>
      <c r="L971" s="423"/>
      <c r="M971" s="423"/>
      <c r="N971" s="423"/>
      <c r="O971" s="423"/>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4"/>
      <c r="D972" s="421"/>
      <c r="E972" s="421"/>
      <c r="F972" s="421"/>
      <c r="G972" s="421"/>
      <c r="H972" s="421"/>
      <c r="I972" s="421"/>
      <c r="J972" s="422"/>
      <c r="K972" s="423"/>
      <c r="L972" s="423"/>
      <c r="M972" s="423"/>
      <c r="N972" s="423"/>
      <c r="O972" s="423"/>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4"/>
      <c r="D1004" s="421"/>
      <c r="E1004" s="421"/>
      <c r="F1004" s="421"/>
      <c r="G1004" s="421"/>
      <c r="H1004" s="421"/>
      <c r="I1004" s="421"/>
      <c r="J1004" s="422"/>
      <c r="K1004" s="423"/>
      <c r="L1004" s="423"/>
      <c r="M1004" s="423"/>
      <c r="N1004" s="423"/>
      <c r="O1004" s="423"/>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4"/>
      <c r="D1005" s="421"/>
      <c r="E1005" s="421"/>
      <c r="F1005" s="421"/>
      <c r="G1005" s="421"/>
      <c r="H1005" s="421"/>
      <c r="I1005" s="421"/>
      <c r="J1005" s="422"/>
      <c r="K1005" s="423"/>
      <c r="L1005" s="423"/>
      <c r="M1005" s="423"/>
      <c r="N1005" s="423"/>
      <c r="O1005" s="423"/>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4"/>
      <c r="D1037" s="421"/>
      <c r="E1037" s="421"/>
      <c r="F1037" s="421"/>
      <c r="G1037" s="421"/>
      <c r="H1037" s="421"/>
      <c r="I1037" s="421"/>
      <c r="J1037" s="422"/>
      <c r="K1037" s="423"/>
      <c r="L1037" s="423"/>
      <c r="M1037" s="423"/>
      <c r="N1037" s="423"/>
      <c r="O1037" s="423"/>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4"/>
      <c r="D1038" s="421"/>
      <c r="E1038" s="421"/>
      <c r="F1038" s="421"/>
      <c r="G1038" s="421"/>
      <c r="H1038" s="421"/>
      <c r="I1038" s="421"/>
      <c r="J1038" s="422"/>
      <c r="K1038" s="423"/>
      <c r="L1038" s="423"/>
      <c r="M1038" s="423"/>
      <c r="N1038" s="423"/>
      <c r="O1038" s="423"/>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4"/>
      <c r="D1070" s="421"/>
      <c r="E1070" s="421"/>
      <c r="F1070" s="421"/>
      <c r="G1070" s="421"/>
      <c r="H1070" s="421"/>
      <c r="I1070" s="421"/>
      <c r="J1070" s="422"/>
      <c r="K1070" s="423"/>
      <c r="L1070" s="423"/>
      <c r="M1070" s="423"/>
      <c r="N1070" s="423"/>
      <c r="O1070" s="423"/>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4"/>
      <c r="D1071" s="421"/>
      <c r="E1071" s="421"/>
      <c r="F1071" s="421"/>
      <c r="G1071" s="421"/>
      <c r="H1071" s="421"/>
      <c r="I1071" s="421"/>
      <c r="J1071" s="422"/>
      <c r="K1071" s="423"/>
      <c r="L1071" s="423"/>
      <c r="M1071" s="423"/>
      <c r="N1071" s="423"/>
      <c r="O1071" s="423"/>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634</v>
      </c>
      <c r="F1102" s="893"/>
      <c r="G1102" s="893"/>
      <c r="H1102" s="893"/>
      <c r="I1102" s="893"/>
      <c r="J1102" s="422" t="s">
        <v>635</v>
      </c>
      <c r="K1102" s="423"/>
      <c r="L1102" s="423"/>
      <c r="M1102" s="423"/>
      <c r="N1102" s="423"/>
      <c r="O1102" s="423"/>
      <c r="P1102" s="425" t="s">
        <v>634</v>
      </c>
      <c r="Q1102" s="317"/>
      <c r="R1102" s="317"/>
      <c r="S1102" s="317"/>
      <c r="T1102" s="317"/>
      <c r="U1102" s="317"/>
      <c r="V1102" s="317"/>
      <c r="W1102" s="317"/>
      <c r="X1102" s="317"/>
      <c r="Y1102" s="318" t="s">
        <v>582</v>
      </c>
      <c r="Z1102" s="319"/>
      <c r="AA1102" s="319"/>
      <c r="AB1102" s="320"/>
      <c r="AC1102" s="322"/>
      <c r="AD1102" s="322"/>
      <c r="AE1102" s="322"/>
      <c r="AF1102" s="322"/>
      <c r="AG1102" s="322"/>
      <c r="AH1102" s="323" t="s">
        <v>634</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29" priority="14003">
      <formula>IF(RIGHT(TEXT(P14,"0.#"),1)=".",FALSE,TRUE)</formula>
    </cfRule>
    <cfRule type="expression" dxfId="2728" priority="14004">
      <formula>IF(RIGHT(TEXT(P14,"0.#"),1)=".",TRUE,FALSE)</formula>
    </cfRule>
  </conditionalFormatting>
  <conditionalFormatting sqref="AE32 AI32 AM32 AQ32 AU32">
    <cfRule type="expression" dxfId="2727" priority="13993">
      <formula>IF(RIGHT(TEXT(AE32,"0.#"),1)=".",FALSE,TRUE)</formula>
    </cfRule>
    <cfRule type="expression" dxfId="2726" priority="13994">
      <formula>IF(RIGHT(TEXT(AE32,"0.#"),1)=".",TRUE,FALSE)</formula>
    </cfRule>
  </conditionalFormatting>
  <conditionalFormatting sqref="P18:AX18">
    <cfRule type="expression" dxfId="2725" priority="13879">
      <formula>IF(RIGHT(TEXT(P18,"0.#"),1)=".",FALSE,TRUE)</formula>
    </cfRule>
    <cfRule type="expression" dxfId="2724" priority="13880">
      <formula>IF(RIGHT(TEXT(P18,"0.#"),1)=".",TRUE,FALSE)</formula>
    </cfRule>
  </conditionalFormatting>
  <conditionalFormatting sqref="Y782">
    <cfRule type="expression" dxfId="2723" priority="13875">
      <formula>IF(RIGHT(TEXT(Y782,"0.#"),1)=".",FALSE,TRUE)</formula>
    </cfRule>
    <cfRule type="expression" dxfId="2722" priority="13876">
      <formula>IF(RIGHT(TEXT(Y782,"0.#"),1)=".",TRUE,FALSE)</formula>
    </cfRule>
  </conditionalFormatting>
  <conditionalFormatting sqref="Y791">
    <cfRule type="expression" dxfId="2721" priority="13871">
      <formula>IF(RIGHT(TEXT(Y791,"0.#"),1)=".",FALSE,TRUE)</formula>
    </cfRule>
    <cfRule type="expression" dxfId="2720" priority="13872">
      <formula>IF(RIGHT(TEXT(Y791,"0.#"),1)=".",TRUE,FALSE)</formula>
    </cfRule>
  </conditionalFormatting>
  <conditionalFormatting sqref="Y822:Y829 Y820 Y809:Y816 Y807 Y796:Y803 Y794">
    <cfRule type="expression" dxfId="2719" priority="13653">
      <formula>IF(RIGHT(TEXT(Y794,"0.#"),1)=".",FALSE,TRUE)</formula>
    </cfRule>
    <cfRule type="expression" dxfId="2718" priority="13654">
      <formula>IF(RIGHT(TEXT(Y794,"0.#"),1)=".",TRUE,FALSE)</formula>
    </cfRule>
  </conditionalFormatting>
  <conditionalFormatting sqref="P13:AX13 AR15:AX15 P15:AQ17">
    <cfRule type="expression" dxfId="2717" priority="13701">
      <formula>IF(RIGHT(TEXT(P13,"0.#"),1)=".",FALSE,TRUE)</formula>
    </cfRule>
    <cfRule type="expression" dxfId="2716" priority="13702">
      <formula>IF(RIGHT(TEXT(P13,"0.#"),1)=".",TRUE,FALSE)</formula>
    </cfRule>
  </conditionalFormatting>
  <conditionalFormatting sqref="P19:AJ19">
    <cfRule type="expression" dxfId="2715" priority="13699">
      <formula>IF(RIGHT(TEXT(P19,"0.#"),1)=".",FALSE,TRUE)</formula>
    </cfRule>
    <cfRule type="expression" dxfId="2714" priority="13700">
      <formula>IF(RIGHT(TEXT(P19,"0.#"),1)=".",TRUE,FALSE)</formula>
    </cfRule>
  </conditionalFormatting>
  <conditionalFormatting sqref="AE101 AQ101">
    <cfRule type="expression" dxfId="2713" priority="13691">
      <formula>IF(RIGHT(TEXT(AE101,"0.#"),1)=".",FALSE,TRUE)</formula>
    </cfRule>
    <cfRule type="expression" dxfId="2712" priority="13692">
      <formula>IF(RIGHT(TEXT(AE101,"0.#"),1)=".",TRUE,FALSE)</formula>
    </cfRule>
  </conditionalFormatting>
  <conditionalFormatting sqref="Y783:Y790 Y781">
    <cfRule type="expression" dxfId="2711" priority="13677">
      <formula>IF(RIGHT(TEXT(Y781,"0.#"),1)=".",FALSE,TRUE)</formula>
    </cfRule>
    <cfRule type="expression" dxfId="2710" priority="13678">
      <formula>IF(RIGHT(TEXT(Y781,"0.#"),1)=".",TRUE,FALSE)</formula>
    </cfRule>
  </conditionalFormatting>
  <conditionalFormatting sqref="AU782">
    <cfRule type="expression" dxfId="2709" priority="13675">
      <formula>IF(RIGHT(TEXT(AU782,"0.#"),1)=".",FALSE,TRUE)</formula>
    </cfRule>
    <cfRule type="expression" dxfId="2708" priority="13676">
      <formula>IF(RIGHT(TEXT(AU782,"0.#"),1)=".",TRUE,FALSE)</formula>
    </cfRule>
  </conditionalFormatting>
  <conditionalFormatting sqref="AU791">
    <cfRule type="expression" dxfId="2707" priority="13673">
      <formula>IF(RIGHT(TEXT(AU791,"0.#"),1)=".",FALSE,TRUE)</formula>
    </cfRule>
    <cfRule type="expression" dxfId="2706" priority="13674">
      <formula>IF(RIGHT(TEXT(AU791,"0.#"),1)=".",TRUE,FALSE)</formula>
    </cfRule>
  </conditionalFormatting>
  <conditionalFormatting sqref="AU783:AU790 AU781">
    <cfRule type="expression" dxfId="2705" priority="13671">
      <formula>IF(RIGHT(TEXT(AU781,"0.#"),1)=".",FALSE,TRUE)</formula>
    </cfRule>
    <cfRule type="expression" dxfId="2704" priority="13672">
      <formula>IF(RIGHT(TEXT(AU781,"0.#"),1)=".",TRUE,FALSE)</formula>
    </cfRule>
  </conditionalFormatting>
  <conditionalFormatting sqref="Y821 Y808 Y795">
    <cfRule type="expression" dxfId="2703" priority="13657">
      <formula>IF(RIGHT(TEXT(Y795,"0.#"),1)=".",FALSE,TRUE)</formula>
    </cfRule>
    <cfRule type="expression" dxfId="2702" priority="13658">
      <formula>IF(RIGHT(TEXT(Y795,"0.#"),1)=".",TRUE,FALSE)</formula>
    </cfRule>
  </conditionalFormatting>
  <conditionalFormatting sqref="Y830 Y817 Y804">
    <cfRule type="expression" dxfId="2701" priority="13655">
      <formula>IF(RIGHT(TEXT(Y804,"0.#"),1)=".",FALSE,TRUE)</formula>
    </cfRule>
    <cfRule type="expression" dxfId="2700" priority="13656">
      <formula>IF(RIGHT(TEXT(Y804,"0.#"),1)=".",TRUE,FALSE)</formula>
    </cfRule>
  </conditionalFormatting>
  <conditionalFormatting sqref="AU821 AU808 AU795">
    <cfRule type="expression" dxfId="2699" priority="13651">
      <formula>IF(RIGHT(TEXT(AU795,"0.#"),1)=".",FALSE,TRUE)</formula>
    </cfRule>
    <cfRule type="expression" dxfId="2698" priority="13652">
      <formula>IF(RIGHT(TEXT(AU795,"0.#"),1)=".",TRUE,FALSE)</formula>
    </cfRule>
  </conditionalFormatting>
  <conditionalFormatting sqref="AU830 AU817 AU804">
    <cfRule type="expression" dxfId="2697" priority="13649">
      <formula>IF(RIGHT(TEXT(AU804,"0.#"),1)=".",FALSE,TRUE)</formula>
    </cfRule>
    <cfRule type="expression" dxfId="2696" priority="13650">
      <formula>IF(RIGHT(TEXT(AU804,"0.#"),1)=".",TRUE,FALSE)</formula>
    </cfRule>
  </conditionalFormatting>
  <conditionalFormatting sqref="AU822:AU829 AU820 AU809:AU816 AU807 AU796:AU803 AU794">
    <cfRule type="expression" dxfId="2695" priority="13647">
      <formula>IF(RIGHT(TEXT(AU794,"0.#"),1)=".",FALSE,TRUE)</formula>
    </cfRule>
    <cfRule type="expression" dxfId="2694" priority="13648">
      <formula>IF(RIGHT(TEXT(AU794,"0.#"),1)=".",TRUE,FALSE)</formula>
    </cfRule>
  </conditionalFormatting>
  <conditionalFormatting sqref="AM87">
    <cfRule type="expression" dxfId="2693" priority="13301">
      <formula>IF(RIGHT(TEXT(AM87,"0.#"),1)=".",FALSE,TRUE)</formula>
    </cfRule>
    <cfRule type="expression" dxfId="2692" priority="13302">
      <formula>IF(RIGHT(TEXT(AM87,"0.#"),1)=".",TRUE,FALSE)</formula>
    </cfRule>
  </conditionalFormatting>
  <conditionalFormatting sqref="AE55">
    <cfRule type="expression" dxfId="2691" priority="13369">
      <formula>IF(RIGHT(TEXT(AE55,"0.#"),1)=".",FALSE,TRUE)</formula>
    </cfRule>
    <cfRule type="expression" dxfId="2690" priority="13370">
      <formula>IF(RIGHT(TEXT(AE55,"0.#"),1)=".",TRUE,FALSE)</formula>
    </cfRule>
  </conditionalFormatting>
  <conditionalFormatting sqref="AI55">
    <cfRule type="expression" dxfId="2689" priority="13367">
      <formula>IF(RIGHT(TEXT(AI55,"0.#"),1)=".",FALSE,TRUE)</formula>
    </cfRule>
    <cfRule type="expression" dxfId="2688" priority="13368">
      <formula>IF(RIGHT(TEXT(AI55,"0.#"),1)=".",TRUE,FALSE)</formula>
    </cfRule>
  </conditionalFormatting>
  <conditionalFormatting sqref="AE33 AI33 AM33 AQ33 AU33">
    <cfRule type="expression" dxfId="2687" priority="13461">
      <formula>IF(RIGHT(TEXT(AE33,"0.#"),1)=".",FALSE,TRUE)</formula>
    </cfRule>
    <cfRule type="expression" dxfId="2686" priority="13462">
      <formula>IF(RIGHT(TEXT(AE33,"0.#"),1)=".",TRUE,FALSE)</formula>
    </cfRule>
  </conditionalFormatting>
  <conditionalFormatting sqref="AE34 AI34 AM34 AQ34 AU34">
    <cfRule type="expression" dxfId="2685" priority="13459">
      <formula>IF(RIGHT(TEXT(AE34,"0.#"),1)=".",FALSE,TRUE)</formula>
    </cfRule>
    <cfRule type="expression" dxfId="2684" priority="13460">
      <formula>IF(RIGHT(TEXT(AE34,"0.#"),1)=".",TRUE,FALSE)</formula>
    </cfRule>
  </conditionalFormatting>
  <conditionalFormatting sqref="AE53">
    <cfRule type="expression" dxfId="2683" priority="13373">
      <formula>IF(RIGHT(TEXT(AE53,"0.#"),1)=".",FALSE,TRUE)</formula>
    </cfRule>
    <cfRule type="expression" dxfId="2682" priority="13374">
      <formula>IF(RIGHT(TEXT(AE53,"0.#"),1)=".",TRUE,FALSE)</formula>
    </cfRule>
  </conditionalFormatting>
  <conditionalFormatting sqref="AE54">
    <cfRule type="expression" dxfId="2681" priority="13371">
      <formula>IF(RIGHT(TEXT(AE54,"0.#"),1)=".",FALSE,TRUE)</formula>
    </cfRule>
    <cfRule type="expression" dxfId="2680" priority="13372">
      <formula>IF(RIGHT(TEXT(AE54,"0.#"),1)=".",TRUE,FALSE)</formula>
    </cfRule>
  </conditionalFormatting>
  <conditionalFormatting sqref="AI54">
    <cfRule type="expression" dxfId="2679" priority="13365">
      <formula>IF(RIGHT(TEXT(AI54,"0.#"),1)=".",FALSE,TRUE)</formula>
    </cfRule>
    <cfRule type="expression" dxfId="2678" priority="13366">
      <formula>IF(RIGHT(TEXT(AI54,"0.#"),1)=".",TRUE,FALSE)</formula>
    </cfRule>
  </conditionalFormatting>
  <conditionalFormatting sqref="AI53">
    <cfRule type="expression" dxfId="2677" priority="13363">
      <formula>IF(RIGHT(TEXT(AI53,"0.#"),1)=".",FALSE,TRUE)</formula>
    </cfRule>
    <cfRule type="expression" dxfId="2676" priority="13364">
      <formula>IF(RIGHT(TEXT(AI53,"0.#"),1)=".",TRUE,FALSE)</formula>
    </cfRule>
  </conditionalFormatting>
  <conditionalFormatting sqref="AM53">
    <cfRule type="expression" dxfId="2675" priority="13361">
      <formula>IF(RIGHT(TEXT(AM53,"0.#"),1)=".",FALSE,TRUE)</formula>
    </cfRule>
    <cfRule type="expression" dxfId="2674" priority="13362">
      <formula>IF(RIGHT(TEXT(AM53,"0.#"),1)=".",TRUE,FALSE)</formula>
    </cfRule>
  </conditionalFormatting>
  <conditionalFormatting sqref="AM54">
    <cfRule type="expression" dxfId="2673" priority="13359">
      <formula>IF(RIGHT(TEXT(AM54,"0.#"),1)=".",FALSE,TRUE)</formula>
    </cfRule>
    <cfRule type="expression" dxfId="2672" priority="13360">
      <formula>IF(RIGHT(TEXT(AM54,"0.#"),1)=".",TRUE,FALSE)</formula>
    </cfRule>
  </conditionalFormatting>
  <conditionalFormatting sqref="AM55">
    <cfRule type="expression" dxfId="2671" priority="13357">
      <formula>IF(RIGHT(TEXT(AM55,"0.#"),1)=".",FALSE,TRUE)</formula>
    </cfRule>
    <cfRule type="expression" dxfId="2670" priority="13358">
      <formula>IF(RIGHT(TEXT(AM55,"0.#"),1)=".",TRUE,FALSE)</formula>
    </cfRule>
  </conditionalFormatting>
  <conditionalFormatting sqref="AE60">
    <cfRule type="expression" dxfId="2669" priority="13343">
      <formula>IF(RIGHT(TEXT(AE60,"0.#"),1)=".",FALSE,TRUE)</formula>
    </cfRule>
    <cfRule type="expression" dxfId="2668" priority="13344">
      <formula>IF(RIGHT(TEXT(AE60,"0.#"),1)=".",TRUE,FALSE)</formula>
    </cfRule>
  </conditionalFormatting>
  <conditionalFormatting sqref="AE61">
    <cfRule type="expression" dxfId="2667" priority="13341">
      <formula>IF(RIGHT(TEXT(AE61,"0.#"),1)=".",FALSE,TRUE)</formula>
    </cfRule>
    <cfRule type="expression" dxfId="2666" priority="13342">
      <formula>IF(RIGHT(TEXT(AE61,"0.#"),1)=".",TRUE,FALSE)</formula>
    </cfRule>
  </conditionalFormatting>
  <conditionalFormatting sqref="AE62">
    <cfRule type="expression" dxfId="2665" priority="13339">
      <formula>IF(RIGHT(TEXT(AE62,"0.#"),1)=".",FALSE,TRUE)</formula>
    </cfRule>
    <cfRule type="expression" dxfId="2664" priority="13340">
      <formula>IF(RIGHT(TEXT(AE62,"0.#"),1)=".",TRUE,FALSE)</formula>
    </cfRule>
  </conditionalFormatting>
  <conditionalFormatting sqref="AI62">
    <cfRule type="expression" dxfId="2663" priority="13337">
      <formula>IF(RIGHT(TEXT(AI62,"0.#"),1)=".",FALSE,TRUE)</formula>
    </cfRule>
    <cfRule type="expression" dxfId="2662" priority="13338">
      <formula>IF(RIGHT(TEXT(AI62,"0.#"),1)=".",TRUE,FALSE)</formula>
    </cfRule>
  </conditionalFormatting>
  <conditionalFormatting sqref="AI61">
    <cfRule type="expression" dxfId="2661" priority="13335">
      <formula>IF(RIGHT(TEXT(AI61,"0.#"),1)=".",FALSE,TRUE)</formula>
    </cfRule>
    <cfRule type="expression" dxfId="2660" priority="13336">
      <formula>IF(RIGHT(TEXT(AI61,"0.#"),1)=".",TRUE,FALSE)</formula>
    </cfRule>
  </conditionalFormatting>
  <conditionalFormatting sqref="AI60">
    <cfRule type="expression" dxfId="2659" priority="13333">
      <formula>IF(RIGHT(TEXT(AI60,"0.#"),1)=".",FALSE,TRUE)</formula>
    </cfRule>
    <cfRule type="expression" dxfId="2658" priority="13334">
      <formula>IF(RIGHT(TEXT(AI60,"0.#"),1)=".",TRUE,FALSE)</formula>
    </cfRule>
  </conditionalFormatting>
  <conditionalFormatting sqref="AM60">
    <cfRule type="expression" dxfId="2657" priority="13331">
      <formula>IF(RIGHT(TEXT(AM60,"0.#"),1)=".",FALSE,TRUE)</formula>
    </cfRule>
    <cfRule type="expression" dxfId="2656" priority="13332">
      <formula>IF(RIGHT(TEXT(AM60,"0.#"),1)=".",TRUE,FALSE)</formula>
    </cfRule>
  </conditionalFormatting>
  <conditionalFormatting sqref="AM61">
    <cfRule type="expression" dxfId="2655" priority="13329">
      <formula>IF(RIGHT(TEXT(AM61,"0.#"),1)=".",FALSE,TRUE)</formula>
    </cfRule>
    <cfRule type="expression" dxfId="2654" priority="13330">
      <formula>IF(RIGHT(TEXT(AM61,"0.#"),1)=".",TRUE,FALSE)</formula>
    </cfRule>
  </conditionalFormatting>
  <conditionalFormatting sqref="AM62">
    <cfRule type="expression" dxfId="2653" priority="13327">
      <formula>IF(RIGHT(TEXT(AM62,"0.#"),1)=".",FALSE,TRUE)</formula>
    </cfRule>
    <cfRule type="expression" dxfId="2652" priority="13328">
      <formula>IF(RIGHT(TEXT(AM62,"0.#"),1)=".",TRUE,FALSE)</formula>
    </cfRule>
  </conditionalFormatting>
  <conditionalFormatting sqref="AE87">
    <cfRule type="expression" dxfId="2651" priority="13313">
      <formula>IF(RIGHT(TEXT(AE87,"0.#"),1)=".",FALSE,TRUE)</formula>
    </cfRule>
    <cfRule type="expression" dxfId="2650" priority="13314">
      <formula>IF(RIGHT(TEXT(AE87,"0.#"),1)=".",TRUE,FALSE)</formula>
    </cfRule>
  </conditionalFormatting>
  <conditionalFormatting sqref="AE88">
    <cfRule type="expression" dxfId="2649" priority="13311">
      <formula>IF(RIGHT(TEXT(AE88,"0.#"),1)=".",FALSE,TRUE)</formula>
    </cfRule>
    <cfRule type="expression" dxfId="2648" priority="13312">
      <formula>IF(RIGHT(TEXT(AE88,"0.#"),1)=".",TRUE,FALSE)</formula>
    </cfRule>
  </conditionalFormatting>
  <conditionalFormatting sqref="AE89">
    <cfRule type="expression" dxfId="2647" priority="13309">
      <formula>IF(RIGHT(TEXT(AE89,"0.#"),1)=".",FALSE,TRUE)</formula>
    </cfRule>
    <cfRule type="expression" dxfId="2646" priority="13310">
      <formula>IF(RIGHT(TEXT(AE89,"0.#"),1)=".",TRUE,FALSE)</formula>
    </cfRule>
  </conditionalFormatting>
  <conditionalFormatting sqref="AI89">
    <cfRule type="expression" dxfId="2645" priority="13307">
      <formula>IF(RIGHT(TEXT(AI89,"0.#"),1)=".",FALSE,TRUE)</formula>
    </cfRule>
    <cfRule type="expression" dxfId="2644" priority="13308">
      <formula>IF(RIGHT(TEXT(AI89,"0.#"),1)=".",TRUE,FALSE)</formula>
    </cfRule>
  </conditionalFormatting>
  <conditionalFormatting sqref="AI88">
    <cfRule type="expression" dxfId="2643" priority="13305">
      <formula>IF(RIGHT(TEXT(AI88,"0.#"),1)=".",FALSE,TRUE)</formula>
    </cfRule>
    <cfRule type="expression" dxfId="2642" priority="13306">
      <formula>IF(RIGHT(TEXT(AI88,"0.#"),1)=".",TRUE,FALSE)</formula>
    </cfRule>
  </conditionalFormatting>
  <conditionalFormatting sqref="AI87">
    <cfRule type="expression" dxfId="2641" priority="13303">
      <formula>IF(RIGHT(TEXT(AI87,"0.#"),1)=".",FALSE,TRUE)</formula>
    </cfRule>
    <cfRule type="expression" dxfId="2640" priority="13304">
      <formula>IF(RIGHT(TEXT(AI87,"0.#"),1)=".",TRUE,FALSE)</formula>
    </cfRule>
  </conditionalFormatting>
  <conditionalFormatting sqref="AM88">
    <cfRule type="expression" dxfId="2639" priority="13299">
      <formula>IF(RIGHT(TEXT(AM88,"0.#"),1)=".",FALSE,TRUE)</formula>
    </cfRule>
    <cfRule type="expression" dxfId="2638" priority="13300">
      <formula>IF(RIGHT(TEXT(AM88,"0.#"),1)=".",TRUE,FALSE)</formula>
    </cfRule>
  </conditionalFormatting>
  <conditionalFormatting sqref="AM89">
    <cfRule type="expression" dxfId="2637" priority="13297">
      <formula>IF(RIGHT(TEXT(AM89,"0.#"),1)=".",FALSE,TRUE)</formula>
    </cfRule>
    <cfRule type="expression" dxfId="2636" priority="13298">
      <formula>IF(RIGHT(TEXT(AM89,"0.#"),1)=".",TRUE,FALSE)</formula>
    </cfRule>
  </conditionalFormatting>
  <conditionalFormatting sqref="AE92">
    <cfRule type="expression" dxfId="2635" priority="13283">
      <formula>IF(RIGHT(TEXT(AE92,"0.#"),1)=".",FALSE,TRUE)</formula>
    </cfRule>
    <cfRule type="expression" dxfId="2634" priority="13284">
      <formula>IF(RIGHT(TEXT(AE92,"0.#"),1)=".",TRUE,FALSE)</formula>
    </cfRule>
  </conditionalFormatting>
  <conditionalFormatting sqref="AE93">
    <cfRule type="expression" dxfId="2633" priority="13281">
      <formula>IF(RIGHT(TEXT(AE93,"0.#"),1)=".",FALSE,TRUE)</formula>
    </cfRule>
    <cfRule type="expression" dxfId="2632" priority="13282">
      <formula>IF(RIGHT(TEXT(AE93,"0.#"),1)=".",TRUE,FALSE)</formula>
    </cfRule>
  </conditionalFormatting>
  <conditionalFormatting sqref="AE94">
    <cfRule type="expression" dxfId="2631" priority="13279">
      <formula>IF(RIGHT(TEXT(AE94,"0.#"),1)=".",FALSE,TRUE)</formula>
    </cfRule>
    <cfRule type="expression" dxfId="2630" priority="13280">
      <formula>IF(RIGHT(TEXT(AE94,"0.#"),1)=".",TRUE,FALSE)</formula>
    </cfRule>
  </conditionalFormatting>
  <conditionalFormatting sqref="AI94">
    <cfRule type="expression" dxfId="2629" priority="13277">
      <formula>IF(RIGHT(TEXT(AI94,"0.#"),1)=".",FALSE,TRUE)</formula>
    </cfRule>
    <cfRule type="expression" dxfId="2628" priority="13278">
      <formula>IF(RIGHT(TEXT(AI94,"0.#"),1)=".",TRUE,FALSE)</formula>
    </cfRule>
  </conditionalFormatting>
  <conditionalFormatting sqref="AI93">
    <cfRule type="expression" dxfId="2627" priority="13275">
      <formula>IF(RIGHT(TEXT(AI93,"0.#"),1)=".",FALSE,TRUE)</formula>
    </cfRule>
    <cfRule type="expression" dxfId="2626" priority="13276">
      <formula>IF(RIGHT(TEXT(AI93,"0.#"),1)=".",TRUE,FALSE)</formula>
    </cfRule>
  </conditionalFormatting>
  <conditionalFormatting sqref="AI92">
    <cfRule type="expression" dxfId="2625" priority="13273">
      <formula>IF(RIGHT(TEXT(AI92,"0.#"),1)=".",FALSE,TRUE)</formula>
    </cfRule>
    <cfRule type="expression" dxfId="2624" priority="13274">
      <formula>IF(RIGHT(TEXT(AI92,"0.#"),1)=".",TRUE,FALSE)</formula>
    </cfRule>
  </conditionalFormatting>
  <conditionalFormatting sqref="AM92">
    <cfRule type="expression" dxfId="2623" priority="13271">
      <formula>IF(RIGHT(TEXT(AM92,"0.#"),1)=".",FALSE,TRUE)</formula>
    </cfRule>
    <cfRule type="expression" dxfId="2622" priority="13272">
      <formula>IF(RIGHT(TEXT(AM92,"0.#"),1)=".",TRUE,FALSE)</formula>
    </cfRule>
  </conditionalFormatting>
  <conditionalFormatting sqref="AM93">
    <cfRule type="expression" dxfId="2621" priority="13269">
      <formula>IF(RIGHT(TEXT(AM93,"0.#"),1)=".",FALSE,TRUE)</formula>
    </cfRule>
    <cfRule type="expression" dxfId="2620" priority="13270">
      <formula>IF(RIGHT(TEXT(AM93,"0.#"),1)=".",TRUE,FALSE)</formula>
    </cfRule>
  </conditionalFormatting>
  <conditionalFormatting sqref="AM94">
    <cfRule type="expression" dxfId="2619" priority="13267">
      <formula>IF(RIGHT(TEXT(AM94,"0.#"),1)=".",FALSE,TRUE)</formula>
    </cfRule>
    <cfRule type="expression" dxfId="2618" priority="13268">
      <formula>IF(RIGHT(TEXT(AM94,"0.#"),1)=".",TRUE,FALSE)</formula>
    </cfRule>
  </conditionalFormatting>
  <conditionalFormatting sqref="AE97">
    <cfRule type="expression" dxfId="2617" priority="13253">
      <formula>IF(RIGHT(TEXT(AE97,"0.#"),1)=".",FALSE,TRUE)</formula>
    </cfRule>
    <cfRule type="expression" dxfId="2616" priority="13254">
      <formula>IF(RIGHT(TEXT(AE97,"0.#"),1)=".",TRUE,FALSE)</formula>
    </cfRule>
  </conditionalFormatting>
  <conditionalFormatting sqref="AE98">
    <cfRule type="expression" dxfId="2615" priority="13251">
      <formula>IF(RIGHT(TEXT(AE98,"0.#"),1)=".",FALSE,TRUE)</formula>
    </cfRule>
    <cfRule type="expression" dxfId="2614" priority="13252">
      <formula>IF(RIGHT(TEXT(AE98,"0.#"),1)=".",TRUE,FALSE)</formula>
    </cfRule>
  </conditionalFormatting>
  <conditionalFormatting sqref="AE99">
    <cfRule type="expression" dxfId="2613" priority="13249">
      <formula>IF(RIGHT(TEXT(AE99,"0.#"),1)=".",FALSE,TRUE)</formula>
    </cfRule>
    <cfRule type="expression" dxfId="2612" priority="13250">
      <formula>IF(RIGHT(TEXT(AE99,"0.#"),1)=".",TRUE,FALSE)</formula>
    </cfRule>
  </conditionalFormatting>
  <conditionalFormatting sqref="AI99">
    <cfRule type="expression" dxfId="2611" priority="13247">
      <formula>IF(RIGHT(TEXT(AI99,"0.#"),1)=".",FALSE,TRUE)</formula>
    </cfRule>
    <cfRule type="expression" dxfId="2610" priority="13248">
      <formula>IF(RIGHT(TEXT(AI99,"0.#"),1)=".",TRUE,FALSE)</formula>
    </cfRule>
  </conditionalFormatting>
  <conditionalFormatting sqref="AI98">
    <cfRule type="expression" dxfId="2609" priority="13245">
      <formula>IF(RIGHT(TEXT(AI98,"0.#"),1)=".",FALSE,TRUE)</formula>
    </cfRule>
    <cfRule type="expression" dxfId="2608" priority="13246">
      <formula>IF(RIGHT(TEXT(AI98,"0.#"),1)=".",TRUE,FALSE)</formula>
    </cfRule>
  </conditionalFormatting>
  <conditionalFormatting sqref="AI97">
    <cfRule type="expression" dxfId="2607" priority="13243">
      <formula>IF(RIGHT(TEXT(AI97,"0.#"),1)=".",FALSE,TRUE)</formula>
    </cfRule>
    <cfRule type="expression" dxfId="2606" priority="13244">
      <formula>IF(RIGHT(TEXT(AI97,"0.#"),1)=".",TRUE,FALSE)</formula>
    </cfRule>
  </conditionalFormatting>
  <conditionalFormatting sqref="AM97">
    <cfRule type="expression" dxfId="2605" priority="13241">
      <formula>IF(RIGHT(TEXT(AM97,"0.#"),1)=".",FALSE,TRUE)</formula>
    </cfRule>
    <cfRule type="expression" dxfId="2604" priority="13242">
      <formula>IF(RIGHT(TEXT(AM97,"0.#"),1)=".",TRUE,FALSE)</formula>
    </cfRule>
  </conditionalFormatting>
  <conditionalFormatting sqref="AM98">
    <cfRule type="expression" dxfId="2603" priority="13239">
      <formula>IF(RIGHT(TEXT(AM98,"0.#"),1)=".",FALSE,TRUE)</formula>
    </cfRule>
    <cfRule type="expression" dxfId="2602" priority="13240">
      <formula>IF(RIGHT(TEXT(AM98,"0.#"),1)=".",TRUE,FALSE)</formula>
    </cfRule>
  </conditionalFormatting>
  <conditionalFormatting sqref="AM99">
    <cfRule type="expression" dxfId="2601" priority="13237">
      <formula>IF(RIGHT(TEXT(AM99,"0.#"),1)=".",FALSE,TRUE)</formula>
    </cfRule>
    <cfRule type="expression" dxfId="2600" priority="13238">
      <formula>IF(RIGHT(TEXT(AM99,"0.#"),1)=".",TRUE,FALSE)</formula>
    </cfRule>
  </conditionalFormatting>
  <conditionalFormatting sqref="AI101">
    <cfRule type="expression" dxfId="2599" priority="13223">
      <formula>IF(RIGHT(TEXT(AI101,"0.#"),1)=".",FALSE,TRUE)</formula>
    </cfRule>
    <cfRule type="expression" dxfId="2598" priority="13224">
      <formula>IF(RIGHT(TEXT(AI101,"0.#"),1)=".",TRUE,FALSE)</formula>
    </cfRule>
  </conditionalFormatting>
  <conditionalFormatting sqref="AM101">
    <cfRule type="expression" dxfId="2597" priority="13221">
      <formula>IF(RIGHT(TEXT(AM101,"0.#"),1)=".",FALSE,TRUE)</formula>
    </cfRule>
    <cfRule type="expression" dxfId="2596" priority="13222">
      <formula>IF(RIGHT(TEXT(AM101,"0.#"),1)=".",TRUE,FALSE)</formula>
    </cfRule>
  </conditionalFormatting>
  <conditionalFormatting sqref="AE102">
    <cfRule type="expression" dxfId="2595" priority="13219">
      <formula>IF(RIGHT(TEXT(AE102,"0.#"),1)=".",FALSE,TRUE)</formula>
    </cfRule>
    <cfRule type="expression" dxfId="2594" priority="13220">
      <formula>IF(RIGHT(TEXT(AE102,"0.#"),1)=".",TRUE,FALSE)</formula>
    </cfRule>
  </conditionalFormatting>
  <conditionalFormatting sqref="AI102">
    <cfRule type="expression" dxfId="2593" priority="13217">
      <formula>IF(RIGHT(TEXT(AI102,"0.#"),1)=".",FALSE,TRUE)</formula>
    </cfRule>
    <cfRule type="expression" dxfId="2592" priority="13218">
      <formula>IF(RIGHT(TEXT(AI102,"0.#"),1)=".",TRUE,FALSE)</formula>
    </cfRule>
  </conditionalFormatting>
  <conditionalFormatting sqref="AM102">
    <cfRule type="expression" dxfId="2591" priority="13215">
      <formula>IF(RIGHT(TEXT(AM102,"0.#"),1)=".",FALSE,TRUE)</formula>
    </cfRule>
    <cfRule type="expression" dxfId="2590" priority="13216">
      <formula>IF(RIGHT(TEXT(AM102,"0.#"),1)=".",TRUE,FALSE)</formula>
    </cfRule>
  </conditionalFormatting>
  <conditionalFormatting sqref="AQ102">
    <cfRule type="expression" dxfId="2589" priority="13213">
      <formula>IF(RIGHT(TEXT(AQ102,"0.#"),1)=".",FALSE,TRUE)</formula>
    </cfRule>
    <cfRule type="expression" dxfId="2588" priority="13214">
      <formula>IF(RIGHT(TEXT(AQ102,"0.#"),1)=".",TRUE,FALSE)</formula>
    </cfRule>
  </conditionalFormatting>
  <conditionalFormatting sqref="AE104">
    <cfRule type="expression" dxfId="2587" priority="13211">
      <formula>IF(RIGHT(TEXT(AE104,"0.#"),1)=".",FALSE,TRUE)</formula>
    </cfRule>
    <cfRule type="expression" dxfId="2586" priority="13212">
      <formula>IF(RIGHT(TEXT(AE104,"0.#"),1)=".",TRUE,FALSE)</formula>
    </cfRule>
  </conditionalFormatting>
  <conditionalFormatting sqref="AI104">
    <cfRule type="expression" dxfId="2585" priority="13209">
      <formula>IF(RIGHT(TEXT(AI104,"0.#"),1)=".",FALSE,TRUE)</formula>
    </cfRule>
    <cfRule type="expression" dxfId="2584" priority="13210">
      <formula>IF(RIGHT(TEXT(AI104,"0.#"),1)=".",TRUE,FALSE)</formula>
    </cfRule>
  </conditionalFormatting>
  <conditionalFormatting sqref="AM104">
    <cfRule type="expression" dxfId="2583" priority="13207">
      <formula>IF(RIGHT(TEXT(AM104,"0.#"),1)=".",FALSE,TRUE)</formula>
    </cfRule>
    <cfRule type="expression" dxfId="2582" priority="13208">
      <formula>IF(RIGHT(TEXT(AM104,"0.#"),1)=".",TRUE,FALSE)</formula>
    </cfRule>
  </conditionalFormatting>
  <conditionalFormatting sqref="AE105">
    <cfRule type="expression" dxfId="2581" priority="13205">
      <formula>IF(RIGHT(TEXT(AE105,"0.#"),1)=".",FALSE,TRUE)</formula>
    </cfRule>
    <cfRule type="expression" dxfId="2580" priority="13206">
      <formula>IF(RIGHT(TEXT(AE105,"0.#"),1)=".",TRUE,FALSE)</formula>
    </cfRule>
  </conditionalFormatting>
  <conditionalFormatting sqref="AI105">
    <cfRule type="expression" dxfId="2579" priority="13203">
      <formula>IF(RIGHT(TEXT(AI105,"0.#"),1)=".",FALSE,TRUE)</formula>
    </cfRule>
    <cfRule type="expression" dxfId="2578" priority="13204">
      <formula>IF(RIGHT(TEXT(AI105,"0.#"),1)=".",TRUE,FALSE)</formula>
    </cfRule>
  </conditionalFormatting>
  <conditionalFormatting sqref="AM105">
    <cfRule type="expression" dxfId="2577" priority="13201">
      <formula>IF(RIGHT(TEXT(AM105,"0.#"),1)=".",FALSE,TRUE)</formula>
    </cfRule>
    <cfRule type="expression" dxfId="2576" priority="13202">
      <formula>IF(RIGHT(TEXT(AM105,"0.#"),1)=".",TRUE,FALSE)</formula>
    </cfRule>
  </conditionalFormatting>
  <conditionalFormatting sqref="AE107">
    <cfRule type="expression" dxfId="2575" priority="13197">
      <formula>IF(RIGHT(TEXT(AE107,"0.#"),1)=".",FALSE,TRUE)</formula>
    </cfRule>
    <cfRule type="expression" dxfId="2574" priority="13198">
      <formula>IF(RIGHT(TEXT(AE107,"0.#"),1)=".",TRUE,FALSE)</formula>
    </cfRule>
  </conditionalFormatting>
  <conditionalFormatting sqref="AI107">
    <cfRule type="expression" dxfId="2573" priority="13195">
      <formula>IF(RIGHT(TEXT(AI107,"0.#"),1)=".",FALSE,TRUE)</formula>
    </cfRule>
    <cfRule type="expression" dxfId="2572" priority="13196">
      <formula>IF(RIGHT(TEXT(AI107,"0.#"),1)=".",TRUE,FALSE)</formula>
    </cfRule>
  </conditionalFormatting>
  <conditionalFormatting sqref="AM107">
    <cfRule type="expression" dxfId="2571" priority="13193">
      <formula>IF(RIGHT(TEXT(AM107,"0.#"),1)=".",FALSE,TRUE)</formula>
    </cfRule>
    <cfRule type="expression" dxfId="2570" priority="13194">
      <formula>IF(RIGHT(TEXT(AM107,"0.#"),1)=".",TRUE,FALSE)</formula>
    </cfRule>
  </conditionalFormatting>
  <conditionalFormatting sqref="AE108">
    <cfRule type="expression" dxfId="2569" priority="13191">
      <formula>IF(RIGHT(TEXT(AE108,"0.#"),1)=".",FALSE,TRUE)</formula>
    </cfRule>
    <cfRule type="expression" dxfId="2568" priority="13192">
      <formula>IF(RIGHT(TEXT(AE108,"0.#"),1)=".",TRUE,FALSE)</formula>
    </cfRule>
  </conditionalFormatting>
  <conditionalFormatting sqref="AI108">
    <cfRule type="expression" dxfId="2567" priority="13189">
      <formula>IF(RIGHT(TEXT(AI108,"0.#"),1)=".",FALSE,TRUE)</formula>
    </cfRule>
    <cfRule type="expression" dxfId="2566" priority="13190">
      <formula>IF(RIGHT(TEXT(AI108,"0.#"),1)=".",TRUE,FALSE)</formula>
    </cfRule>
  </conditionalFormatting>
  <conditionalFormatting sqref="AM108">
    <cfRule type="expression" dxfId="2565" priority="13187">
      <formula>IF(RIGHT(TEXT(AM108,"0.#"),1)=".",FALSE,TRUE)</formula>
    </cfRule>
    <cfRule type="expression" dxfId="2564" priority="13188">
      <formula>IF(RIGHT(TEXT(AM108,"0.#"),1)=".",TRUE,FALSE)</formula>
    </cfRule>
  </conditionalFormatting>
  <conditionalFormatting sqref="AE110">
    <cfRule type="expression" dxfId="2563" priority="13183">
      <formula>IF(RIGHT(TEXT(AE110,"0.#"),1)=".",FALSE,TRUE)</formula>
    </cfRule>
    <cfRule type="expression" dxfId="2562" priority="13184">
      <formula>IF(RIGHT(TEXT(AE110,"0.#"),1)=".",TRUE,FALSE)</formula>
    </cfRule>
  </conditionalFormatting>
  <conditionalFormatting sqref="AI110">
    <cfRule type="expression" dxfId="2561" priority="13181">
      <formula>IF(RIGHT(TEXT(AI110,"0.#"),1)=".",FALSE,TRUE)</formula>
    </cfRule>
    <cfRule type="expression" dxfId="2560" priority="13182">
      <formula>IF(RIGHT(TEXT(AI110,"0.#"),1)=".",TRUE,FALSE)</formula>
    </cfRule>
  </conditionalFormatting>
  <conditionalFormatting sqref="AM110">
    <cfRule type="expression" dxfId="2559" priority="13179">
      <formula>IF(RIGHT(TEXT(AM110,"0.#"),1)=".",FALSE,TRUE)</formula>
    </cfRule>
    <cfRule type="expression" dxfId="2558" priority="13180">
      <formula>IF(RIGHT(TEXT(AM110,"0.#"),1)=".",TRUE,FALSE)</formula>
    </cfRule>
  </conditionalFormatting>
  <conditionalFormatting sqref="AE111">
    <cfRule type="expression" dxfId="2557" priority="13177">
      <formula>IF(RIGHT(TEXT(AE111,"0.#"),1)=".",FALSE,TRUE)</formula>
    </cfRule>
    <cfRule type="expression" dxfId="2556" priority="13178">
      <formula>IF(RIGHT(TEXT(AE111,"0.#"),1)=".",TRUE,FALSE)</formula>
    </cfRule>
  </conditionalFormatting>
  <conditionalFormatting sqref="AI111">
    <cfRule type="expression" dxfId="2555" priority="13175">
      <formula>IF(RIGHT(TEXT(AI111,"0.#"),1)=".",FALSE,TRUE)</formula>
    </cfRule>
    <cfRule type="expression" dxfId="2554" priority="13176">
      <formula>IF(RIGHT(TEXT(AI111,"0.#"),1)=".",TRUE,FALSE)</formula>
    </cfRule>
  </conditionalFormatting>
  <conditionalFormatting sqref="AM111">
    <cfRule type="expression" dxfId="2553" priority="13173">
      <formula>IF(RIGHT(TEXT(AM111,"0.#"),1)=".",FALSE,TRUE)</formula>
    </cfRule>
    <cfRule type="expression" dxfId="2552" priority="13174">
      <formula>IF(RIGHT(TEXT(AM111,"0.#"),1)=".",TRUE,FALSE)</formula>
    </cfRule>
  </conditionalFormatting>
  <conditionalFormatting sqref="AE113">
    <cfRule type="expression" dxfId="2551" priority="13169">
      <formula>IF(RIGHT(TEXT(AE113,"0.#"),1)=".",FALSE,TRUE)</formula>
    </cfRule>
    <cfRule type="expression" dxfId="2550" priority="13170">
      <formula>IF(RIGHT(TEXT(AE113,"0.#"),1)=".",TRUE,FALSE)</formula>
    </cfRule>
  </conditionalFormatting>
  <conditionalFormatting sqref="AI113">
    <cfRule type="expression" dxfId="2549" priority="13167">
      <formula>IF(RIGHT(TEXT(AI113,"0.#"),1)=".",FALSE,TRUE)</formula>
    </cfRule>
    <cfRule type="expression" dxfId="2548" priority="13168">
      <formula>IF(RIGHT(TEXT(AI113,"0.#"),1)=".",TRUE,FALSE)</formula>
    </cfRule>
  </conditionalFormatting>
  <conditionalFormatting sqref="AM113">
    <cfRule type="expression" dxfId="2547" priority="13165">
      <formula>IF(RIGHT(TEXT(AM113,"0.#"),1)=".",FALSE,TRUE)</formula>
    </cfRule>
    <cfRule type="expression" dxfId="2546" priority="13166">
      <formula>IF(RIGHT(TEXT(AM113,"0.#"),1)=".",TRUE,FALSE)</formula>
    </cfRule>
  </conditionalFormatting>
  <conditionalFormatting sqref="AE114">
    <cfRule type="expression" dxfId="2545" priority="13163">
      <formula>IF(RIGHT(TEXT(AE114,"0.#"),1)=".",FALSE,TRUE)</formula>
    </cfRule>
    <cfRule type="expression" dxfId="2544" priority="13164">
      <formula>IF(RIGHT(TEXT(AE114,"0.#"),1)=".",TRUE,FALSE)</formula>
    </cfRule>
  </conditionalFormatting>
  <conditionalFormatting sqref="AI114">
    <cfRule type="expression" dxfId="2543" priority="13161">
      <formula>IF(RIGHT(TEXT(AI114,"0.#"),1)=".",FALSE,TRUE)</formula>
    </cfRule>
    <cfRule type="expression" dxfId="2542" priority="13162">
      <formula>IF(RIGHT(TEXT(AI114,"0.#"),1)=".",TRUE,FALSE)</formula>
    </cfRule>
  </conditionalFormatting>
  <conditionalFormatting sqref="AM114">
    <cfRule type="expression" dxfId="2541" priority="13159">
      <formula>IF(RIGHT(TEXT(AM114,"0.#"),1)=".",FALSE,TRUE)</formula>
    </cfRule>
    <cfRule type="expression" dxfId="2540" priority="13160">
      <formula>IF(RIGHT(TEXT(AM114,"0.#"),1)=".",TRUE,FALSE)</formula>
    </cfRule>
  </conditionalFormatting>
  <conditionalFormatting sqref="AE116 AQ116">
    <cfRule type="expression" dxfId="2539" priority="13155">
      <formula>IF(RIGHT(TEXT(AE116,"0.#"),1)=".",FALSE,TRUE)</formula>
    </cfRule>
    <cfRule type="expression" dxfId="2538" priority="13156">
      <formula>IF(RIGHT(TEXT(AE116,"0.#"),1)=".",TRUE,FALSE)</formula>
    </cfRule>
  </conditionalFormatting>
  <conditionalFormatting sqref="AI116">
    <cfRule type="expression" dxfId="2537" priority="13153">
      <formula>IF(RIGHT(TEXT(AI116,"0.#"),1)=".",FALSE,TRUE)</formula>
    </cfRule>
    <cfRule type="expression" dxfId="2536" priority="13154">
      <formula>IF(RIGHT(TEXT(AI116,"0.#"),1)=".",TRUE,FALSE)</formula>
    </cfRule>
  </conditionalFormatting>
  <conditionalFormatting sqref="AM116">
    <cfRule type="expression" dxfId="2535" priority="13151">
      <formula>IF(RIGHT(TEXT(AM116,"0.#"),1)=".",FALSE,TRUE)</formula>
    </cfRule>
    <cfRule type="expression" dxfId="2534" priority="13152">
      <formula>IF(RIGHT(TEXT(AM116,"0.#"),1)=".",TRUE,FALSE)</formula>
    </cfRule>
  </conditionalFormatting>
  <conditionalFormatting sqref="AE117 AM117">
    <cfRule type="expression" dxfId="2533" priority="13149">
      <formula>IF(RIGHT(TEXT(AE117,"0.#"),1)=".",FALSE,TRUE)</formula>
    </cfRule>
    <cfRule type="expression" dxfId="2532" priority="13150">
      <formula>IF(RIGHT(TEXT(AE117,"0.#"),1)=".",TRUE,FALSE)</formula>
    </cfRule>
  </conditionalFormatting>
  <conditionalFormatting sqref="AI117">
    <cfRule type="expression" dxfId="2531" priority="13147">
      <formula>IF(RIGHT(TEXT(AI117,"0.#"),1)=".",FALSE,TRUE)</formula>
    </cfRule>
    <cfRule type="expression" dxfId="2530" priority="13148">
      <formula>IF(RIGHT(TEXT(AI117,"0.#"),1)=".",TRUE,FALSE)</formula>
    </cfRule>
  </conditionalFormatting>
  <conditionalFormatting sqref="AQ117">
    <cfRule type="expression" dxfId="2529" priority="13143">
      <formula>IF(RIGHT(TEXT(AQ117,"0.#"),1)=".",FALSE,TRUE)</formula>
    </cfRule>
    <cfRule type="expression" dxfId="2528" priority="13144">
      <formula>IF(RIGHT(TEXT(AQ117,"0.#"),1)=".",TRUE,FALSE)</formula>
    </cfRule>
  </conditionalFormatting>
  <conditionalFormatting sqref="AE119 AQ119">
    <cfRule type="expression" dxfId="2527" priority="13141">
      <formula>IF(RIGHT(TEXT(AE119,"0.#"),1)=".",FALSE,TRUE)</formula>
    </cfRule>
    <cfRule type="expression" dxfId="2526" priority="13142">
      <formula>IF(RIGHT(TEXT(AE119,"0.#"),1)=".",TRUE,FALSE)</formula>
    </cfRule>
  </conditionalFormatting>
  <conditionalFormatting sqref="AI119">
    <cfRule type="expression" dxfId="2525" priority="13139">
      <formula>IF(RIGHT(TEXT(AI119,"0.#"),1)=".",FALSE,TRUE)</formula>
    </cfRule>
    <cfRule type="expression" dxfId="2524" priority="13140">
      <formula>IF(RIGHT(TEXT(AI119,"0.#"),1)=".",TRUE,FALSE)</formula>
    </cfRule>
  </conditionalFormatting>
  <conditionalFormatting sqref="AM119">
    <cfRule type="expression" dxfId="2523" priority="13137">
      <formula>IF(RIGHT(TEXT(AM119,"0.#"),1)=".",FALSE,TRUE)</formula>
    </cfRule>
    <cfRule type="expression" dxfId="2522" priority="13138">
      <formula>IF(RIGHT(TEXT(AM119,"0.#"),1)=".",TRUE,FALSE)</formula>
    </cfRule>
  </conditionalFormatting>
  <conditionalFormatting sqref="AQ120">
    <cfRule type="expression" dxfId="2521" priority="13129">
      <formula>IF(RIGHT(TEXT(AQ120,"0.#"),1)=".",FALSE,TRUE)</formula>
    </cfRule>
    <cfRule type="expression" dxfId="2520" priority="13130">
      <formula>IF(RIGHT(TEXT(AQ120,"0.#"),1)=".",TRUE,FALSE)</formula>
    </cfRule>
  </conditionalFormatting>
  <conditionalFormatting sqref="AE122 AQ122">
    <cfRule type="expression" dxfId="2519" priority="13127">
      <formula>IF(RIGHT(TEXT(AE122,"0.#"),1)=".",FALSE,TRUE)</formula>
    </cfRule>
    <cfRule type="expression" dxfId="2518" priority="13128">
      <formula>IF(RIGHT(TEXT(AE122,"0.#"),1)=".",TRUE,FALSE)</formula>
    </cfRule>
  </conditionalFormatting>
  <conditionalFormatting sqref="AI122">
    <cfRule type="expression" dxfId="2517" priority="13125">
      <formula>IF(RIGHT(TEXT(AI122,"0.#"),1)=".",FALSE,TRUE)</formula>
    </cfRule>
    <cfRule type="expression" dxfId="2516" priority="13126">
      <formula>IF(RIGHT(TEXT(AI122,"0.#"),1)=".",TRUE,FALSE)</formula>
    </cfRule>
  </conditionalFormatting>
  <conditionalFormatting sqref="AM122">
    <cfRule type="expression" dxfId="2515" priority="13123">
      <formula>IF(RIGHT(TEXT(AM122,"0.#"),1)=".",FALSE,TRUE)</formula>
    </cfRule>
    <cfRule type="expression" dxfId="2514" priority="13124">
      <formula>IF(RIGHT(TEXT(AM122,"0.#"),1)=".",TRUE,FALSE)</formula>
    </cfRule>
  </conditionalFormatting>
  <conditionalFormatting sqref="AQ123">
    <cfRule type="expression" dxfId="2513" priority="13115">
      <formula>IF(RIGHT(TEXT(AQ123,"0.#"),1)=".",FALSE,TRUE)</formula>
    </cfRule>
    <cfRule type="expression" dxfId="2512" priority="13116">
      <formula>IF(RIGHT(TEXT(AQ123,"0.#"),1)=".",TRUE,FALSE)</formula>
    </cfRule>
  </conditionalFormatting>
  <conditionalFormatting sqref="AE125 AQ125">
    <cfRule type="expression" dxfId="2511" priority="13113">
      <formula>IF(RIGHT(TEXT(AE125,"0.#"),1)=".",FALSE,TRUE)</formula>
    </cfRule>
    <cfRule type="expression" dxfId="2510" priority="13114">
      <formula>IF(RIGHT(TEXT(AE125,"0.#"),1)=".",TRUE,FALSE)</formula>
    </cfRule>
  </conditionalFormatting>
  <conditionalFormatting sqref="AI125">
    <cfRule type="expression" dxfId="2509" priority="13111">
      <formula>IF(RIGHT(TEXT(AI125,"0.#"),1)=".",FALSE,TRUE)</formula>
    </cfRule>
    <cfRule type="expression" dxfId="2508" priority="13112">
      <formula>IF(RIGHT(TEXT(AI125,"0.#"),1)=".",TRUE,FALSE)</formula>
    </cfRule>
  </conditionalFormatting>
  <conditionalFormatting sqref="AM125">
    <cfRule type="expression" dxfId="2507" priority="13109">
      <formula>IF(RIGHT(TEXT(AM125,"0.#"),1)=".",FALSE,TRUE)</formula>
    </cfRule>
    <cfRule type="expression" dxfId="2506" priority="13110">
      <formula>IF(RIGHT(TEXT(AM125,"0.#"),1)=".",TRUE,FALSE)</formula>
    </cfRule>
  </conditionalFormatting>
  <conditionalFormatting sqref="AQ126">
    <cfRule type="expression" dxfId="2505" priority="13101">
      <formula>IF(RIGHT(TEXT(AQ126,"0.#"),1)=".",FALSE,TRUE)</formula>
    </cfRule>
    <cfRule type="expression" dxfId="2504" priority="13102">
      <formula>IF(RIGHT(TEXT(AQ126,"0.#"),1)=".",TRUE,FALSE)</formula>
    </cfRule>
  </conditionalFormatting>
  <conditionalFormatting sqref="AE128 AQ128">
    <cfRule type="expression" dxfId="2503" priority="13099">
      <formula>IF(RIGHT(TEXT(AE128,"0.#"),1)=".",FALSE,TRUE)</formula>
    </cfRule>
    <cfRule type="expression" dxfId="2502" priority="13100">
      <formula>IF(RIGHT(TEXT(AE128,"0.#"),1)=".",TRUE,FALSE)</formula>
    </cfRule>
  </conditionalFormatting>
  <conditionalFormatting sqref="AI128">
    <cfRule type="expression" dxfId="2501" priority="13097">
      <formula>IF(RIGHT(TEXT(AI128,"0.#"),1)=".",FALSE,TRUE)</formula>
    </cfRule>
    <cfRule type="expression" dxfId="2500" priority="13098">
      <formula>IF(RIGHT(TEXT(AI128,"0.#"),1)=".",TRUE,FALSE)</formula>
    </cfRule>
  </conditionalFormatting>
  <conditionalFormatting sqref="AM128">
    <cfRule type="expression" dxfId="2499" priority="13095">
      <formula>IF(RIGHT(TEXT(AM128,"0.#"),1)=".",FALSE,TRUE)</formula>
    </cfRule>
    <cfRule type="expression" dxfId="2498" priority="13096">
      <formula>IF(RIGHT(TEXT(AM128,"0.#"),1)=".",TRUE,FALSE)</formula>
    </cfRule>
  </conditionalFormatting>
  <conditionalFormatting sqref="AQ129">
    <cfRule type="expression" dxfId="2497" priority="13087">
      <formula>IF(RIGHT(TEXT(AQ129,"0.#"),1)=".",FALSE,TRUE)</formula>
    </cfRule>
    <cfRule type="expression" dxfId="2496" priority="13088">
      <formula>IF(RIGHT(TEXT(AQ129,"0.#"),1)=".",TRUE,FALSE)</formula>
    </cfRule>
  </conditionalFormatting>
  <conditionalFormatting sqref="AE75">
    <cfRule type="expression" dxfId="2495" priority="13085">
      <formula>IF(RIGHT(TEXT(AE75,"0.#"),1)=".",FALSE,TRUE)</formula>
    </cfRule>
    <cfRule type="expression" dxfId="2494" priority="13086">
      <formula>IF(RIGHT(TEXT(AE75,"0.#"),1)=".",TRUE,FALSE)</formula>
    </cfRule>
  </conditionalFormatting>
  <conditionalFormatting sqref="AE76">
    <cfRule type="expression" dxfId="2493" priority="13083">
      <formula>IF(RIGHT(TEXT(AE76,"0.#"),1)=".",FALSE,TRUE)</formula>
    </cfRule>
    <cfRule type="expression" dxfId="2492" priority="13084">
      <formula>IF(RIGHT(TEXT(AE76,"0.#"),1)=".",TRUE,FALSE)</formula>
    </cfRule>
  </conditionalFormatting>
  <conditionalFormatting sqref="AE77">
    <cfRule type="expression" dxfId="2491" priority="13081">
      <formula>IF(RIGHT(TEXT(AE77,"0.#"),1)=".",FALSE,TRUE)</formula>
    </cfRule>
    <cfRule type="expression" dxfId="2490" priority="13082">
      <formula>IF(RIGHT(TEXT(AE77,"0.#"),1)=".",TRUE,FALSE)</formula>
    </cfRule>
  </conditionalFormatting>
  <conditionalFormatting sqref="AI77">
    <cfRule type="expression" dxfId="2489" priority="13079">
      <formula>IF(RIGHT(TEXT(AI77,"0.#"),1)=".",FALSE,TRUE)</formula>
    </cfRule>
    <cfRule type="expression" dxfId="2488" priority="13080">
      <formula>IF(RIGHT(TEXT(AI77,"0.#"),1)=".",TRUE,FALSE)</formula>
    </cfRule>
  </conditionalFormatting>
  <conditionalFormatting sqref="AI76">
    <cfRule type="expression" dxfId="2487" priority="13077">
      <formula>IF(RIGHT(TEXT(AI76,"0.#"),1)=".",FALSE,TRUE)</formula>
    </cfRule>
    <cfRule type="expression" dxfId="2486" priority="13078">
      <formula>IF(RIGHT(TEXT(AI76,"0.#"),1)=".",TRUE,FALSE)</formula>
    </cfRule>
  </conditionalFormatting>
  <conditionalFormatting sqref="AI75">
    <cfRule type="expression" dxfId="2485" priority="13075">
      <formula>IF(RIGHT(TEXT(AI75,"0.#"),1)=".",FALSE,TRUE)</formula>
    </cfRule>
    <cfRule type="expression" dxfId="2484" priority="13076">
      <formula>IF(RIGHT(TEXT(AI75,"0.#"),1)=".",TRUE,FALSE)</formula>
    </cfRule>
  </conditionalFormatting>
  <conditionalFormatting sqref="AM75">
    <cfRule type="expression" dxfId="2483" priority="13073">
      <formula>IF(RIGHT(TEXT(AM75,"0.#"),1)=".",FALSE,TRUE)</formula>
    </cfRule>
    <cfRule type="expression" dxfId="2482" priority="13074">
      <formula>IF(RIGHT(TEXT(AM75,"0.#"),1)=".",TRUE,FALSE)</formula>
    </cfRule>
  </conditionalFormatting>
  <conditionalFormatting sqref="AM76">
    <cfRule type="expression" dxfId="2481" priority="13071">
      <formula>IF(RIGHT(TEXT(AM76,"0.#"),1)=".",FALSE,TRUE)</formula>
    </cfRule>
    <cfRule type="expression" dxfId="2480" priority="13072">
      <formula>IF(RIGHT(TEXT(AM76,"0.#"),1)=".",TRUE,FALSE)</formula>
    </cfRule>
  </conditionalFormatting>
  <conditionalFormatting sqref="AM77">
    <cfRule type="expression" dxfId="2479" priority="13069">
      <formula>IF(RIGHT(TEXT(AM77,"0.#"),1)=".",FALSE,TRUE)</formula>
    </cfRule>
    <cfRule type="expression" dxfId="2478" priority="13070">
      <formula>IF(RIGHT(TEXT(AM77,"0.#"),1)=".",TRUE,FALSE)</formula>
    </cfRule>
  </conditionalFormatting>
  <conditionalFormatting sqref="AE134:AE135 AI134:AI135 AM134:AM135 AQ134:AQ135 AU134:AU135">
    <cfRule type="expression" dxfId="2477" priority="13055">
      <formula>IF(RIGHT(TEXT(AE134,"0.#"),1)=".",FALSE,TRUE)</formula>
    </cfRule>
    <cfRule type="expression" dxfId="2476" priority="13056">
      <formula>IF(RIGHT(TEXT(AE134,"0.#"),1)=".",TRUE,FALSE)</formula>
    </cfRule>
  </conditionalFormatting>
  <conditionalFormatting sqref="AE433 AI433 AM433 AQ433 AU433">
    <cfRule type="expression" dxfId="2475" priority="13025">
      <formula>IF(RIGHT(TEXT(AE433,"0.#"),1)=".",FALSE,TRUE)</formula>
    </cfRule>
    <cfRule type="expression" dxfId="2474" priority="13026">
      <formula>IF(RIGHT(TEXT(AE433,"0.#"),1)=".",TRUE,FALSE)</formula>
    </cfRule>
  </conditionalFormatting>
  <conditionalFormatting sqref="AE434 AI434 AM434 AQ434 AU434">
    <cfRule type="expression" dxfId="2473" priority="13023">
      <formula>IF(RIGHT(TEXT(AE434,"0.#"),1)=".",FALSE,TRUE)</formula>
    </cfRule>
    <cfRule type="expression" dxfId="2472" priority="13024">
      <formula>IF(RIGHT(TEXT(AE434,"0.#"),1)=".",TRUE,FALSE)</formula>
    </cfRule>
  </conditionalFormatting>
  <conditionalFormatting sqref="AE435 AI435 AM435 AQ435 AU435">
    <cfRule type="expression" dxfId="2471" priority="13021">
      <formula>IF(RIGHT(TEXT(AE435,"0.#"),1)=".",FALSE,TRUE)</formula>
    </cfRule>
    <cfRule type="expression" dxfId="2470" priority="13022">
      <formula>IF(RIGHT(TEXT(AE435,"0.#"),1)=".",TRUE,FALSE)</formula>
    </cfRule>
  </conditionalFormatting>
  <conditionalFormatting sqref="AL847:AO866">
    <cfRule type="expression" dxfId="2469" priority="6625">
      <formula>IF(AND(AL847&gt;=0, RIGHT(TEXT(AL847,"0.#"),1)&lt;&gt;"."),TRUE,FALSE)</formula>
    </cfRule>
    <cfRule type="expression" dxfId="2468" priority="6626">
      <formula>IF(AND(AL847&gt;=0, RIGHT(TEXT(AL847,"0.#"),1)="."),TRUE,FALSE)</formula>
    </cfRule>
    <cfRule type="expression" dxfId="2467" priority="6627">
      <formula>IF(AND(AL847&lt;0, RIGHT(TEXT(AL847,"0.#"),1)&lt;&gt;"."),TRUE,FALSE)</formula>
    </cfRule>
    <cfRule type="expression" dxfId="2466" priority="6628">
      <formula>IF(AND(AL847&lt;0, RIGHT(TEXT(AL847,"0.#"),1)="."),TRUE,FALSE)</formula>
    </cfRule>
  </conditionalFormatting>
  <conditionalFormatting sqref="AQ53:AQ55">
    <cfRule type="expression" dxfId="2465" priority="4647">
      <formula>IF(RIGHT(TEXT(AQ53,"0.#"),1)=".",FALSE,TRUE)</formula>
    </cfRule>
    <cfRule type="expression" dxfId="2464" priority="4648">
      <formula>IF(RIGHT(TEXT(AQ53,"0.#"),1)=".",TRUE,FALSE)</formula>
    </cfRule>
  </conditionalFormatting>
  <conditionalFormatting sqref="AU53:AU55">
    <cfRule type="expression" dxfId="2463" priority="4645">
      <formula>IF(RIGHT(TEXT(AU53,"0.#"),1)=".",FALSE,TRUE)</formula>
    </cfRule>
    <cfRule type="expression" dxfId="2462" priority="4646">
      <formula>IF(RIGHT(TEXT(AU53,"0.#"),1)=".",TRUE,FALSE)</formula>
    </cfRule>
  </conditionalFormatting>
  <conditionalFormatting sqref="AQ60:AQ62">
    <cfRule type="expression" dxfId="2461" priority="4643">
      <formula>IF(RIGHT(TEXT(AQ60,"0.#"),1)=".",FALSE,TRUE)</formula>
    </cfRule>
    <cfRule type="expression" dxfId="2460" priority="4644">
      <formula>IF(RIGHT(TEXT(AQ60,"0.#"),1)=".",TRUE,FALSE)</formula>
    </cfRule>
  </conditionalFormatting>
  <conditionalFormatting sqref="AU60:AU62">
    <cfRule type="expression" dxfId="2459" priority="4641">
      <formula>IF(RIGHT(TEXT(AU60,"0.#"),1)=".",FALSE,TRUE)</formula>
    </cfRule>
    <cfRule type="expression" dxfId="2458" priority="4642">
      <formula>IF(RIGHT(TEXT(AU60,"0.#"),1)=".",TRUE,FALSE)</formula>
    </cfRule>
  </conditionalFormatting>
  <conditionalFormatting sqref="AQ75:AQ77">
    <cfRule type="expression" dxfId="2457" priority="4639">
      <formula>IF(RIGHT(TEXT(AQ75,"0.#"),1)=".",FALSE,TRUE)</formula>
    </cfRule>
    <cfRule type="expression" dxfId="2456" priority="4640">
      <formula>IF(RIGHT(TEXT(AQ75,"0.#"),1)=".",TRUE,FALSE)</formula>
    </cfRule>
  </conditionalFormatting>
  <conditionalFormatting sqref="AU75:AU77">
    <cfRule type="expression" dxfId="2455" priority="4637">
      <formula>IF(RIGHT(TEXT(AU75,"0.#"),1)=".",FALSE,TRUE)</formula>
    </cfRule>
    <cfRule type="expression" dxfId="2454" priority="4638">
      <formula>IF(RIGHT(TEXT(AU75,"0.#"),1)=".",TRUE,FALSE)</formula>
    </cfRule>
  </conditionalFormatting>
  <conditionalFormatting sqref="AQ87:AQ89">
    <cfRule type="expression" dxfId="2453" priority="4635">
      <formula>IF(RIGHT(TEXT(AQ87,"0.#"),1)=".",FALSE,TRUE)</formula>
    </cfRule>
    <cfRule type="expression" dxfId="2452" priority="4636">
      <formula>IF(RIGHT(TEXT(AQ87,"0.#"),1)=".",TRUE,FALSE)</formula>
    </cfRule>
  </conditionalFormatting>
  <conditionalFormatting sqref="AU87:AU89">
    <cfRule type="expression" dxfId="2451" priority="4633">
      <formula>IF(RIGHT(TEXT(AU87,"0.#"),1)=".",FALSE,TRUE)</formula>
    </cfRule>
    <cfRule type="expression" dxfId="2450" priority="4634">
      <formula>IF(RIGHT(TEXT(AU87,"0.#"),1)=".",TRUE,FALSE)</formula>
    </cfRule>
  </conditionalFormatting>
  <conditionalFormatting sqref="AQ92:AQ94">
    <cfRule type="expression" dxfId="2449" priority="4631">
      <formula>IF(RIGHT(TEXT(AQ92,"0.#"),1)=".",FALSE,TRUE)</formula>
    </cfRule>
    <cfRule type="expression" dxfId="2448" priority="4632">
      <formula>IF(RIGHT(TEXT(AQ92,"0.#"),1)=".",TRUE,FALSE)</formula>
    </cfRule>
  </conditionalFormatting>
  <conditionalFormatting sqref="AU92:AU94">
    <cfRule type="expression" dxfId="2447" priority="4629">
      <formula>IF(RIGHT(TEXT(AU92,"0.#"),1)=".",FALSE,TRUE)</formula>
    </cfRule>
    <cfRule type="expression" dxfId="2446" priority="4630">
      <formula>IF(RIGHT(TEXT(AU92,"0.#"),1)=".",TRUE,FALSE)</formula>
    </cfRule>
  </conditionalFormatting>
  <conditionalFormatting sqref="AQ97:AQ99">
    <cfRule type="expression" dxfId="2445" priority="4627">
      <formula>IF(RIGHT(TEXT(AQ97,"0.#"),1)=".",FALSE,TRUE)</formula>
    </cfRule>
    <cfRule type="expression" dxfId="2444" priority="4628">
      <formula>IF(RIGHT(TEXT(AQ97,"0.#"),1)=".",TRUE,FALSE)</formula>
    </cfRule>
  </conditionalFormatting>
  <conditionalFormatting sqref="AU97:AU99">
    <cfRule type="expression" dxfId="2443" priority="4625">
      <formula>IF(RIGHT(TEXT(AU97,"0.#"),1)=".",FALSE,TRUE)</formula>
    </cfRule>
    <cfRule type="expression" dxfId="2442" priority="4626">
      <formula>IF(RIGHT(TEXT(AU97,"0.#"),1)=".",TRUE,FALSE)</formula>
    </cfRule>
  </conditionalFormatting>
  <conditionalFormatting sqref="AE458 AI458 AM458 AQ458 AU458">
    <cfRule type="expression" dxfId="2441" priority="4319">
      <formula>IF(RIGHT(TEXT(AE458,"0.#"),1)=".",FALSE,TRUE)</formula>
    </cfRule>
    <cfRule type="expression" dxfId="2440" priority="4320">
      <formula>IF(RIGHT(TEXT(AE458,"0.#"),1)=".",TRUE,FALSE)</formula>
    </cfRule>
  </conditionalFormatting>
  <conditionalFormatting sqref="AE459 AI459 AM459 AQ459 AU459">
    <cfRule type="expression" dxfId="2439" priority="4317">
      <formula>IF(RIGHT(TEXT(AE459,"0.#"),1)=".",FALSE,TRUE)</formula>
    </cfRule>
    <cfRule type="expression" dxfId="2438" priority="4318">
      <formula>IF(RIGHT(TEXT(AE459,"0.#"),1)=".",TRUE,FALSE)</formula>
    </cfRule>
  </conditionalFormatting>
  <conditionalFormatting sqref="AE460 AI460 AM460 AQ460 AU460">
    <cfRule type="expression" dxfId="2437" priority="4315">
      <formula>IF(RIGHT(TEXT(AE460,"0.#"),1)=".",FALSE,TRUE)</formula>
    </cfRule>
    <cfRule type="expression" dxfId="2436" priority="4316">
      <formula>IF(RIGHT(TEXT(AE460,"0.#"),1)=".",TRUE,FALSE)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2"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573</v>
      </c>
      <c r="R5" s="13" t="str">
        <f t="shared" si="3"/>
        <v>負担</v>
      </c>
      <c r="S5" s="13" t="str">
        <f t="shared" si="4"/>
        <v>補助、負担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5"/>
      <c r="Z2" s="415"/>
      <c r="AA2" s="416"/>
      <c r="AB2" s="1009" t="s">
        <v>11</v>
      </c>
      <c r="AC2" s="1010"/>
      <c r="AD2" s="1011"/>
      <c r="AE2" s="997" t="s">
        <v>556</v>
      </c>
      <c r="AF2" s="997"/>
      <c r="AG2" s="997"/>
      <c r="AH2" s="997"/>
      <c r="AI2" s="997" t="s">
        <v>553</v>
      </c>
      <c r="AJ2" s="997"/>
      <c r="AK2" s="997"/>
      <c r="AL2" s="997"/>
      <c r="AM2" s="997" t="s">
        <v>527</v>
      </c>
      <c r="AN2" s="997"/>
      <c r="AO2" s="997"/>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6"/>
      <c r="Z3" s="1007"/>
      <c r="AA3" s="1008"/>
      <c r="AB3" s="1012"/>
      <c r="AC3" s="1013"/>
      <c r="AD3" s="1014"/>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5"/>
      <c r="Z9" s="415"/>
      <c r="AA9" s="416"/>
      <c r="AB9" s="1009" t="s">
        <v>11</v>
      </c>
      <c r="AC9" s="1010"/>
      <c r="AD9" s="1011"/>
      <c r="AE9" s="997" t="s">
        <v>557</v>
      </c>
      <c r="AF9" s="997"/>
      <c r="AG9" s="997"/>
      <c r="AH9" s="997"/>
      <c r="AI9" s="997" t="s">
        <v>553</v>
      </c>
      <c r="AJ9" s="997"/>
      <c r="AK9" s="997"/>
      <c r="AL9" s="997"/>
      <c r="AM9" s="997" t="s">
        <v>527</v>
      </c>
      <c r="AN9" s="997"/>
      <c r="AO9" s="997"/>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6"/>
      <c r="Z10" s="1007"/>
      <c r="AA10" s="1008"/>
      <c r="AB10" s="1012"/>
      <c r="AC10" s="1013"/>
      <c r="AD10" s="1014"/>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5"/>
      <c r="Z16" s="415"/>
      <c r="AA16" s="416"/>
      <c r="AB16" s="1009" t="s">
        <v>11</v>
      </c>
      <c r="AC16" s="1010"/>
      <c r="AD16" s="1011"/>
      <c r="AE16" s="997" t="s">
        <v>556</v>
      </c>
      <c r="AF16" s="997"/>
      <c r="AG16" s="997"/>
      <c r="AH16" s="997"/>
      <c r="AI16" s="997" t="s">
        <v>554</v>
      </c>
      <c r="AJ16" s="997"/>
      <c r="AK16" s="997"/>
      <c r="AL16" s="997"/>
      <c r="AM16" s="997" t="s">
        <v>527</v>
      </c>
      <c r="AN16" s="997"/>
      <c r="AO16" s="997"/>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6"/>
      <c r="Z17" s="1007"/>
      <c r="AA17" s="1008"/>
      <c r="AB17" s="1012"/>
      <c r="AC17" s="1013"/>
      <c r="AD17" s="1014"/>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5"/>
      <c r="Z23" s="415"/>
      <c r="AA23" s="416"/>
      <c r="AB23" s="1009" t="s">
        <v>11</v>
      </c>
      <c r="AC23" s="1010"/>
      <c r="AD23" s="1011"/>
      <c r="AE23" s="997" t="s">
        <v>558</v>
      </c>
      <c r="AF23" s="997"/>
      <c r="AG23" s="997"/>
      <c r="AH23" s="997"/>
      <c r="AI23" s="997" t="s">
        <v>553</v>
      </c>
      <c r="AJ23" s="997"/>
      <c r="AK23" s="997"/>
      <c r="AL23" s="997"/>
      <c r="AM23" s="997" t="s">
        <v>527</v>
      </c>
      <c r="AN23" s="997"/>
      <c r="AO23" s="997"/>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6"/>
      <c r="Z24" s="1007"/>
      <c r="AA24" s="1008"/>
      <c r="AB24" s="1012"/>
      <c r="AC24" s="1013"/>
      <c r="AD24" s="1014"/>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5"/>
      <c r="Z30" s="415"/>
      <c r="AA30" s="416"/>
      <c r="AB30" s="1009" t="s">
        <v>11</v>
      </c>
      <c r="AC30" s="1010"/>
      <c r="AD30" s="1011"/>
      <c r="AE30" s="997" t="s">
        <v>556</v>
      </c>
      <c r="AF30" s="997"/>
      <c r="AG30" s="997"/>
      <c r="AH30" s="997"/>
      <c r="AI30" s="997" t="s">
        <v>553</v>
      </c>
      <c r="AJ30" s="997"/>
      <c r="AK30" s="997"/>
      <c r="AL30" s="997"/>
      <c r="AM30" s="997" t="s">
        <v>551</v>
      </c>
      <c r="AN30" s="997"/>
      <c r="AO30" s="997"/>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6"/>
      <c r="Z31" s="1007"/>
      <c r="AA31" s="1008"/>
      <c r="AB31" s="1012"/>
      <c r="AC31" s="1013"/>
      <c r="AD31" s="1014"/>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5"/>
      <c r="Z37" s="415"/>
      <c r="AA37" s="416"/>
      <c r="AB37" s="1009" t="s">
        <v>11</v>
      </c>
      <c r="AC37" s="1010"/>
      <c r="AD37" s="1011"/>
      <c r="AE37" s="997" t="s">
        <v>558</v>
      </c>
      <c r="AF37" s="997"/>
      <c r="AG37" s="997"/>
      <c r="AH37" s="997"/>
      <c r="AI37" s="997" t="s">
        <v>555</v>
      </c>
      <c r="AJ37" s="997"/>
      <c r="AK37" s="997"/>
      <c r="AL37" s="997"/>
      <c r="AM37" s="997" t="s">
        <v>552</v>
      </c>
      <c r="AN37" s="997"/>
      <c r="AO37" s="997"/>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6"/>
      <c r="Z38" s="1007"/>
      <c r="AA38" s="1008"/>
      <c r="AB38" s="1012"/>
      <c r="AC38" s="1013"/>
      <c r="AD38" s="1014"/>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5"/>
      <c r="Z44" s="415"/>
      <c r="AA44" s="416"/>
      <c r="AB44" s="1009" t="s">
        <v>11</v>
      </c>
      <c r="AC44" s="1010"/>
      <c r="AD44" s="1011"/>
      <c r="AE44" s="997" t="s">
        <v>556</v>
      </c>
      <c r="AF44" s="997"/>
      <c r="AG44" s="997"/>
      <c r="AH44" s="997"/>
      <c r="AI44" s="997" t="s">
        <v>553</v>
      </c>
      <c r="AJ44" s="997"/>
      <c r="AK44" s="997"/>
      <c r="AL44" s="997"/>
      <c r="AM44" s="997" t="s">
        <v>527</v>
      </c>
      <c r="AN44" s="997"/>
      <c r="AO44" s="997"/>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6"/>
      <c r="Z45" s="1007"/>
      <c r="AA45" s="1008"/>
      <c r="AB45" s="1012"/>
      <c r="AC45" s="1013"/>
      <c r="AD45" s="1014"/>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5"/>
      <c r="Z51" s="415"/>
      <c r="AA51" s="416"/>
      <c r="AB51" s="458" t="s">
        <v>11</v>
      </c>
      <c r="AC51" s="1010"/>
      <c r="AD51" s="1011"/>
      <c r="AE51" s="997" t="s">
        <v>556</v>
      </c>
      <c r="AF51" s="997"/>
      <c r="AG51" s="997"/>
      <c r="AH51" s="997"/>
      <c r="AI51" s="997" t="s">
        <v>553</v>
      </c>
      <c r="AJ51" s="997"/>
      <c r="AK51" s="997"/>
      <c r="AL51" s="997"/>
      <c r="AM51" s="997" t="s">
        <v>527</v>
      </c>
      <c r="AN51" s="997"/>
      <c r="AO51" s="997"/>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6"/>
      <c r="Z52" s="1007"/>
      <c r="AA52" s="1008"/>
      <c r="AB52" s="1012"/>
      <c r="AC52" s="1013"/>
      <c r="AD52" s="1014"/>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5"/>
      <c r="Z58" s="415"/>
      <c r="AA58" s="416"/>
      <c r="AB58" s="1009" t="s">
        <v>11</v>
      </c>
      <c r="AC58" s="1010"/>
      <c r="AD58" s="1011"/>
      <c r="AE58" s="997" t="s">
        <v>556</v>
      </c>
      <c r="AF58" s="997"/>
      <c r="AG58" s="997"/>
      <c r="AH58" s="997"/>
      <c r="AI58" s="997" t="s">
        <v>553</v>
      </c>
      <c r="AJ58" s="997"/>
      <c r="AK58" s="997"/>
      <c r="AL58" s="997"/>
      <c r="AM58" s="997" t="s">
        <v>527</v>
      </c>
      <c r="AN58" s="997"/>
      <c r="AO58" s="997"/>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6"/>
      <c r="Z59" s="1007"/>
      <c r="AA59" s="1008"/>
      <c r="AB59" s="1012"/>
      <c r="AC59" s="1013"/>
      <c r="AD59" s="1014"/>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5"/>
      <c r="Z65" s="415"/>
      <c r="AA65" s="416"/>
      <c r="AB65" s="1009" t="s">
        <v>11</v>
      </c>
      <c r="AC65" s="1010"/>
      <c r="AD65" s="1011"/>
      <c r="AE65" s="997" t="s">
        <v>556</v>
      </c>
      <c r="AF65" s="997"/>
      <c r="AG65" s="997"/>
      <c r="AH65" s="997"/>
      <c r="AI65" s="997" t="s">
        <v>553</v>
      </c>
      <c r="AJ65" s="997"/>
      <c r="AK65" s="997"/>
      <c r="AL65" s="997"/>
      <c r="AM65" s="997" t="s">
        <v>527</v>
      </c>
      <c r="AN65" s="997"/>
      <c r="AO65" s="997"/>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6"/>
      <c r="Z66" s="1007"/>
      <c r="AA66" s="1008"/>
      <c r="AB66" s="1012"/>
      <c r="AC66" s="1013"/>
      <c r="AD66" s="1014"/>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7">
        <v>1</v>
      </c>
      <c r="B4" s="1057">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7">
        <v>1</v>
      </c>
      <c r="B37" s="1057">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7">
        <v>1</v>
      </c>
      <c r="B70" s="1057">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2019-05-31T02:34:53Z</cp:lastPrinted>
  <dcterms:created xsi:type="dcterms:W3CDTF">2012-03-13T00:50:25Z</dcterms:created>
  <dcterms:modified xsi:type="dcterms:W3CDTF">2019-08-26T01:12:50Z</dcterms:modified>
</cp:coreProperties>
</file>