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<sst xmlns="http://schemas.openxmlformats.org/spreadsheetml/2006/main" count="2959" uniqueCount="682">
  <si>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</si>
  <si>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</si>
  <si>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</si>
  <si>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</si>
  <si>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</si>
  <si>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</si>
  <si>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</si>
  <si>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</si>
  <si>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</si>
  <si>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</si>
  <si>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</si>
  <si>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</si>
  <si>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</si>
  <si>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</si>
  <si>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</si>
  <si>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</si>
  <si>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</si>
  <si>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</si>
  <si>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</si>
  <si>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</si>
  <si>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</si>
  <si>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</si>
  <si>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</si>
  <si>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</si>
  <si>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</si>
  <si>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</si>
  <si>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</si>
  <si>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</si>
  <si>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</si>
  <si>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</si>
  <si>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</si>
  <si>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</si>
  <si>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</si>
  <si>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</si>
  <si>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</si>
  <si>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</si>
  <si>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</si>
  <si>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</si>
  <si>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</si>
  <si>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</si>
  <si>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</si>
  <si>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</si>
  <si>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</si>
  <si>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</si>
  <si>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</si>
  <si>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</si>
  <si>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</si>
  <si>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</si>
  <si>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</si>
  <si>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</si>
  <si>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</si>
  <si>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</si>
  <si>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</si>
  <si>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</si>
  <si>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</si>
  <si>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</si>
  <si>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</si>
  <si>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</si>
  <si>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</si>
  <si>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</si>
  <si>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</si>
  <si>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</si>
  <si>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</si>
  <si>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</si>
  <si>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</si>
  <si>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</si>
  <si>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</si>
  <si>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</si>
  <si>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</si>
  <si>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</si>
  <si>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</si>
  <si>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</si>
  <si>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</si>
  <si>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</si>
  <si>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</si>
  <si>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</si>
  <si>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</si>
  <si>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</si>
  <si>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</si>
  <si>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</si>
  <si>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</si>
  <si>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</si>
  <si>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</si>
  <si>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</si>
  <si>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</si>
  <si>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</si>
  <si>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</si>
  <si>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</si>
  <si>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</si>
  <si>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</si>
  <si>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</si>
  <si>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</si>
  <si>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</si>
  <si>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</si>
  <si>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</si>
  <si>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</si>
  <si>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</si>
  <si>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</si>
  <si>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</si>
  <si>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</si>
  <si>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</si>
  <si>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</si>
  <si>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</si>
  <si>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</si>
  <si>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</si>
  <si>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</si>
  <si>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</si>
  <si>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</si>
  <si>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</si>
  <si>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</si>
  <si>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</si>
  <si>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</si>
  <si>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</si>
  <si>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</si>
  <si>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</si>
  <si>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</si>
  <si>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</si>
  <si>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</si>
  <si>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</si>
  <si>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</si>
  <si>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</si>
  <si>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</si>
  <si>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</si>
  <si>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</si>
  <si>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</si>
  <si>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</si>
  <si>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</si>
  <si>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</si>
  <si>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</si>
  <si>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</si>
  <si>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</si>
  <si>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</si>
  <si>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</si>
  <si>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</si>
  <si>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</si>
  <si>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</si>
  <si>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</si>
  <si>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</si>
  <si>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</si>
  <si>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</si>
  <si>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</si>
  <si>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</si>
  <si>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</si>
  <si>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</si>
  <si>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</si>
  <si>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</si>
  <si>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</si>
  <si>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</si>
  <si>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</si>
  <si>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</si>
  <si>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</si>
  <si>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</si>
  <si>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</si>
  <si>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</si>
  <si>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</si>
  <si>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</si>
  <si>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</si>
  <si>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</si>
  <si>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</si>
  <si>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</si>
  <si>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</si>
  <si>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</si>
  <si>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</si>
  <si>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</si>
  <si>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</si>
  <si>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</si>
  <si>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</si>
  <si>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</si>
  <si>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</si>
  <si>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</si>
  <si>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</si>
  <si>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</si>
  <si>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</si>
  <si>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</si>
  <si>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</si>
  <si>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</si>
  <si>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</si>
  <si>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</si>
  <si>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</si>
  <si>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</si>
  <si>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</si>
  <si>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</si>
  <si>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</si>
  <si>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</si>
  <si>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</si>
  <si>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</si>
  <si>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</si>
  <si>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</si>
  <si>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</si>
  <si>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</si>
  <si>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</si>
  <si>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</si>
  <si>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</si>
  <si>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</si>
  <si>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</si>
  <si>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</si>
  <si>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</si>
  <si>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</si>
  <si>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</si>
  <si>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</si>
  <si>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</si>
  <si>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</si>
  <si>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</si>
  <si>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</si>
  <si>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</si>
  <si>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</si>
  <si>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</si>
  <si>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</si>
  <si>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</si>
  <si>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</si>
  <si>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</si>
  <si>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</si>
  <si>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</si>
  <si>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</si>
  <si>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</si>
  <si>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</si>
  <si>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</si>
  <si>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</si>
  <si>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</si>
  <si>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</si>
  <si>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</si>
  <si>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</si>
  <si>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</si>
  <si>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</si>
  <si>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</si>
  <si>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</si>
  <si>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</si>
  <si>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</si>
  <si>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</si>
  <si>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</si>
  <si>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</si>
  <si>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</si>
  <si>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</si>
  <si>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</si>
  <si>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</si>
  <si>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</si>
  <si>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</si>
  <si>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</si>
  <si>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</si>
  <si>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</si>
  <si>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</si>
  <si>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</si>
  <si>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</si>
  <si>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</si>
  <si>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</si>
  <si>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</si>
  <si>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</si>
  <si>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</si>
  <si>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</si>
  <si>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</si>
  <si>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</si>
  <si>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</si>
  <si>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</si>
  <si>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</si>
  <si>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</si>
  <si>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</si>
  <si>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</si>
  <si>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</si>
  <si>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</si>
  <si>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</si>
  <si>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</si>
  <si>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</si>
  <si>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</si>
  <si>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</si>
  <si>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</si>
  <si>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</si>
  <si>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</si>
  <si>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</si>
  <si>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</si>
  <si>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</si>
  <si>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</si>
  <si>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</si>
  <si>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</si>
  <si>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</si>
  <si>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</si>
  <si>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</si>
  <si>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</si>
  <si>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</si>
  <si>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</si>
  <si>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</si>
  <si>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</si>
  <si>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</si>
  <si>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</si>
  <si>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</si>
  <si>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</si>
  <si>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</si>
  <si>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</si>
  <si>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</si>
  <si>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</si>
  <si>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</si>
  <si>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</si>
  <si>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</si>
  <si>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</si>
  <si>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</si>
  <si>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</si>
  <si>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</si>
  <si>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</si>
  <si>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</si>
  <si>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</si>
  <si>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</si>
  <si>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</si>
  <si>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</si>
  <si>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</si>
  <si>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</si>
  <si>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</si>
  <si>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</si>
  <si>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</si>
  <si>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</si>
  <si>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</si>
  <si>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</si>
  <si>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</si>
  <si>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</si>
  <si>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</si>
  <si>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</si>
  <si>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</si>
  <si>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</si>
  <si>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</si>
  <si>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</si>
  <si>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</si>
  <si>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</si>
  <si>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</si>
  <si>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</si>
  <si>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</si>
  <si>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</si>
  <si>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</si>
  <si>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</si>
  <si>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</si>
  <si>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</si>
  <si>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</si>
  <si>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</si>
  <si>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</si>
  <si>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</si>
  <si>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</si>
  <si>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</si>
  <si>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</si>
  <si>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</si>
  <si>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</si>
  <si>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</si>
  <si>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</si>
  <si>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</si>
  <si>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</si>
  <si>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</si>
  <si>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</si>
  <si>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</si>
  <si>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</si>
  <si>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</si>
  <si>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</si>
  <si>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</si>
  <si>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</si>
  <si>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</si>
  <si>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</si>
  <si>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</si>
  <si>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</si>
  <si>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</si>
  <si>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</si>
  <si>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</si>
  <si>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</si>
  <si>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</si>
  <si>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</si>
  <si>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</si>
  <si>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</si>
  <si>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</si>
  <si>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</si>
  <si>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</si>
  <si>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</si>
  <si>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</si>
  <si>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</si>
  <si>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</si>
  <si>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</si>
  <si>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</si>
  <si>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</si>
  <si>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</si>
  <si>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</si>
  <si>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</si>
  <si>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</si>
  <si>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</si>
  <si>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</si>
  <si>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</si>
  <si>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</si>
  <si>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</si>
  <si>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</si>
  <si>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</si>
  <si>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</si>
  <si>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</si>
  <si>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</si>
  <si>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</si>
  <si>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</si>
  <si>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</si>
  <si>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</si>
  <si>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</si>
  <si>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</si>
  <si>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</si>
  <si>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</si>
  <si>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</si>
  <si>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</si>
  <si>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</si>
  <si>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</si>
  <si>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</si>
  <si>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</si>
  <si>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</si>
  <si>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</si>
  <si>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</si>
  <si>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</si>
  <si>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</si>
  <si>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</si>
  <si>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</si>
  <si>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</si>
  <si>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</si>
  <si>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</si>
  <si>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</si>
  <si>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</si>
  <si>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</si>
  <si>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</si>
  <si>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</si>
  <si>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</si>
  <si>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</si>
  <si>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</si>
  <si>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</si>
  <si>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</si>
  <si>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</si>
  <si>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</si>
  <si>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</si>
  <si>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</si>
  <si>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</si>
  <si>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</si>
  <si>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</si>
  <si>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</si>
  <si>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</si>
  <si>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</si>
  <si>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</si>
  <si>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</si>
  <si>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</si>
  <si>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</si>
  <si>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</si>
  <si>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</si>
  <si>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</si>
  <si>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</si>
  <si>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</si>
  <si>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</si>
  <si>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</si>
  <si>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</si>
  <si>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</si>
  <si>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</si>
  <si>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</si>
  <si>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</si>
  <si>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</si>
  <si>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</si>
  <si>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</si>
  <si>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</si>
  <si>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</si>
  <si>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</si>
  <si>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</si>
  <si>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</si>
  <si>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</si>
  <si>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</si>
  <si>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</si>
  <si>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</si>
  <si>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</si>
  <si>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</si>
  <si>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</si>
  <si>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</si>
  <si>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</si>
  <si>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</si>
  <si>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</si>
  <si>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</si>
  <si>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</si>
  <si>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</si>
  <si>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</si>
  <si>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</si>
  <si>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</si>
  <si>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</si>
  <si>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</si>
  <si>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</si>
  <si>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</si>
  <si>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</si>
  <si>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</si>
  <si>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</si>
  <si>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</si>
  <si>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</si>
  <si>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</si>
  <si>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</si>
  <si>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</si>
  <si>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</si>
  <si>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</si>
  <si>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</si>
  <si>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</si>
  <si>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</si>
  <si>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</si>
  <si>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</si>
  <si>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</si>
  <si>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</si>
  <si>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</si>
  <si>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</si>
  <si>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</si>
  <si>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</si>
  <si>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</si>
  <si>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</si>
  <si>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</si>
  <si>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</si>
  <si>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</si>
  <si>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</si>
  <si>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</si>
  <si>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</si>
  <si>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</si>
  <si>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</si>
  <si>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</si>
  <si>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</si>
  <si>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</si>
  <si>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</si>
  <si>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</si>
  <si>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</si>
  <si>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</si>
  <si>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</si>
  <si>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</si>
  <si>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</si>
  <si>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</si>
  <si>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</si>
  <si>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</si>
  <si>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</si>
  <si>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</si>
  <si>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</si>
  <si>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</si>
  <si>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</si>
  <si>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</si>
  <si>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</si>
  <si>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</si>
  <si>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</si>
  <si>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</si>
  <si>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</si>
  <si>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</si>
  <si>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</si>
  <si>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</si>
  <si>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</si>
  <si>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</si>
  <si>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</si>
  <si>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</si>
  <si>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</si>
  <si>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</si>
  <si>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</si>
  <si>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</si>
  <si>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</si>
  <si>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</si>
  <si>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</si>
  <si>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</si>
  <si>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</si>
  <si>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</si>
  <si>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</si>
  <si>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</si>
  <si>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</si>
  <si>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</si>
  <si>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</si>
  <si>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</si>
  <si>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</si>
  <si>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</si>
  <si>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</si>
  <si>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</si>
  <si>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</si>
  <si>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</si>
  <si>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</si>
  <si>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</si>
  <si>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</si>
  <si>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</si>
  <si>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</si>
  <si>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</si>
  <si>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</si>
  <si>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</si>
  <si>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</si>
  <si>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</si>
  <si>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</si>
  <si>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</si>
  <si>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保険料追納一時金事業</t>
    <phoneticPr fontId="5"/>
  </si>
  <si>
    <t>社会・援護局</t>
    <phoneticPr fontId="5"/>
  </si>
  <si>
    <t>援護企画課中国残留邦人等支援室</t>
    <phoneticPr fontId="5"/>
  </si>
  <si>
    <t>新津　浩平</t>
    <phoneticPr fontId="5"/>
  </si>
  <si>
    <t>○</t>
  </si>
  <si>
    <t>中国残留邦人等の円滑な帰国の促進並びに永住帰国した中国残留邦人等及び特定配偶者の自立の支援に関する法律第１３条第３項、第４項</t>
    <phoneticPr fontId="5"/>
  </si>
  <si>
    <t>-</t>
    <phoneticPr fontId="5"/>
  </si>
  <si>
    <t>特定中国残留邦人等の老後の生活の経済的安定を図ることを目的とする。</t>
    <phoneticPr fontId="5"/>
  </si>
  <si>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phoneticPr fontId="5"/>
  </si>
  <si>
    <t>-</t>
    <phoneticPr fontId="5"/>
  </si>
  <si>
    <t>-</t>
    <phoneticPr fontId="5"/>
  </si>
  <si>
    <t>-</t>
    <phoneticPr fontId="5"/>
  </si>
  <si>
    <t>-</t>
    <phoneticPr fontId="5"/>
  </si>
  <si>
    <t>-</t>
    <phoneticPr fontId="5"/>
  </si>
  <si>
    <t>-</t>
    <phoneticPr fontId="5"/>
  </si>
  <si>
    <t>引揚者援護費</t>
    <rPh sb="0" eb="3">
      <t>ヒキアゲシャ</t>
    </rPh>
    <rPh sb="3" eb="5">
      <t>エンゴ</t>
    </rPh>
    <rPh sb="5" eb="6">
      <t>ヒ</t>
    </rPh>
    <phoneticPr fontId="5"/>
  </si>
  <si>
    <t>引揚者給与費</t>
    <rPh sb="0" eb="1">
      <t>ヒ</t>
    </rPh>
    <rPh sb="1" eb="2">
      <t>ア</t>
    </rPh>
    <rPh sb="2" eb="3">
      <t>シャ</t>
    </rPh>
    <rPh sb="3" eb="5">
      <t>キュウヨ</t>
    </rPh>
    <rPh sb="5" eb="6">
      <t>ヒ</t>
    </rPh>
    <phoneticPr fontId="5"/>
  </si>
  <si>
    <t>一時金支給決定人数</t>
    <phoneticPr fontId="5"/>
  </si>
  <si>
    <t>人</t>
    <rPh sb="0" eb="1">
      <t>ヒト</t>
    </rPh>
    <phoneticPr fontId="5"/>
  </si>
  <si>
    <t>-</t>
    <phoneticPr fontId="5"/>
  </si>
  <si>
    <t>予算関係資料</t>
    <rPh sb="0" eb="2">
      <t>ヨサン</t>
    </rPh>
    <rPh sb="2" eb="4">
      <t>カンケイ</t>
    </rPh>
    <rPh sb="4" eb="6">
      <t>シリョウ</t>
    </rPh>
    <phoneticPr fontId="5"/>
  </si>
  <si>
    <t>永住帰国世帯数（前年度実績の80％を当初見込み）</t>
    <phoneticPr fontId="5"/>
  </si>
  <si>
    <t>世帯</t>
    <rPh sb="0" eb="2">
      <t>セタイ</t>
    </rPh>
    <phoneticPr fontId="5"/>
  </si>
  <si>
    <t>単位当たりコスト ＝ Ｘ ／ Ｙ
Ｘ：「保険料追納一時金経費」 
Ｙ：「一時金支給決定人数」</t>
    <phoneticPr fontId="5"/>
  </si>
  <si>
    <t>円</t>
    <rPh sb="0" eb="1">
      <t>エン</t>
    </rPh>
    <phoneticPr fontId="5"/>
  </si>
  <si>
    <t>X/Y</t>
    <phoneticPr fontId="5"/>
  </si>
  <si>
    <t>68百万円
／13人</t>
    <rPh sb="2" eb="3">
      <t>ヒャク</t>
    </rPh>
    <rPh sb="3" eb="5">
      <t>マンエン</t>
    </rPh>
    <rPh sb="9" eb="10">
      <t>ヒト</t>
    </rPh>
    <phoneticPr fontId="5"/>
  </si>
  <si>
    <t>52百万円
／10人</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</si>
  <si>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</si>
  <si>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</si>
  <si>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</si>
  <si>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</si>
  <si>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</si>
  <si>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</si>
  <si>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</si>
  <si>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</si>
  <si>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</si>
  <si>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</si>
  <si>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</si>
  <si>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満額の老齢基礎年金等の受給により、特定中国残留邦人等の老後の生活の経済的安定が図られる。</t>
    <phoneticPr fontId="5"/>
  </si>
  <si>
    <t>‐</t>
  </si>
  <si>
    <t>無</t>
  </si>
  <si>
    <t>－</t>
    <phoneticPr fontId="5"/>
  </si>
  <si>
    <t>「一時金」の支給は、中国残留邦人等が安定した老後の生活を送るために必要なものであり、国民のニーズがある事業である。</t>
    <phoneticPr fontId="5"/>
  </si>
  <si>
    <t>本事業は法律に基づき、永住帰国した特定中国残留邦人等の老後の生活の経済的安定を図るために国の責務において保険料相当額を国が本人に代わって追納するものである。</t>
    <phoneticPr fontId="5"/>
  </si>
  <si>
    <t>満額の老齢基礎年金等の受給のための一時金を支給することにより、永住帰国者の自立を支援するという政策目的達成に向けて、優先度の高い事業である。</t>
    <phoneticPr fontId="5"/>
  </si>
  <si>
    <t>－</t>
    <phoneticPr fontId="5"/>
  </si>
  <si>
    <t>－</t>
    <phoneticPr fontId="5"/>
  </si>
  <si>
    <t>－</t>
    <phoneticPr fontId="5"/>
  </si>
  <si>
    <t>「一時金」の支給金額は、生年月日や被保険者期間によって決まるため、余分な支出は発生しない。</t>
    <phoneticPr fontId="5"/>
  </si>
  <si>
    <t>「一時金」の支給金額は、生年月日や被保険者期間によって決まるため、余分な支出は発生しない。</t>
    <phoneticPr fontId="5"/>
  </si>
  <si>
    <t>「一時金」の支給金額は、生年月日や被保険者期間によって決まるため、余分な支出は発生しない。</t>
    <phoneticPr fontId="5"/>
  </si>
  <si>
    <t>成果実績は成果目標に見合ったものである。</t>
    <phoneticPr fontId="5"/>
  </si>
  <si>
    <t>－</t>
    <phoneticPr fontId="5"/>
  </si>
  <si>
    <t>－</t>
    <phoneticPr fontId="5"/>
  </si>
  <si>
    <t>373</t>
    <phoneticPr fontId="5"/>
  </si>
  <si>
    <t>427</t>
    <phoneticPr fontId="5"/>
  </si>
  <si>
    <t>373</t>
    <phoneticPr fontId="5"/>
  </si>
  <si>
    <t>738</t>
    <phoneticPr fontId="5"/>
  </si>
  <si>
    <t>736</t>
    <phoneticPr fontId="5"/>
  </si>
  <si>
    <t>752</t>
    <phoneticPr fontId="5"/>
  </si>
  <si>
    <t>719</t>
    <phoneticPr fontId="5"/>
  </si>
  <si>
    <t>721</t>
    <phoneticPr fontId="5"/>
  </si>
  <si>
    <t>A.　厚生労働省年金局事業管理課</t>
    <rPh sb="3" eb="5">
      <t>コウセイ</t>
    </rPh>
    <rPh sb="5" eb="8">
      <t>ロウドウショウ</t>
    </rPh>
    <rPh sb="8" eb="11">
      <t>ネンキンキョク</t>
    </rPh>
    <rPh sb="11" eb="13">
      <t>ジギョウ</t>
    </rPh>
    <rPh sb="13" eb="15">
      <t>カンリ</t>
    </rPh>
    <rPh sb="15" eb="16">
      <t>カ</t>
    </rPh>
    <phoneticPr fontId="5"/>
  </si>
  <si>
    <t>一時金</t>
    <rPh sb="0" eb="3">
      <t>イチジキン</t>
    </rPh>
    <phoneticPr fontId="5"/>
  </si>
  <si>
    <t>国民保険料の追納</t>
    <rPh sb="0" eb="2">
      <t>コクミン</t>
    </rPh>
    <rPh sb="2" eb="5">
      <t>ホケンリョウ</t>
    </rPh>
    <rPh sb="6" eb="8">
      <t>ツイノウ</t>
    </rPh>
    <phoneticPr fontId="5"/>
  </si>
  <si>
    <t>B.　個人A</t>
    <rPh sb="3" eb="5">
      <t>コジン</t>
    </rPh>
    <phoneticPr fontId="5"/>
  </si>
  <si>
    <t>保険料の相当額の直接支給</t>
    <rPh sb="0" eb="3">
      <t>ホケンリョウ</t>
    </rPh>
    <rPh sb="4" eb="7">
      <t>ソウトウガク</t>
    </rPh>
    <rPh sb="8" eb="10">
      <t>チョクセツ</t>
    </rPh>
    <rPh sb="10" eb="12">
      <t>シキュウ</t>
    </rPh>
    <phoneticPr fontId="5"/>
  </si>
  <si>
    <t>厚生労働省年金局事業管理課</t>
    <rPh sb="0" eb="2">
      <t>コウセイ</t>
    </rPh>
    <rPh sb="2" eb="5">
      <t>ロウドウショウ</t>
    </rPh>
    <rPh sb="5" eb="8">
      <t>ネンキンキョク</t>
    </rPh>
    <rPh sb="8" eb="10">
      <t>ジギョウ</t>
    </rPh>
    <rPh sb="10" eb="13">
      <t>カンリカ</t>
    </rPh>
    <phoneticPr fontId="5"/>
  </si>
  <si>
    <t>中国残留邦人等が満額の老齢基礎年金等を受給するための国民年金保険料納付先機関</t>
    <rPh sb="0" eb="7">
      <t>チュウゴクザンリュウホウジントウ</t>
    </rPh>
    <rPh sb="8" eb="10">
      <t>マンガク</t>
    </rPh>
    <rPh sb="11" eb="13">
      <t>ロウレイ</t>
    </rPh>
    <rPh sb="13" eb="15">
      <t>キソ</t>
    </rPh>
    <rPh sb="15" eb="17">
      <t>ネンキン</t>
    </rPh>
    <rPh sb="17" eb="18">
      <t>トウ</t>
    </rPh>
    <rPh sb="19" eb="21">
      <t>ジュキュウ</t>
    </rPh>
    <rPh sb="26" eb="28">
      <t>コクミン</t>
    </rPh>
    <rPh sb="28" eb="30">
      <t>ネンキン</t>
    </rPh>
    <rPh sb="30" eb="33">
      <t>ホケンリョウ</t>
    </rPh>
    <rPh sb="33" eb="35">
      <t>ノウフ</t>
    </rPh>
    <rPh sb="35" eb="36">
      <t>サキ</t>
    </rPh>
    <rPh sb="36" eb="38">
      <t>キカン</t>
    </rPh>
    <phoneticPr fontId="5"/>
  </si>
  <si>
    <t>-</t>
    <phoneticPr fontId="5"/>
  </si>
  <si>
    <t>－</t>
    <phoneticPr fontId="5"/>
  </si>
  <si>
    <t>ｓ</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</si>
  <si>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</si>
  <si>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</si>
  <si>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</si>
  <si>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</si>
  <si>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</si>
  <si>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</si>
  <si>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</si>
  <si>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</si>
  <si>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</si>
  <si>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</si>
  <si>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</si>
  <si>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</si>
  <si>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</si>
  <si>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</si>
  <si>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国民年金保険料控除後の「一時金」の受給</t>
    <rPh sb="0" eb="2">
      <t>コクミン</t>
    </rPh>
    <rPh sb="2" eb="4">
      <t>ネンキン</t>
    </rPh>
    <rPh sb="4" eb="7">
      <t>ホケンリョウ</t>
    </rPh>
    <rPh sb="7" eb="9">
      <t>コウジョ</t>
    </rPh>
    <rPh sb="9" eb="10">
      <t>ゴ</t>
    </rPh>
    <rPh sb="12" eb="15">
      <t>イチジキン</t>
    </rPh>
    <rPh sb="17" eb="19">
      <t>ジュキュウ</t>
    </rPh>
    <phoneticPr fontId="5"/>
  </si>
  <si>
    <t>-</t>
    <phoneticPr fontId="5"/>
  </si>
  <si>
    <t>-</t>
    <phoneticPr fontId="5"/>
  </si>
  <si>
    <t>-</t>
    <phoneticPr fontId="5"/>
  </si>
  <si>
    <t>-</t>
    <phoneticPr fontId="5"/>
  </si>
  <si>
    <t>－</t>
    <phoneticPr fontId="5"/>
  </si>
  <si>
    <t>－</t>
    <phoneticPr fontId="5"/>
  </si>
  <si>
    <t>－</t>
    <phoneticPr fontId="5"/>
  </si>
  <si>
    <t>－</t>
    <phoneticPr fontId="5"/>
  </si>
  <si>
    <t>平成3１年度の一時金支給決定人数を12人以上とすること。</t>
    <phoneticPr fontId="5"/>
  </si>
  <si>
    <t>65百万円
／12人</t>
    <rPh sb="2" eb="3">
      <t>ヒャク</t>
    </rPh>
    <rPh sb="3" eb="5">
      <t>マンエン</t>
    </rPh>
    <rPh sb="9" eb="10">
      <t>ヒト</t>
    </rPh>
    <phoneticPr fontId="5"/>
  </si>
  <si>
    <t>75百万円／12人</t>
    <rPh sb="2" eb="3">
      <t>ヒャク</t>
    </rPh>
    <rPh sb="3" eb="5">
      <t>マンエン</t>
    </rPh>
    <rPh sb="8" eb="9">
      <t>ヒト</t>
    </rPh>
    <phoneticPr fontId="5"/>
  </si>
  <si>
    <t>-</t>
    <phoneticPr fontId="5"/>
  </si>
  <si>
    <t>-</t>
    <phoneticPr fontId="5"/>
  </si>
  <si>
    <t>-</t>
    <phoneticPr fontId="5"/>
  </si>
  <si>
    <t>-</t>
    <phoneticPr fontId="5"/>
  </si>
  <si>
    <t>-</t>
    <phoneticPr fontId="5"/>
  </si>
  <si>
    <t>-</t>
    <phoneticPr fontId="5"/>
  </si>
  <si>
    <t>-</t>
    <phoneticPr fontId="5"/>
  </si>
  <si>
    <t>平成30年度の執行率はほぼ100％であり、引き続き必要な経費を精査した上で、適切な一時金の支給を実施していくこととする。</t>
    <rPh sb="0" eb="2">
      <t>ヘイセイ</t>
    </rPh>
    <rPh sb="4" eb="6">
      <t>ネンド</t>
    </rPh>
    <rPh sb="7" eb="10">
      <t>シッコウリツ</t>
    </rPh>
    <phoneticPr fontId="5"/>
  </si>
  <si>
    <t>点検対象外</t>
    <rPh sb="0" eb="2">
      <t>テンケン</t>
    </rPh>
    <rPh sb="2" eb="5">
      <t>タイショウガイ</t>
    </rPh>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</si>
  <si>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phoneticPr fontId="5"/>
  </si>
  <si>
    <t>永住帰国した者等が保険料追納一時金の対象になる場合は、必要な支援を行いつつ、引き続き、必要な予算額を確保し、適切な執行に努めること。</t>
    <rPh sb="9" eb="12">
      <t>ホケンリョウ</t>
    </rPh>
    <rPh sb="12" eb="14">
      <t>ツイノウ</t>
    </rPh>
    <rPh sb="14" eb="17">
      <t>イチジキン</t>
    </rPh>
    <rPh sb="18" eb="20">
      <t>タイショウ</t>
    </rPh>
    <rPh sb="23" eb="25">
      <t>バアイ</t>
    </rPh>
    <rPh sb="27" eb="29">
      <t>ヒツヨウ</t>
    </rPh>
    <rPh sb="30" eb="32">
      <t>シエン</t>
    </rPh>
    <rPh sb="33" eb="34">
      <t>オコナ</t>
    </rPh>
    <rPh sb="38" eb="39">
      <t>ヒ</t>
    </rPh>
    <rPh sb="40" eb="41">
      <t>ツヅ</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</si>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</sst>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741</xdr:row>
      <xdr:rowOff>1</xdr:rowOff>
    </xdr:from>
    <xdr:to>
      <xdr:col>48</xdr:col>
      <xdr:colOff>47625</xdr:colOff>
      <xdr:row>762</xdr:row>
      <xdr:rowOff>285751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36966526"/>
          <a:ext cx="8048625" cy="544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BG130" sqref="BG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729</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182</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恩給関係</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v>
      </c>
      <c r="Q13" s="659"/>
      <c r="R13" s="659"/>
      <c r="S13" s="659"/>
      <c r="T13" s="659"/>
      <c r="U13" s="659"/>
      <c r="V13" s="660"/>
      <c r="W13" s="658">
        <v>56</v>
      </c>
      <c r="X13" s="659"/>
      <c r="Y13" s="659"/>
      <c r="Z13" s="659"/>
      <c r="AA13" s="659"/>
      <c r="AB13" s="659"/>
      <c r="AC13" s="660"/>
      <c r="AD13" s="658">
        <v>68</v>
      </c>
      <c r="AE13" s="659"/>
      <c r="AF13" s="659"/>
      <c r="AG13" s="659"/>
      <c r="AH13" s="659"/>
      <c r="AI13" s="659"/>
      <c r="AJ13" s="660"/>
      <c r="AK13" s="658">
        <v>75</v>
      </c>
      <c r="AL13" s="659"/>
      <c r="AM13" s="659"/>
      <c r="AN13" s="659"/>
      <c r="AO13" s="659"/>
      <c r="AP13" s="659"/>
      <c r="AQ13" s="660"/>
      <c r="AR13" s="920">
        <v>76</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580</v>
      </c>
      <c r="X14" s="659"/>
      <c r="Y14" s="659"/>
      <c r="Z14" s="659"/>
      <c r="AA14" s="659"/>
      <c r="AB14" s="659"/>
      <c r="AC14" s="660"/>
      <c r="AD14" s="658" t="s">
        <v>583</v>
      </c>
      <c r="AE14" s="659"/>
      <c r="AF14" s="659"/>
      <c r="AG14" s="659"/>
      <c r="AH14" s="659"/>
      <c r="AI14" s="659"/>
      <c r="AJ14" s="660"/>
      <c r="AK14" s="658" t="s">
        <v>584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64</v>
      </c>
      <c r="Q15" s="659"/>
      <c r="R15" s="659"/>
      <c r="S15" s="659"/>
      <c r="T15" s="659"/>
      <c r="U15" s="659"/>
      <c r="V15" s="660"/>
      <c r="W15" s="658" t="s">
        <v>581</v>
      </c>
      <c r="X15" s="659"/>
      <c r="Y15" s="659"/>
      <c r="Z15" s="659"/>
      <c r="AA15" s="659"/>
      <c r="AB15" s="659"/>
      <c r="AC15" s="660"/>
      <c r="AD15" s="658" t="s">
        <v>580</v>
      </c>
      <c r="AE15" s="659"/>
      <c r="AF15" s="659"/>
      <c r="AG15" s="659"/>
      <c r="AH15" s="659"/>
      <c r="AI15" s="659"/>
      <c r="AJ15" s="660"/>
      <c r="AK15" s="658" t="s">
        <v>583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582</v>
      </c>
      <c r="X16" s="659"/>
      <c r="Y16" s="659"/>
      <c r="Z16" s="659"/>
      <c r="AA16" s="659"/>
      <c r="AB16" s="659"/>
      <c r="AC16" s="660"/>
      <c r="AD16" s="658" t="s">
        <v>582</v>
      </c>
      <c r="AE16" s="659"/>
      <c r="AF16" s="659"/>
      <c r="AG16" s="659"/>
      <c r="AH16" s="659"/>
      <c r="AI16" s="659"/>
      <c r="AJ16" s="660"/>
      <c r="AK16" s="658" t="s">
        <v>580</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580</v>
      </c>
      <c r="X17" s="659"/>
      <c r="Y17" s="659"/>
      <c r="Z17" s="659"/>
      <c r="AA17" s="659"/>
      <c r="AB17" s="659"/>
      <c r="AC17" s="660"/>
      <c r="AD17" s="658" t="s">
        <v>580</v>
      </c>
      <c r="AE17" s="659"/>
      <c r="AF17" s="659"/>
      <c r="AG17" s="659"/>
      <c r="AH17" s="659"/>
      <c r="AI17" s="659"/>
      <c r="AJ17" s="660"/>
      <c r="AK17" s="658" t="s">
        <v>584</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73</v>
      </c>
      <c r="Q18" s="880"/>
      <c r="R18" s="880"/>
      <c r="S18" s="880"/>
      <c r="T18" s="880"/>
      <c r="U18" s="880"/>
      <c r="V18" s="881"/>
      <c r="W18" s="879">
        <f>SUM(W13:AC17)</f>
        <v>56</v>
      </c>
      <c r="X18" s="880"/>
      <c r="Y18" s="880"/>
      <c r="Z18" s="880"/>
      <c r="AA18" s="880"/>
      <c r="AB18" s="880"/>
      <c r="AC18" s="881"/>
      <c r="AD18" s="879">
        <f>SUM(AD13:AJ17)</f>
        <v>68</v>
      </c>
      <c r="AE18" s="880"/>
      <c r="AF18" s="880"/>
      <c r="AG18" s="880"/>
      <c r="AH18" s="880"/>
      <c r="AI18" s="880"/>
      <c r="AJ18" s="881"/>
      <c r="AK18" s="879">
        <f>SUM(AK13:AQ17)</f>
        <v>75</v>
      </c>
      <c r="AL18" s="880"/>
      <c r="AM18" s="880"/>
      <c r="AN18" s="880"/>
      <c r="AO18" s="880"/>
      <c r="AP18" s="880"/>
      <c r="AQ18" s="881"/>
      <c r="AR18" s="879">
        <f>SUM(AR13:AX17)</f>
        <v>76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68</v>
      </c>
      <c r="Q19" s="659"/>
      <c r="R19" s="659"/>
      <c r="S19" s="659"/>
      <c r="T19" s="659"/>
      <c r="U19" s="659"/>
      <c r="V19" s="660"/>
      <c r="W19" s="658">
        <v>52</v>
      </c>
      <c r="X19" s="659"/>
      <c r="Y19" s="659"/>
      <c r="Z19" s="659"/>
      <c r="AA19" s="659"/>
      <c r="AB19" s="659"/>
      <c r="AC19" s="660"/>
      <c r="AD19" s="658">
        <v>68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0.93150684931506844</v>
      </c>
      <c r="Q20" s="318"/>
      <c r="R20" s="318"/>
      <c r="S20" s="318"/>
      <c r="T20" s="318"/>
      <c r="U20" s="318"/>
      <c r="V20" s="318"/>
      <c r="W20" s="318">
        <f t="shared" ref="W20" si="0">IF(W18=0, "-", SUM(W19)/W18)</f>
        <v>0.9285714285714286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7.5555555555555554</v>
      </c>
      <c r="Q21" s="318"/>
      <c r="R21" s="318"/>
      <c r="S21" s="318"/>
      <c r="T21" s="318"/>
      <c r="U21" s="318"/>
      <c r="V21" s="318"/>
      <c r="W21" s="318">
        <f t="shared" ref="W21" si="2">IF(W19=0, "-", SUM(W19)/SUM(W13,W14))</f>
        <v>0.9285714285714286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586</v>
      </c>
      <c r="H23" s="954"/>
      <c r="I23" s="954"/>
      <c r="J23" s="954"/>
      <c r="K23" s="954"/>
      <c r="L23" s="954"/>
      <c r="M23" s="954"/>
      <c r="N23" s="954"/>
      <c r="O23" s="955"/>
      <c r="P23" s="920">
        <v>71</v>
      </c>
      <c r="Q23" s="921"/>
      <c r="R23" s="921"/>
      <c r="S23" s="921"/>
      <c r="T23" s="921"/>
      <c r="U23" s="921"/>
      <c r="V23" s="938"/>
      <c r="W23" s="920">
        <v>72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585</v>
      </c>
      <c r="H24" s="957"/>
      <c r="I24" s="957"/>
      <c r="J24" s="957"/>
      <c r="K24" s="957"/>
      <c r="L24" s="957"/>
      <c r="M24" s="957"/>
      <c r="N24" s="957"/>
      <c r="O24" s="958"/>
      <c r="P24" s="658">
        <v>4</v>
      </c>
      <c r="Q24" s="659"/>
      <c r="R24" s="659"/>
      <c r="S24" s="659"/>
      <c r="T24" s="659"/>
      <c r="U24" s="659"/>
      <c r="V24" s="660"/>
      <c r="W24" s="658">
        <v>4</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75</v>
      </c>
      <c r="Q29" s="659"/>
      <c r="R29" s="659"/>
      <c r="S29" s="659"/>
      <c r="T29" s="659"/>
      <c r="U29" s="659"/>
      <c r="V29" s="660"/>
      <c r="W29" s="934">
        <f>AR13</f>
        <v>76</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31</v>
      </c>
      <c r="AV31" s="199"/>
      <c r="AW31" s="398" t="s">
        <v>300</v>
      </c>
      <c r="AX31" s="399"/>
    </row>
    <row r="32" spans="1:50" ht="23.25" customHeight="1" x14ac:dyDescent="0.15">
      <c r="A32" s="403"/>
      <c r="B32" s="401"/>
      <c r="C32" s="401"/>
      <c r="D32" s="401"/>
      <c r="E32" s="401"/>
      <c r="F32" s="402"/>
      <c r="G32" s="564" t="s">
        <v>666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v>13</v>
      </c>
      <c r="AF32" s="219"/>
      <c r="AG32" s="219"/>
      <c r="AH32" s="219"/>
      <c r="AI32" s="218">
        <v>10</v>
      </c>
      <c r="AJ32" s="219"/>
      <c r="AK32" s="219"/>
      <c r="AL32" s="219"/>
      <c r="AM32" s="218">
        <v>12</v>
      </c>
      <c r="AN32" s="219"/>
      <c r="AO32" s="219"/>
      <c r="AP32" s="219"/>
      <c r="AQ32" s="340" t="s">
        <v>589</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v>12</v>
      </c>
      <c r="AF33" s="219"/>
      <c r="AG33" s="219"/>
      <c r="AH33" s="219"/>
      <c r="AI33" s="218">
        <v>9</v>
      </c>
      <c r="AJ33" s="219"/>
      <c r="AK33" s="219"/>
      <c r="AL33" s="219"/>
      <c r="AM33" s="218">
        <v>11</v>
      </c>
      <c r="AN33" s="219"/>
      <c r="AO33" s="219"/>
      <c r="AP33" s="219"/>
      <c r="AQ33" s="340" t="s">
        <v>580</v>
      </c>
      <c r="AR33" s="207"/>
      <c r="AS33" s="207"/>
      <c r="AT33" s="341"/>
      <c r="AU33" s="219">
        <v>12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108.3</v>
      </c>
      <c r="AF34" s="219"/>
      <c r="AG34" s="219"/>
      <c r="AH34" s="219"/>
      <c r="AI34" s="218">
        <v>111.1</v>
      </c>
      <c r="AJ34" s="219"/>
      <c r="AK34" s="219"/>
      <c r="AL34" s="219"/>
      <c r="AM34" s="218">
        <v>109.1</v>
      </c>
      <c r="AN34" s="219"/>
      <c r="AO34" s="219"/>
      <c r="AP34" s="219"/>
      <c r="AQ34" s="340" t="s">
        <v>580</v>
      </c>
      <c r="AR34" s="207"/>
      <c r="AS34" s="207"/>
      <c r="AT34" s="341"/>
      <c r="AU34" s="219" t="s">
        <v>580</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v>
      </c>
      <c r="AF101" s="219"/>
      <c r="AG101" s="219"/>
      <c r="AH101" s="220"/>
      <c r="AI101" s="218">
        <v>5</v>
      </c>
      <c r="AJ101" s="219"/>
      <c r="AK101" s="219"/>
      <c r="AL101" s="220"/>
      <c r="AM101" s="218">
        <v>1</v>
      </c>
      <c r="AN101" s="219"/>
      <c r="AO101" s="219"/>
      <c r="AP101" s="220"/>
      <c r="AQ101" s="218" t="s">
        <v>580</v>
      </c>
      <c r="AR101" s="219"/>
      <c r="AS101" s="219"/>
      <c r="AT101" s="220"/>
      <c r="AU101" s="218" t="s">
        <v>680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3</v>
      </c>
      <c r="AF102" s="418"/>
      <c r="AG102" s="418"/>
      <c r="AH102" s="418"/>
      <c r="AI102" s="418">
        <v>2</v>
      </c>
      <c r="AJ102" s="418"/>
      <c r="AK102" s="418"/>
      <c r="AL102" s="418"/>
      <c r="AM102" s="418">
        <v>4</v>
      </c>
      <c r="AN102" s="418"/>
      <c r="AO102" s="418"/>
      <c r="AP102" s="418"/>
      <c r="AQ102" s="273">
        <v>1</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2" t="s">
        <v>522</v>
      </c>
      <c r="AR115" s="593"/>
      <c r="AS115" s="593"/>
      <c r="AT115" s="593"/>
      <c r="AU115" s="593"/>
      <c r="AV115" s="593"/>
      <c r="AW115" s="593"/>
      <c r="AX115" s="594"/>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5230769</v>
      </c>
      <c r="AF116" s="418"/>
      <c r="AG116" s="418"/>
      <c r="AH116" s="418"/>
      <c r="AI116" s="418">
        <v>5200000</v>
      </c>
      <c r="AJ116" s="418"/>
      <c r="AK116" s="418"/>
      <c r="AL116" s="418"/>
      <c r="AM116" s="418">
        <v>5416667</v>
      </c>
      <c r="AN116" s="418"/>
      <c r="AO116" s="418"/>
      <c r="AP116" s="418"/>
      <c r="AQ116" s="218">
        <v>6250000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91" t="s">
        <v>596</v>
      </c>
      <c r="AF117" s="551"/>
      <c r="AG117" s="551"/>
      <c r="AH117" s="551"/>
      <c r="AI117" s="591" t="s">
        <v>597</v>
      </c>
      <c r="AJ117" s="551"/>
      <c r="AK117" s="551"/>
      <c r="AL117" s="551"/>
      <c r="AM117" s="591" t="s">
        <v>667</v>
      </c>
      <c r="AN117" s="551"/>
      <c r="AO117" s="551"/>
      <c r="AP117" s="551"/>
      <c r="AQ117" s="551" t="s">
        <v>668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2" t="s">
        <v>522</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2" t="s">
        <v>522</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2" t="s">
        <v>522</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2" t="s">
        <v>522</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602</v>
      </c>
      <c r="AF134" s="207"/>
      <c r="AG134" s="207"/>
      <c r="AH134" s="207"/>
      <c r="AI134" s="206" t="s">
        <v>584</v>
      </c>
      <c r="AJ134" s="207"/>
      <c r="AK134" s="207"/>
      <c r="AL134" s="207"/>
      <c r="AM134" s="206" t="s">
        <v>580</v>
      </c>
      <c r="AN134" s="207"/>
      <c r="AO134" s="207"/>
      <c r="AP134" s="207"/>
      <c r="AQ134" s="206" t="s">
        <v>604</v>
      </c>
      <c r="AR134" s="207"/>
      <c r="AS134" s="207"/>
      <c r="AT134" s="207"/>
      <c r="AU134" s="206" t="s">
        <v>580</v>
      </c>
      <c r="AV134" s="207"/>
      <c r="AW134" s="207"/>
      <c r="AX134" s="208"/>
    </row>
    <row r="135" spans="1:50" ht="39"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603</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605</v>
      </c>
      <c r="H154" s="105"/>
      <c r="I154" s="105"/>
      <c r="J154" s="105"/>
      <c r="K154" s="105"/>
      <c r="L154" s="105"/>
      <c r="M154" s="105"/>
      <c r="N154" s="105"/>
      <c r="O154" s="105"/>
      <c r="P154" s="106"/>
      <c r="Q154" s="125" t="s">
        <v>606</v>
      </c>
      <c r="R154" s="105"/>
      <c r="S154" s="105"/>
      <c r="T154" s="105"/>
      <c r="U154" s="105"/>
      <c r="V154" s="105"/>
      <c r="W154" s="105"/>
      <c r="X154" s="105"/>
      <c r="Y154" s="105"/>
      <c r="Z154" s="105"/>
      <c r="AA154" s="293"/>
      <c r="AB154" s="141" t="s">
        <v>607</v>
      </c>
      <c r="AC154" s="142"/>
      <c r="AD154" s="142"/>
      <c r="AE154" s="147" t="s">
        <v>608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6.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13.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12"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669</v>
      </c>
      <c r="AF432" s="200"/>
      <c r="AG432" s="133" t="s">
        <v>355</v>
      </c>
      <c r="AH432" s="134"/>
      <c r="AI432" s="156"/>
      <c r="AJ432" s="156"/>
      <c r="AK432" s="156"/>
      <c r="AL432" s="154"/>
      <c r="AM432" s="156"/>
      <c r="AN432" s="156"/>
      <c r="AO432" s="156"/>
      <c r="AP432" s="154"/>
      <c r="AQ432" s="590" t="s">
        <v>672</v>
      </c>
      <c r="AR432" s="200"/>
      <c r="AS432" s="133" t="s">
        <v>355</v>
      </c>
      <c r="AT432" s="134"/>
      <c r="AU432" s="200" t="s">
        <v>671</v>
      </c>
      <c r="AV432" s="200"/>
      <c r="AW432" s="133" t="s">
        <v>300</v>
      </c>
      <c r="AX432" s="195"/>
    </row>
    <row r="433" spans="1:50" ht="23.25" customHeight="1" x14ac:dyDescent="0.15">
      <c r="A433" s="189"/>
      <c r="B433" s="186"/>
      <c r="C433" s="180"/>
      <c r="D433" s="186"/>
      <c r="E433" s="342"/>
      <c r="F433" s="343"/>
      <c r="G433" s="104" t="s">
        <v>669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670</v>
      </c>
      <c r="AC433" s="213"/>
      <c r="AD433" s="213"/>
      <c r="AE433" s="340" t="s">
        <v>669</v>
      </c>
      <c r="AF433" s="207"/>
      <c r="AG433" s="207"/>
      <c r="AH433" s="207"/>
      <c r="AI433" s="340" t="s">
        <v>671</v>
      </c>
      <c r="AJ433" s="207"/>
      <c r="AK433" s="207"/>
      <c r="AL433" s="207"/>
      <c r="AM433" s="340" t="s">
        <v>671</v>
      </c>
      <c r="AN433" s="207"/>
      <c r="AO433" s="207"/>
      <c r="AP433" s="341"/>
      <c r="AQ433" s="340" t="s">
        <v>671</v>
      </c>
      <c r="AR433" s="207"/>
      <c r="AS433" s="207"/>
      <c r="AT433" s="341"/>
      <c r="AU433" s="207" t="s">
        <v>671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669</v>
      </c>
      <c r="AC434" s="205"/>
      <c r="AD434" s="205"/>
      <c r="AE434" s="340" t="s">
        <v>669</v>
      </c>
      <c r="AF434" s="207"/>
      <c r="AG434" s="207"/>
      <c r="AH434" s="207"/>
      <c r="AI434" s="340" t="s">
        <v>671</v>
      </c>
      <c r="AJ434" s="207"/>
      <c r="AK434" s="207"/>
      <c r="AL434" s="207"/>
      <c r="AM434" s="340" t="s">
        <v>671</v>
      </c>
      <c r="AN434" s="207"/>
      <c r="AO434" s="207"/>
      <c r="AP434" s="341"/>
      <c r="AQ434" s="340" t="s">
        <v>672</v>
      </c>
      <c r="AR434" s="207"/>
      <c r="AS434" s="207"/>
      <c r="AT434" s="341"/>
      <c r="AU434" s="207" t="s">
        <v>671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669</v>
      </c>
      <c r="AF435" s="207"/>
      <c r="AG435" s="207"/>
      <c r="AH435" s="207"/>
      <c r="AI435" s="340" t="s">
        <v>672</v>
      </c>
      <c r="AJ435" s="207"/>
      <c r="AK435" s="207"/>
      <c r="AL435" s="207"/>
      <c r="AM435" s="340" t="s">
        <v>671</v>
      </c>
      <c r="AN435" s="207"/>
      <c r="AO435" s="207"/>
      <c r="AP435" s="341"/>
      <c r="AQ435" s="340" t="s">
        <v>672</v>
      </c>
      <c r="AR435" s="207"/>
      <c r="AS435" s="207"/>
      <c r="AT435" s="341"/>
      <c r="AU435" s="207" t="s">
        <v>671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669</v>
      </c>
      <c r="AF457" s="200"/>
      <c r="AG457" s="133" t="s">
        <v>355</v>
      </c>
      <c r="AH457" s="134"/>
      <c r="AI457" s="156"/>
      <c r="AJ457" s="156"/>
      <c r="AK457" s="156"/>
      <c r="AL457" s="154"/>
      <c r="AM457" s="156"/>
      <c r="AN457" s="156"/>
      <c r="AO457" s="156"/>
      <c r="AP457" s="154"/>
      <c r="AQ457" s="590" t="s">
        <v>671</v>
      </c>
      <c r="AR457" s="200"/>
      <c r="AS457" s="133" t="s">
        <v>355</v>
      </c>
      <c r="AT457" s="134"/>
      <c r="AU457" s="200" t="s">
        <v>669</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669</v>
      </c>
      <c r="AC458" s="213"/>
      <c r="AD458" s="213"/>
      <c r="AE458" s="340" t="s">
        <v>671</v>
      </c>
      <c r="AF458" s="207"/>
      <c r="AG458" s="207"/>
      <c r="AH458" s="207"/>
      <c r="AI458" s="340" t="s">
        <v>671</v>
      </c>
      <c r="AJ458" s="207"/>
      <c r="AK458" s="207"/>
      <c r="AL458" s="207"/>
      <c r="AM458" s="340" t="s">
        <v>674</v>
      </c>
      <c r="AN458" s="207"/>
      <c r="AO458" s="207"/>
      <c r="AP458" s="341"/>
      <c r="AQ458" s="340" t="s">
        <v>669</v>
      </c>
      <c r="AR458" s="207"/>
      <c r="AS458" s="207"/>
      <c r="AT458" s="341"/>
      <c r="AU458" s="207" t="s">
        <v>669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669</v>
      </c>
      <c r="AC459" s="205"/>
      <c r="AD459" s="205"/>
      <c r="AE459" s="340" t="s">
        <v>673</v>
      </c>
      <c r="AF459" s="207"/>
      <c r="AG459" s="207"/>
      <c r="AH459" s="341"/>
      <c r="AI459" s="340" t="s">
        <v>671</v>
      </c>
      <c r="AJ459" s="207"/>
      <c r="AK459" s="207"/>
      <c r="AL459" s="207"/>
      <c r="AM459" s="340" t="s">
        <v>671</v>
      </c>
      <c r="AN459" s="207"/>
      <c r="AO459" s="207"/>
      <c r="AP459" s="341"/>
      <c r="AQ459" s="340" t="s">
        <v>669</v>
      </c>
      <c r="AR459" s="207"/>
      <c r="AS459" s="207"/>
      <c r="AT459" s="341"/>
      <c r="AU459" s="207" t="s">
        <v>671</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673</v>
      </c>
      <c r="AF460" s="207"/>
      <c r="AG460" s="207"/>
      <c r="AH460" s="341"/>
      <c r="AI460" s="340" t="s">
        <v>671</v>
      </c>
      <c r="AJ460" s="207"/>
      <c r="AK460" s="207"/>
      <c r="AL460" s="207"/>
      <c r="AM460" s="340" t="s">
        <v>671</v>
      </c>
      <c r="AN460" s="207"/>
      <c r="AO460" s="207"/>
      <c r="AP460" s="341"/>
      <c r="AQ460" s="340" t="s">
        <v>671</v>
      </c>
      <c r="AR460" s="207"/>
      <c r="AS460" s="207"/>
      <c r="AT460" s="341"/>
      <c r="AU460" s="207" t="s">
        <v>669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574</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51"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574</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610</v>
      </c>
      <c r="AE705" s="716"/>
      <c r="AF705" s="716"/>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611</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610</v>
      </c>
      <c r="AE708" s="606"/>
      <c r="AF708" s="606"/>
      <c r="AG708" s="743" t="s">
        <v>617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574</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610</v>
      </c>
      <c r="AE712" s="784"/>
      <c r="AF712" s="784"/>
      <c r="AG712" s="811" t="s">
        <v>607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610</v>
      </c>
      <c r="AE713" s="329"/>
      <c r="AF713" s="664"/>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621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622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610</v>
      </c>
      <c r="AE716" s="628"/>
      <c r="AF716" s="628"/>
      <c r="AG716" s="101" t="s">
        <v>623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624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610</v>
      </c>
      <c r="AE719" s="606"/>
      <c r="AF719" s="606"/>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t="s">
        <v>580</v>
      </c>
      <c r="K721" s="291"/>
      <c r="L721" s="83" t="str">
        <f>IF(M721="","","-")</f>
        <v/>
      </c>
      <c r="M721" s="84"/>
      <c r="N721" s="304" t="s">
        <v>612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1.25" customHeight="1" thickBot="1" x14ac:dyDescent="0.2">
      <c r="A729" s="635" t="s">
        <v>677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1.25" customHeight="1" thickBot="1" x14ac:dyDescent="0.2">
      <c r="A731" s="800" t="s">
        <v>257</v>
      </c>
      <c r="B731" s="801"/>
      <c r="C731" s="801"/>
      <c r="D731" s="801"/>
      <c r="E731" s="802"/>
      <c r="F731" s="730" t="s">
        <v>679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6.5" customHeight="1" thickBot="1" x14ac:dyDescent="0.2">
      <c r="A733" s="674" t="s">
        <v>257</v>
      </c>
      <c r="B733" s="675"/>
      <c r="C733" s="675"/>
      <c r="D733" s="675"/>
      <c r="E733" s="676"/>
      <c r="F733" s="638" t="s">
        <v>681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549</v>
      </c>
      <c r="B737" s="210"/>
      <c r="C737" s="210"/>
      <c r="D737" s="211"/>
      <c r="E737" s="991" t="s">
        <v>625</v>
      </c>
      <c r="F737" s="991"/>
      <c r="G737" s="991"/>
      <c r="H737" s="991"/>
      <c r="I737" s="991"/>
      <c r="J737" s="991"/>
      <c r="K737" s="991"/>
      <c r="L737" s="991"/>
      <c r="M737" s="991"/>
      <c r="N737" s="365" t="s">
        <v>542</v>
      </c>
      <c r="O737" s="365"/>
      <c r="P737" s="365"/>
      <c r="Q737" s="365"/>
      <c r="R737" s="991" t="s">
        <v>626</v>
      </c>
      <c r="S737" s="991"/>
      <c r="T737" s="991"/>
      <c r="U737" s="991"/>
      <c r="V737" s="991"/>
      <c r="W737" s="991"/>
      <c r="X737" s="991"/>
      <c r="Y737" s="991"/>
      <c r="Z737" s="991"/>
      <c r="AA737" s="365" t="s">
        <v>541</v>
      </c>
      <c r="AB737" s="365"/>
      <c r="AC737" s="365"/>
      <c r="AD737" s="365"/>
      <c r="AE737" s="991" t="s">
        <v>627</v>
      </c>
      <c r="AF737" s="991"/>
      <c r="AG737" s="991"/>
      <c r="AH737" s="991"/>
      <c r="AI737" s="991"/>
      <c r="AJ737" s="991"/>
      <c r="AK737" s="991"/>
      <c r="AL737" s="991"/>
      <c r="AM737" s="991"/>
      <c r="AN737" s="365" t="s">
        <v>540</v>
      </c>
      <c r="AO737" s="365"/>
      <c r="AP737" s="365"/>
      <c r="AQ737" s="365"/>
      <c r="AR737" s="983" t="s">
        <v>628</v>
      </c>
      <c r="AS737" s="984"/>
      <c r="AT737" s="984"/>
      <c r="AU737" s="984"/>
      <c r="AV737" s="984"/>
      <c r="AW737" s="984"/>
      <c r="AX737" s="985"/>
      <c r="AY737" s="89"/>
      <c r="AZ737" s="89"/>
    </row>
    <row r="738" spans="1:52" ht="24.75" customHeight="1" x14ac:dyDescent="0.15">
      <c r="A738" s="992" t="s">
        <v>539</v>
      </c>
      <c r="B738" s="210"/>
      <c r="C738" s="210"/>
      <c r="D738" s="211"/>
      <c r="E738" s="991" t="s">
        <v>629</v>
      </c>
      <c r="F738" s="991"/>
      <c r="G738" s="991"/>
      <c r="H738" s="991"/>
      <c r="I738" s="991"/>
      <c r="J738" s="991"/>
      <c r="K738" s="991"/>
      <c r="L738" s="991"/>
      <c r="M738" s="991"/>
      <c r="N738" s="365" t="s">
        <v>538</v>
      </c>
      <c r="O738" s="365"/>
      <c r="P738" s="365"/>
      <c r="Q738" s="365"/>
      <c r="R738" s="991" t="s">
        <v>630</v>
      </c>
      <c r="S738" s="991"/>
      <c r="T738" s="991"/>
      <c r="U738" s="991"/>
      <c r="V738" s="991"/>
      <c r="W738" s="991"/>
      <c r="X738" s="991"/>
      <c r="Y738" s="991"/>
      <c r="Z738" s="991"/>
      <c r="AA738" s="365" t="s">
        <v>537</v>
      </c>
      <c r="AB738" s="365"/>
      <c r="AC738" s="365"/>
      <c r="AD738" s="365"/>
      <c r="AE738" s="991" t="s">
        <v>631</v>
      </c>
      <c r="AF738" s="991"/>
      <c r="AG738" s="991"/>
      <c r="AH738" s="991"/>
      <c r="AI738" s="991"/>
      <c r="AJ738" s="991"/>
      <c r="AK738" s="991"/>
      <c r="AL738" s="991"/>
      <c r="AM738" s="991"/>
      <c r="AN738" s="365" t="s">
        <v>533</v>
      </c>
      <c r="AO738" s="365"/>
      <c r="AP738" s="365"/>
      <c r="AQ738" s="365"/>
      <c r="AR738" s="983" t="s">
        <v>632</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718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633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3.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0" customHeight="1" x14ac:dyDescent="0.15">
      <c r="A781" s="632"/>
      <c r="B781" s="633"/>
      <c r="C781" s="633"/>
      <c r="D781" s="633"/>
      <c r="E781" s="633"/>
      <c r="F781" s="634"/>
      <c r="G781" s="671" t="s">
        <v>634</v>
      </c>
      <c r="H781" s="672"/>
      <c r="I781" s="672"/>
      <c r="J781" s="672"/>
      <c r="K781" s="673"/>
      <c r="L781" s="665" t="s">
        <v>635</v>
      </c>
      <c r="M781" s="666"/>
      <c r="N781" s="666"/>
      <c r="O781" s="666"/>
      <c r="P781" s="666"/>
      <c r="Q781" s="666"/>
      <c r="R781" s="666"/>
      <c r="S781" s="666"/>
      <c r="T781" s="666"/>
      <c r="U781" s="666"/>
      <c r="V781" s="666"/>
      <c r="W781" s="666"/>
      <c r="X781" s="667"/>
      <c r="Y781" s="388">
        <v>28</v>
      </c>
      <c r="Z781" s="389"/>
      <c r="AA781" s="389"/>
      <c r="AB781" s="806"/>
      <c r="AC781" s="671" t="s">
        <v>634</v>
      </c>
      <c r="AD781" s="672"/>
      <c r="AE781" s="672"/>
      <c r="AF781" s="672"/>
      <c r="AG781" s="673"/>
      <c r="AH781" s="665" t="s">
        <v>637</v>
      </c>
      <c r="AI781" s="666"/>
      <c r="AJ781" s="666"/>
      <c r="AK781" s="666"/>
      <c r="AL781" s="666"/>
      <c r="AM781" s="666"/>
      <c r="AN781" s="666"/>
      <c r="AO781" s="666"/>
      <c r="AP781" s="666"/>
      <c r="AQ781" s="666"/>
      <c r="AR781" s="666"/>
      <c r="AS781" s="666"/>
      <c r="AT781" s="667"/>
      <c r="AU781" s="388">
        <v>6</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0.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6</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4.5" customHeight="1" x14ac:dyDescent="0.15">
      <c r="A837" s="376">
        <v>1</v>
      </c>
      <c r="B837" s="376">
        <v>1</v>
      </c>
      <c r="C837" s="361" t="s">
        <v>638</v>
      </c>
      <c r="D837" s="347"/>
      <c r="E837" s="347"/>
      <c r="F837" s="347"/>
      <c r="G837" s="347"/>
      <c r="H837" s="347"/>
      <c r="I837" s="347"/>
      <c r="J837" s="348">
        <v>6000012070001</v>
      </c>
      <c r="K837" s="349"/>
      <c r="L837" s="349"/>
      <c r="M837" s="349"/>
      <c r="N837" s="349"/>
      <c r="O837" s="349"/>
      <c r="P837" s="362" t="s">
        <v>639</v>
      </c>
      <c r="Q837" s="350"/>
      <c r="R837" s="350"/>
      <c r="S837" s="350"/>
      <c r="T837" s="350"/>
      <c r="U837" s="350"/>
      <c r="V837" s="350"/>
      <c r="W837" s="350"/>
      <c r="X837" s="350"/>
      <c r="Y837" s="351">
        <v>28</v>
      </c>
      <c r="Z837" s="352"/>
      <c r="AA837" s="352"/>
      <c r="AB837" s="353"/>
      <c r="AC837" s="363" t="s">
        <v>196</v>
      </c>
      <c r="AD837" s="371"/>
      <c r="AE837" s="371"/>
      <c r="AF837" s="371"/>
      <c r="AG837" s="371"/>
      <c r="AH837" s="372" t="s">
        <v>640</v>
      </c>
      <c r="AI837" s="373"/>
      <c r="AJ837" s="373"/>
      <c r="AK837" s="373"/>
      <c r="AL837" s="357" t="s">
        <v>640</v>
      </c>
      <c r="AM837" s="358"/>
      <c r="AN837" s="358"/>
      <c r="AO837" s="359"/>
      <c r="AP837" s="360" t="s">
        <v>641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642</v>
      </c>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t="s">
        <v>640</v>
      </c>
      <c r="K870" s="349"/>
      <c r="L870" s="349"/>
      <c r="M870" s="349"/>
      <c r="N870" s="349"/>
      <c r="O870" s="349"/>
      <c r="P870" s="362" t="s">
        <v>657</v>
      </c>
      <c r="Q870" s="350"/>
      <c r="R870" s="350"/>
      <c r="S870" s="350"/>
      <c r="T870" s="350"/>
      <c r="U870" s="350"/>
      <c r="V870" s="350"/>
      <c r="W870" s="350"/>
      <c r="X870" s="350"/>
      <c r="Y870" s="351">
        <v>6</v>
      </c>
      <c r="Z870" s="352"/>
      <c r="AA870" s="352"/>
      <c r="AB870" s="353"/>
      <c r="AC870" s="363" t="s">
        <v>196</v>
      </c>
      <c r="AD870" s="371"/>
      <c r="AE870" s="371"/>
      <c r="AF870" s="371"/>
      <c r="AG870" s="371"/>
      <c r="AH870" s="372" t="s">
        <v>640</v>
      </c>
      <c r="AI870" s="373"/>
      <c r="AJ870" s="373"/>
      <c r="AK870" s="373"/>
      <c r="AL870" s="357" t="s">
        <v>640</v>
      </c>
      <c r="AM870" s="358"/>
      <c r="AN870" s="358"/>
      <c r="AO870" s="359"/>
      <c r="AP870" s="360" t="s">
        <v>662</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640</v>
      </c>
      <c r="K871" s="349"/>
      <c r="L871" s="349"/>
      <c r="M871" s="349"/>
      <c r="N871" s="349"/>
      <c r="O871" s="349"/>
      <c r="P871" s="362" t="s">
        <v>657</v>
      </c>
      <c r="Q871" s="350"/>
      <c r="R871" s="350"/>
      <c r="S871" s="350"/>
      <c r="T871" s="350"/>
      <c r="U871" s="350"/>
      <c r="V871" s="350"/>
      <c r="W871" s="350"/>
      <c r="X871" s="350"/>
      <c r="Y871" s="351">
        <v>6</v>
      </c>
      <c r="Z871" s="352"/>
      <c r="AA871" s="352"/>
      <c r="AB871" s="353"/>
      <c r="AC871" s="363" t="s">
        <v>196</v>
      </c>
      <c r="AD871" s="371"/>
      <c r="AE871" s="371"/>
      <c r="AF871" s="371"/>
      <c r="AG871" s="371"/>
      <c r="AH871" s="372" t="s">
        <v>658</v>
      </c>
      <c r="AI871" s="373"/>
      <c r="AJ871" s="373"/>
      <c r="AK871" s="373"/>
      <c r="AL871" s="357" t="s">
        <v>640</v>
      </c>
      <c r="AM871" s="358"/>
      <c r="AN871" s="358"/>
      <c r="AO871" s="359"/>
      <c r="AP871" s="360" t="s">
        <v>662</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640</v>
      </c>
      <c r="K872" s="349"/>
      <c r="L872" s="349"/>
      <c r="M872" s="349"/>
      <c r="N872" s="349"/>
      <c r="O872" s="349"/>
      <c r="P872" s="362" t="s">
        <v>657</v>
      </c>
      <c r="Q872" s="350"/>
      <c r="R872" s="350"/>
      <c r="S872" s="350"/>
      <c r="T872" s="350"/>
      <c r="U872" s="350"/>
      <c r="V872" s="350"/>
      <c r="W872" s="350"/>
      <c r="X872" s="350"/>
      <c r="Y872" s="351">
        <v>6</v>
      </c>
      <c r="Z872" s="352"/>
      <c r="AA872" s="352"/>
      <c r="AB872" s="353"/>
      <c r="AC872" s="363" t="s">
        <v>196</v>
      </c>
      <c r="AD872" s="371"/>
      <c r="AE872" s="371"/>
      <c r="AF872" s="371"/>
      <c r="AG872" s="371"/>
      <c r="AH872" s="355" t="s">
        <v>640</v>
      </c>
      <c r="AI872" s="356"/>
      <c r="AJ872" s="356"/>
      <c r="AK872" s="356"/>
      <c r="AL872" s="357" t="s">
        <v>640</v>
      </c>
      <c r="AM872" s="358"/>
      <c r="AN872" s="358"/>
      <c r="AO872" s="359"/>
      <c r="AP872" s="360" t="s">
        <v>662</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t="s">
        <v>653</v>
      </c>
      <c r="K873" s="349"/>
      <c r="L873" s="349"/>
      <c r="M873" s="349"/>
      <c r="N873" s="349"/>
      <c r="O873" s="349"/>
      <c r="P873" s="362" t="s">
        <v>657</v>
      </c>
      <c r="Q873" s="350"/>
      <c r="R873" s="350"/>
      <c r="S873" s="350"/>
      <c r="T873" s="350"/>
      <c r="U873" s="350"/>
      <c r="V873" s="350"/>
      <c r="W873" s="350"/>
      <c r="X873" s="350"/>
      <c r="Y873" s="351">
        <v>5</v>
      </c>
      <c r="Z873" s="352"/>
      <c r="AA873" s="352"/>
      <c r="AB873" s="353"/>
      <c r="AC873" s="363" t="s">
        <v>196</v>
      </c>
      <c r="AD873" s="371"/>
      <c r="AE873" s="371"/>
      <c r="AF873" s="371"/>
      <c r="AG873" s="371"/>
      <c r="AH873" s="355" t="s">
        <v>659</v>
      </c>
      <c r="AI873" s="356"/>
      <c r="AJ873" s="356"/>
      <c r="AK873" s="356"/>
      <c r="AL873" s="357" t="s">
        <v>660</v>
      </c>
      <c r="AM873" s="358"/>
      <c r="AN873" s="358"/>
      <c r="AO873" s="359"/>
      <c r="AP873" s="360" t="s">
        <v>662</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t="s">
        <v>654</v>
      </c>
      <c r="K874" s="349"/>
      <c r="L874" s="349"/>
      <c r="M874" s="349"/>
      <c r="N874" s="349"/>
      <c r="O874" s="349"/>
      <c r="P874" s="362" t="s">
        <v>657</v>
      </c>
      <c r="Q874" s="350"/>
      <c r="R874" s="350"/>
      <c r="S874" s="350"/>
      <c r="T874" s="350"/>
      <c r="U874" s="350"/>
      <c r="V874" s="350"/>
      <c r="W874" s="350"/>
      <c r="X874" s="350"/>
      <c r="Y874" s="351">
        <v>5</v>
      </c>
      <c r="Z874" s="352"/>
      <c r="AA874" s="352"/>
      <c r="AB874" s="353"/>
      <c r="AC874" s="363" t="s">
        <v>196</v>
      </c>
      <c r="AD874" s="371"/>
      <c r="AE874" s="371"/>
      <c r="AF874" s="371"/>
      <c r="AG874" s="371"/>
      <c r="AH874" s="355" t="s">
        <v>640</v>
      </c>
      <c r="AI874" s="356"/>
      <c r="AJ874" s="356"/>
      <c r="AK874" s="356"/>
      <c r="AL874" s="357" t="s">
        <v>659</v>
      </c>
      <c r="AM874" s="358"/>
      <c r="AN874" s="358"/>
      <c r="AO874" s="359"/>
      <c r="AP874" s="360" t="s">
        <v>662</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t="s">
        <v>640</v>
      </c>
      <c r="K875" s="349"/>
      <c r="L875" s="349"/>
      <c r="M875" s="349"/>
      <c r="N875" s="349"/>
      <c r="O875" s="349"/>
      <c r="P875" s="362" t="s">
        <v>657</v>
      </c>
      <c r="Q875" s="350"/>
      <c r="R875" s="350"/>
      <c r="S875" s="350"/>
      <c r="T875" s="350"/>
      <c r="U875" s="350"/>
      <c r="V875" s="350"/>
      <c r="W875" s="350"/>
      <c r="X875" s="350"/>
      <c r="Y875" s="351">
        <v>3</v>
      </c>
      <c r="Z875" s="352"/>
      <c r="AA875" s="352"/>
      <c r="AB875" s="353"/>
      <c r="AC875" s="363" t="s">
        <v>196</v>
      </c>
      <c r="AD875" s="371"/>
      <c r="AE875" s="371"/>
      <c r="AF875" s="371"/>
      <c r="AG875" s="371"/>
      <c r="AH875" s="355" t="s">
        <v>640</v>
      </c>
      <c r="AI875" s="356"/>
      <c r="AJ875" s="356"/>
      <c r="AK875" s="356"/>
      <c r="AL875" s="357" t="s">
        <v>659</v>
      </c>
      <c r="AM875" s="358"/>
      <c r="AN875" s="358"/>
      <c r="AO875" s="359"/>
      <c r="AP875" s="360" t="s">
        <v>662</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655</v>
      </c>
      <c r="K876" s="349"/>
      <c r="L876" s="349"/>
      <c r="M876" s="349"/>
      <c r="N876" s="349"/>
      <c r="O876" s="349"/>
      <c r="P876" s="362" t="s">
        <v>657</v>
      </c>
      <c r="Q876" s="350"/>
      <c r="R876" s="350"/>
      <c r="S876" s="350"/>
      <c r="T876" s="350"/>
      <c r="U876" s="350"/>
      <c r="V876" s="350"/>
      <c r="W876" s="350"/>
      <c r="X876" s="350"/>
      <c r="Y876" s="351">
        <v>3</v>
      </c>
      <c r="Z876" s="352"/>
      <c r="AA876" s="352"/>
      <c r="AB876" s="353"/>
      <c r="AC876" s="363" t="s">
        <v>196</v>
      </c>
      <c r="AD876" s="371"/>
      <c r="AE876" s="371"/>
      <c r="AF876" s="371"/>
      <c r="AG876" s="371"/>
      <c r="AH876" s="355" t="s">
        <v>659</v>
      </c>
      <c r="AI876" s="356"/>
      <c r="AJ876" s="356"/>
      <c r="AK876" s="356"/>
      <c r="AL876" s="357" t="s">
        <v>659</v>
      </c>
      <c r="AM876" s="358"/>
      <c r="AN876" s="358"/>
      <c r="AO876" s="359"/>
      <c r="AP876" s="360" t="s">
        <v>662</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640</v>
      </c>
      <c r="K877" s="349"/>
      <c r="L877" s="349"/>
      <c r="M877" s="349"/>
      <c r="N877" s="349"/>
      <c r="O877" s="349"/>
      <c r="P877" s="362" t="s">
        <v>657</v>
      </c>
      <c r="Q877" s="350"/>
      <c r="R877" s="350"/>
      <c r="S877" s="350"/>
      <c r="T877" s="350"/>
      <c r="U877" s="350"/>
      <c r="V877" s="350"/>
      <c r="W877" s="350"/>
      <c r="X877" s="350"/>
      <c r="Y877" s="351">
        <v>2</v>
      </c>
      <c r="Z877" s="352"/>
      <c r="AA877" s="352"/>
      <c r="AB877" s="353"/>
      <c r="AC877" s="363" t="s">
        <v>196</v>
      </c>
      <c r="AD877" s="371"/>
      <c r="AE877" s="371"/>
      <c r="AF877" s="371"/>
      <c r="AG877" s="371"/>
      <c r="AH877" s="355" t="s">
        <v>640</v>
      </c>
      <c r="AI877" s="356"/>
      <c r="AJ877" s="356"/>
      <c r="AK877" s="356"/>
      <c r="AL877" s="357" t="s">
        <v>640</v>
      </c>
      <c r="AM877" s="358"/>
      <c r="AN877" s="358"/>
      <c r="AO877" s="359"/>
      <c r="AP877" s="360" t="s">
        <v>662</v>
      </c>
      <c r="AQ877" s="360"/>
      <c r="AR877" s="360"/>
      <c r="AS877" s="360"/>
      <c r="AT877" s="360"/>
      <c r="AU877" s="360"/>
      <c r="AV877" s="360"/>
      <c r="AW877" s="360"/>
      <c r="AX877" s="360"/>
    </row>
    <row r="878" spans="1:50" ht="30" customHeight="1" x14ac:dyDescent="0.15">
      <c r="A878" s="376">
        <v>9</v>
      </c>
      <c r="B878" s="376">
        <v>1</v>
      </c>
      <c r="C878" s="361" t="s">
        <v>651</v>
      </c>
      <c r="D878" s="347"/>
      <c r="E878" s="347"/>
      <c r="F878" s="347"/>
      <c r="G878" s="347"/>
      <c r="H878" s="347"/>
      <c r="I878" s="347"/>
      <c r="J878" s="348" t="s">
        <v>656</v>
      </c>
      <c r="K878" s="349"/>
      <c r="L878" s="349"/>
      <c r="M878" s="349"/>
      <c r="N878" s="349"/>
      <c r="O878" s="349"/>
      <c r="P878" s="362" t="s">
        <v>657</v>
      </c>
      <c r="Q878" s="350"/>
      <c r="R878" s="350"/>
      <c r="S878" s="350"/>
      <c r="T878" s="350"/>
      <c r="U878" s="350"/>
      <c r="V878" s="350"/>
      <c r="W878" s="350"/>
      <c r="X878" s="350"/>
      <c r="Y878" s="351">
        <v>1</v>
      </c>
      <c r="Z878" s="352"/>
      <c r="AA878" s="352"/>
      <c r="AB878" s="353"/>
      <c r="AC878" s="363" t="s">
        <v>196</v>
      </c>
      <c r="AD878" s="371"/>
      <c r="AE878" s="371"/>
      <c r="AF878" s="371"/>
      <c r="AG878" s="371"/>
      <c r="AH878" s="355" t="s">
        <v>640</v>
      </c>
      <c r="AI878" s="356"/>
      <c r="AJ878" s="356"/>
      <c r="AK878" s="356"/>
      <c r="AL878" s="357" t="s">
        <v>661</v>
      </c>
      <c r="AM878" s="358"/>
      <c r="AN878" s="358"/>
      <c r="AO878" s="359"/>
      <c r="AP878" s="360" t="s">
        <v>662</v>
      </c>
      <c r="AQ878" s="360"/>
      <c r="AR878" s="360"/>
      <c r="AS878" s="360"/>
      <c r="AT878" s="360"/>
      <c r="AU878" s="360"/>
      <c r="AV878" s="360"/>
      <c r="AW878" s="360"/>
      <c r="AX878" s="360"/>
    </row>
    <row r="879" spans="1:50" ht="30" customHeight="1" x14ac:dyDescent="0.15">
      <c r="A879" s="376">
        <v>10</v>
      </c>
      <c r="B879" s="376">
        <v>1</v>
      </c>
      <c r="C879" s="361" t="s">
        <v>652</v>
      </c>
      <c r="D879" s="347"/>
      <c r="E879" s="347"/>
      <c r="F879" s="347"/>
      <c r="G879" s="347"/>
      <c r="H879" s="347"/>
      <c r="I879" s="347"/>
      <c r="J879" s="348" t="s">
        <v>640</v>
      </c>
      <c r="K879" s="349"/>
      <c r="L879" s="349"/>
      <c r="M879" s="349"/>
      <c r="N879" s="349"/>
      <c r="O879" s="349"/>
      <c r="P879" s="362" t="s">
        <v>657</v>
      </c>
      <c r="Q879" s="350"/>
      <c r="R879" s="350"/>
      <c r="S879" s="350"/>
      <c r="T879" s="350"/>
      <c r="U879" s="350"/>
      <c r="V879" s="350"/>
      <c r="W879" s="350"/>
      <c r="X879" s="350"/>
      <c r="Y879" s="351">
        <v>0</v>
      </c>
      <c r="Z879" s="352"/>
      <c r="AA879" s="352"/>
      <c r="AB879" s="353"/>
      <c r="AC879" s="363" t="s">
        <v>196</v>
      </c>
      <c r="AD879" s="371"/>
      <c r="AE879" s="371"/>
      <c r="AF879" s="371"/>
      <c r="AG879" s="371"/>
      <c r="AH879" s="355" t="s">
        <v>659</v>
      </c>
      <c r="AI879" s="356"/>
      <c r="AJ879" s="356"/>
      <c r="AK879" s="356"/>
      <c r="AL879" s="357" t="s">
        <v>640</v>
      </c>
      <c r="AM879" s="358"/>
      <c r="AN879" s="358"/>
      <c r="AO879" s="359"/>
      <c r="AP879" s="360" t="s">
        <v>662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663</v>
      </c>
      <c r="F1102" s="375"/>
      <c r="G1102" s="375"/>
      <c r="H1102" s="375"/>
      <c r="I1102" s="375"/>
      <c r="J1102" s="348" t="s">
        <v>675</v>
      </c>
      <c r="K1102" s="349"/>
      <c r="L1102" s="349"/>
      <c r="M1102" s="349"/>
      <c r="N1102" s="349"/>
      <c r="O1102" s="349"/>
      <c r="P1102" s="362" t="s">
        <v>664</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640</v>
      </c>
      <c r="AI1102" s="356"/>
      <c r="AJ1102" s="356"/>
      <c r="AK1102" s="356"/>
      <c r="AL1102" s="357" t="s">
        <v>640</v>
      </c>
      <c r="AM1102" s="358"/>
      <c r="AN1102" s="358"/>
      <c r="AO1102" s="359"/>
      <c r="AP1102" s="360" t="s">
        <v>665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AE435">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460"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574</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2019-08-12T23:59:52Z</cp:lastPrinted>
  <dcterms:created xsi:type="dcterms:W3CDTF">2012-03-13T00:50:25Z</dcterms:created>
  <dcterms:modified xsi:type="dcterms:W3CDTF">2019-08-16T02:30:03Z</dcterms:modified>
</cp:coreProperties>
</file>