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外部有識者以外\○15 社会\0828取りまとめ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<sst xmlns="http://schemas.openxmlformats.org/spreadsheetml/2006/main" count="2955" uniqueCount="683">
  <si>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</si>
  <si>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</si>
  <si>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</si>
  <si>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</si>
  <si>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</si>
  <si>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</si>
  <si>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</si>
  <si>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</si>
  <si>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</si>
  <si>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</si>
  <si>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</si>
  <si>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</si>
  <si>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</si>
  <si>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</si>
  <si>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</si>
  <si>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</si>
  <si>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</si>
  <si>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</si>
  <si>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</si>
  <si>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</si>
  <si>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</si>
  <si>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</si>
  <si>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</si>
  <si>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</si>
  <si>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</si>
  <si>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</si>
  <si>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</si>
  <si>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</si>
  <si>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</si>
  <si>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</si>
  <si>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</si>
  <si>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</si>
  <si>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</si>
  <si>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</si>
  <si>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</si>
  <si>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</si>
  <si>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</si>
  <si>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</si>
  <si>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</si>
  <si>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</si>
  <si>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</si>
  <si>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</si>
  <si>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</si>
  <si>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</si>
  <si>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</si>
  <si>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</si>
  <si>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</si>
  <si>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</si>
  <si>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</si>
  <si>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</si>
  <si>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</si>
  <si>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</si>
  <si>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</si>
  <si>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</si>
  <si>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</si>
  <si>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</si>
  <si>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</si>
  <si>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</si>
  <si>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</si>
  <si>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</si>
  <si>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</si>
  <si>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</si>
  <si>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</si>
  <si>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</si>
  <si>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</si>
  <si>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</si>
  <si>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</si>
  <si>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</si>
  <si>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</si>
  <si>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</si>
  <si>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</si>
  <si>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</si>
  <si>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</si>
  <si>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</si>
  <si>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</si>
  <si>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</si>
  <si>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</si>
  <si>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</si>
  <si>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</si>
  <si>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</si>
  <si>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</si>
  <si>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</si>
  <si>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</si>
  <si>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</si>
  <si>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</si>
  <si>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</si>
  <si>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</si>
  <si>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</si>
  <si>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</si>
  <si>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</si>
  <si>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</si>
  <si>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</si>
  <si>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</si>
  <si>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</si>
  <si>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</si>
  <si>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</si>
  <si>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</si>
  <si>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</si>
  <si>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</si>
  <si>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</si>
  <si>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</si>
  <si>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</si>
  <si>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</si>
  <si>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</si>
  <si>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</si>
  <si>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</si>
  <si>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</si>
  <si>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</si>
  <si>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</si>
  <si>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</si>
  <si>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</si>
  <si>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</si>
  <si>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</si>
  <si>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</si>
  <si>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</si>
  <si>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</si>
  <si>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</si>
  <si>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</si>
  <si>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</si>
  <si>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</si>
  <si>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</si>
  <si>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</si>
  <si>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</si>
  <si>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</si>
  <si>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</si>
  <si>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</si>
  <si>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</si>
  <si>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</si>
  <si>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</si>
  <si>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</si>
  <si>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</si>
  <si>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</si>
  <si>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</si>
  <si>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</si>
  <si>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</si>
  <si>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</si>
  <si>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</si>
  <si>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</si>
  <si>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</si>
  <si>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</si>
  <si>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</si>
  <si>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</si>
  <si>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</si>
  <si>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</si>
  <si>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</si>
  <si>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</si>
  <si>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</si>
  <si>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</si>
  <si>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</si>
  <si>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</si>
  <si>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</si>
  <si>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</si>
  <si>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</si>
  <si>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</si>
  <si>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</si>
  <si>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</si>
  <si>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</si>
  <si>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</si>
  <si>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</si>
  <si>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</si>
  <si>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</si>
  <si>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</si>
  <si>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</si>
  <si>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</si>
  <si>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</si>
  <si>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</si>
  <si>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</si>
  <si>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</si>
  <si>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</si>
  <si>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</si>
  <si>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</si>
  <si>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</si>
  <si>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</si>
  <si>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</si>
  <si>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</si>
  <si>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</si>
  <si>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</si>
  <si>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</si>
  <si>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</si>
  <si>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</si>
  <si>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</si>
  <si>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</si>
  <si>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</si>
  <si>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</si>
  <si>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</si>
  <si>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</si>
  <si>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</si>
  <si>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</si>
  <si>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</si>
  <si>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</si>
  <si>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</si>
  <si>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</si>
  <si>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</si>
  <si>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</si>
  <si>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</si>
  <si>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</si>
  <si>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</si>
  <si>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</si>
  <si>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</si>
  <si>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</si>
  <si>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</si>
  <si>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</si>
  <si>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</si>
  <si>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</si>
  <si>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</si>
  <si>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</si>
  <si>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</si>
  <si>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</si>
  <si>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</si>
  <si>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</si>
  <si>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</si>
  <si>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</si>
  <si>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</si>
  <si>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</si>
  <si>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</si>
  <si>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</si>
  <si>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</si>
  <si>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</si>
  <si>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</si>
  <si>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</si>
  <si>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</si>
  <si>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</si>
  <si>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</si>
  <si>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</si>
  <si>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</si>
  <si>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</si>
  <si>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</si>
  <si>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</si>
  <si>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</si>
  <si>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</si>
  <si>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</si>
  <si>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</si>
  <si>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</si>
  <si>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</si>
  <si>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</si>
  <si>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</si>
  <si>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</si>
  <si>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</si>
  <si>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</si>
  <si>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</si>
  <si>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</si>
  <si>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</si>
  <si>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</si>
  <si>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</si>
  <si>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</si>
  <si>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</si>
  <si>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</si>
  <si>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</si>
  <si>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</si>
  <si>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</si>
  <si>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</si>
  <si>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</si>
  <si>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</si>
  <si>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</si>
  <si>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</si>
  <si>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</si>
  <si>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</si>
  <si>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</si>
  <si>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</si>
  <si>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</si>
  <si>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</si>
  <si>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</si>
  <si>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</si>
  <si>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</si>
  <si>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</si>
  <si>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</si>
  <si>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</si>
  <si>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</si>
  <si>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</si>
  <si>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</si>
  <si>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</si>
  <si>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</si>
  <si>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</si>
  <si>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</si>
  <si>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</si>
  <si>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</si>
  <si>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</si>
  <si>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</si>
  <si>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</si>
  <si>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</si>
  <si>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</si>
  <si>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</si>
  <si>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</si>
  <si>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</si>
  <si>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</si>
  <si>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</si>
  <si>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</si>
  <si>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</si>
  <si>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</si>
  <si>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</si>
  <si>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</si>
  <si>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</si>
  <si>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</si>
  <si>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</si>
  <si>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</si>
  <si>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</si>
  <si>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</si>
  <si>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</si>
  <si>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</si>
  <si>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</si>
  <si>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</si>
  <si>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</si>
  <si>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</si>
  <si>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</si>
  <si>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</si>
  <si>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</si>
  <si>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</si>
  <si>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</si>
  <si>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</si>
  <si>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</si>
  <si>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</si>
  <si>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</si>
  <si>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</si>
  <si>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</si>
  <si>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</si>
  <si>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</si>
  <si>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</si>
  <si>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</si>
  <si>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</si>
  <si>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</si>
  <si>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</si>
  <si>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</si>
  <si>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</si>
  <si>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</si>
  <si>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</si>
  <si>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</si>
  <si>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</si>
  <si>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</si>
  <si>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</si>
  <si>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</si>
  <si>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</si>
  <si>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</si>
  <si>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</si>
  <si>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</si>
  <si>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</si>
  <si>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</si>
  <si>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</si>
  <si>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</si>
  <si>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</si>
  <si>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</si>
  <si>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</si>
  <si>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</si>
  <si>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</si>
  <si>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</si>
  <si>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</si>
  <si>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</si>
  <si>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</si>
  <si>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</si>
  <si>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</si>
  <si>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</si>
  <si>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</si>
  <si>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</si>
  <si>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</si>
  <si>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</si>
  <si>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</si>
  <si>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</si>
  <si>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</si>
  <si>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</si>
  <si>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</si>
  <si>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</si>
  <si>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</si>
  <si>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</si>
  <si>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</si>
  <si>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</si>
  <si>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</si>
  <si>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</si>
  <si>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</si>
  <si>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</si>
  <si>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</si>
  <si>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</si>
  <si>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</si>
  <si>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</si>
  <si>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</si>
  <si>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</si>
  <si>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</si>
  <si>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</si>
  <si>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</si>
  <si>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</si>
  <si>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</si>
  <si>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</si>
  <si>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</si>
  <si>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</si>
  <si>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</si>
  <si>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</si>
  <si>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</si>
  <si>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</si>
  <si>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</si>
  <si>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</si>
  <si>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</si>
  <si>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</si>
  <si>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</si>
  <si>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</si>
  <si>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</si>
  <si>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</si>
  <si>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</si>
  <si>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</si>
  <si>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</si>
  <si>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</si>
  <si>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</si>
  <si>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</si>
  <si>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</si>
  <si>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</si>
  <si>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</si>
  <si>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</si>
  <si>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</si>
  <si>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</si>
  <si>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</si>
  <si>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</si>
  <si>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</si>
  <si>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</si>
  <si>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</si>
  <si>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</si>
  <si>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</si>
  <si>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</si>
  <si>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</si>
  <si>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</si>
  <si>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</si>
  <si>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</si>
  <si>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</si>
  <si>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</si>
  <si>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</si>
  <si>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</si>
  <si>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</si>
  <si>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</si>
  <si>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</si>
  <si>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</si>
  <si>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</si>
  <si>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</si>
  <si>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</si>
  <si>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</si>
  <si>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</si>
  <si>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</si>
  <si>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</si>
  <si>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</si>
  <si>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</si>
  <si>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</si>
  <si>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</si>
  <si>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</si>
  <si>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</si>
  <si>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</si>
  <si>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</si>
  <si>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</si>
  <si>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</si>
  <si>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</si>
  <si>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</si>
  <si>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</si>
  <si>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</si>
  <si>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</si>
  <si>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</si>
  <si>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</si>
  <si>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</si>
  <si>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</si>
  <si>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</si>
  <si>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</si>
  <si>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</si>
  <si>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</si>
  <si>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</si>
  <si>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</si>
  <si>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</si>
  <si>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</si>
  <si>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</si>
  <si>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</si>
  <si>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</si>
  <si>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</si>
  <si>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</si>
  <si>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</si>
  <si>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</si>
  <si>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</si>
  <si>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</si>
  <si>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</si>
  <si>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</si>
  <si>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</si>
  <si>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</si>
  <si>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</si>
  <si>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</si>
  <si>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</si>
  <si>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</si>
  <si>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</si>
  <si>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</si>
  <si>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</si>
  <si>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</si>
  <si>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</si>
  <si>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</si>
  <si>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</si>
  <si>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</si>
  <si>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</si>
  <si>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</si>
  <si>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</si>
  <si>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</si>
  <si>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</si>
  <si>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</si>
  <si>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</si>
  <si>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</si>
  <si>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</si>
  <si>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</si>
  <si>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</si>
  <si>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</si>
  <si>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</si>
  <si>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</si>
  <si>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</si>
  <si>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</si>
  <si>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</si>
  <si>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</si>
  <si>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</si>
  <si>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</si>
  <si>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</si>
  <si>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</si>
  <si>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</si>
  <si>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</si>
  <si>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</si>
  <si>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</si>
  <si>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</si>
  <si>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</si>
  <si>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</si>
  <si>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</si>
  <si>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</si>
  <si>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</si>
  <si>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</si>
  <si>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</si>
  <si>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</si>
  <si>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</si>
  <si>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</si>
  <si>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</si>
  <si>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</si>
  <si>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</si>
  <si>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</si>
  <si>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</si>
  <si>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</si>
  <si>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</si>
  <si>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</si>
  <si>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</si>
  <si>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</si>
  <si>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</si>
  <si>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</si>
  <si>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</si>
  <si>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</si>
  <si>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</si>
  <si>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</si>
  <si>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</si>
  <si>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</si>
  <si>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</si>
  <si>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</si>
  <si>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</si>
  <si>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</si>
  <si>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</si>
  <si>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</si>
  <si>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</si>
  <si>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</si>
  <si>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</si>
  <si>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</si>
  <si>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</si>
  <si>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</si>
  <si>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</si>
  <si>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</si>
  <si>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</si>
  <si>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</si>
  <si>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</si>
  <si>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</si>
  <si>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</si>
  <si>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</si>
  <si>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</si>
  <si>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</si>
  <si>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</si>
  <si>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</si>
  <si>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</si>
  <si>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</si>
  <si>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民生委員関連経費</t>
    <rPh sb="0" eb="2">
      <t>ミンセイ</t>
    </rPh>
    <rPh sb="2" eb="4">
      <t>イイン</t>
    </rPh>
    <rPh sb="4" eb="6">
      <t>カンレン</t>
    </rPh>
    <rPh sb="6" eb="8">
      <t>ケイヒ</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</si>
  <si>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</si>
  <si>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</si>
  <si>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</si>
  <si>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</si>
  <si>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</si>
  <si>
    <t>-</t>
    <phoneticPr fontId="5"/>
  </si>
  <si>
    <t>・民生委員及び児童委員表彰規則（昭35.11.7厚令34）
・民生委員・児童委員の選任について（昭37.8.23発社285）</t>
    <phoneticPr fontId="5"/>
  </si>
  <si>
    <t>　近年、家族や地域のつながりが希薄化し、家庭の抱える問題や地域で抱える福祉課題が多様化・深刻化している中、地域福祉の担い手として、住民の最も身近な相談相手である民生委員・児童委員の役割はますます重要になっており、民生委員・児童委員としての担い手の確保に資すること等を目的とする。</t>
    <phoneticPr fontId="5"/>
  </si>
  <si>
    <t>　本経費は、①民生委員法に基づく３年に１度の民生委員・児童委員一斉改選や転居等の理由による随時の委嘱・解嘱の際の委嘱状の作成、②無報酬で日常的に住民の社会福祉に関する相談や支援を行うことによって地域福祉の推進に努めている民生委員・児童委員に対して、大臣表彰を行う際に併せて授与することとしている功労章の作成を行う。</t>
    <rPh sb="154" eb="155">
      <t>オコナ</t>
    </rPh>
    <phoneticPr fontId="5"/>
  </si>
  <si>
    <t>-</t>
    <phoneticPr fontId="5"/>
  </si>
  <si>
    <t>民生委員手帳等作成費</t>
    <phoneticPr fontId="5"/>
  </si>
  <si>
    <t>褒賞品費</t>
    <phoneticPr fontId="5"/>
  </si>
  <si>
    <t>-</t>
    <phoneticPr fontId="5"/>
  </si>
  <si>
    <t>-</t>
    <phoneticPr fontId="5"/>
  </si>
  <si>
    <t>　民生委員の委嘱状や、大臣表彰において授与する功労章等の購入により、民生委員としての使命感や責任感の醸成を図ることが本事業の主たる目的であり、その成果を定量的に図ることは困難であるため。</t>
    <rPh sb="25" eb="26">
      <t>ショウ</t>
    </rPh>
    <phoneticPr fontId="5"/>
  </si>
  <si>
    <t>　委嘱状等、民生委員制度の運用に不可欠なものを確保することにより、制度の維持・継続及び更なる活性化を図る。
　28～30年度にかけては、民生委員数が大幅に減少することもなく、概ね本事業の目標は達成できている。</t>
    <phoneticPr fontId="5"/>
  </si>
  <si>
    <t>民生委員に対する感謝状や大臣表彰により、民生委員活動の労苦に報い、その功績を称える機会を設けることで、民生委員のなり手の確保を図る。</t>
    <phoneticPr fontId="5"/>
  </si>
  <si>
    <t>民生委員数</t>
    <phoneticPr fontId="5"/>
  </si>
  <si>
    <t>-</t>
    <phoneticPr fontId="5"/>
  </si>
  <si>
    <t>-</t>
    <phoneticPr fontId="5"/>
  </si>
  <si>
    <t>民生委員の功労章の購入数</t>
    <rPh sb="7" eb="8">
      <t>ショウ</t>
    </rPh>
    <phoneticPr fontId="5"/>
  </si>
  <si>
    <t>個</t>
    <rPh sb="0" eb="1">
      <t>コ</t>
    </rPh>
    <phoneticPr fontId="5"/>
  </si>
  <si>
    <t>執行額（Ｘ）／功労章購入個数（Ｙ）</t>
    <rPh sb="0" eb="2">
      <t>シッコウ</t>
    </rPh>
    <rPh sb="2" eb="3">
      <t>ガク</t>
    </rPh>
    <rPh sb="7" eb="9">
      <t>コウロウ</t>
    </rPh>
    <rPh sb="9" eb="10">
      <t>ショウ</t>
    </rPh>
    <rPh sb="10" eb="12">
      <t>コウニュウ</t>
    </rPh>
    <rPh sb="12" eb="14">
      <t>コスウ</t>
    </rPh>
    <phoneticPr fontId="5"/>
  </si>
  <si>
    <t>2,135,641/317</t>
    <phoneticPr fontId="5"/>
  </si>
  <si>
    <t>円</t>
    <rPh sb="0" eb="1">
      <t>エン</t>
    </rPh>
    <phoneticPr fontId="5"/>
  </si>
  <si>
    <t>　　Ｘ/Ｙ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</si>
  <si>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</si>
  <si>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</si>
  <si>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</si>
  <si>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</si>
  <si>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</si>
  <si>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</si>
  <si>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</si>
  <si>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</si>
  <si>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</si>
  <si>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</si>
  <si>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</si>
  <si>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</si>
  <si>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民生委員の委嘱状や、大臣表彰において授与する功労賞等の購入により、民生委員としての使命感や責任感の醸成を図ることは、民生委員・児童委員の担い手の確保にもつながり、福祉サービスを支える人材確保に寄与するものである。</t>
    <phoneticPr fontId="5"/>
  </si>
  <si>
    <t>高齢化や核家族化が進行する中、地域における福祉ニーズは多様化してきており、地域住民の身近で生活上の相談に応じる民生委員への期待は高まっている。厚生労働大臣名の委嘱状や、功労章の授与を継続して実施していくことにより、無報酬で活動している民生委員の使命感・責任感を更に高めるとともに、そのなり手を確保していく必要がある。</t>
    <rPh sb="86" eb="87">
      <t>ショウ</t>
    </rPh>
    <phoneticPr fontId="5"/>
  </si>
  <si>
    <t>民生委員及び児童委員表彰規則（昭35.11.7厚令34）に基づき、厚生労働大臣表彰を行っているものであるため。</t>
    <phoneticPr fontId="5"/>
  </si>
  <si>
    <t>無報酬で活動する民生委員・児童委員にとって、大臣表彰を受けることで、その活動の遂行にあたっての使命感・責任感をさらに高めることに資するものであり、優先度の高い事業といえる。</t>
    <phoneticPr fontId="5"/>
  </si>
  <si>
    <t>予算の支出ルールに則り、複数者の見積もりを徴する等、妥当な支出先の選定に努めている。</t>
    <phoneticPr fontId="5"/>
  </si>
  <si>
    <t>無</t>
  </si>
  <si>
    <t>有</t>
  </si>
  <si>
    <t>‐</t>
  </si>
  <si>
    <t>－</t>
    <phoneticPr fontId="5"/>
  </si>
  <si>
    <t>中間段階での支出は生じていない</t>
    <phoneticPr fontId="5"/>
  </si>
  <si>
    <t>購入している物品は民生委員の委嘱状や表彰状等であり、真に必要なものに限定されている。</t>
    <phoneticPr fontId="5"/>
  </si>
  <si>
    <t>随意契約により、経費の効率化が図られたもの。</t>
    <rPh sb="0" eb="2">
      <t>ズイイ</t>
    </rPh>
    <rPh sb="2" eb="4">
      <t>ケイヤク</t>
    </rPh>
    <phoneticPr fontId="5"/>
  </si>
  <si>
    <t>－</t>
    <phoneticPr fontId="5"/>
  </si>
  <si>
    <t>可能な限り在庫物品の活用を図り、物品の購入数を必要最小限に留めている。</t>
    <phoneticPr fontId="5"/>
  </si>
  <si>
    <t>委嘱者数や表彰者数等に足りる必要な物品は確保しており、成果目標に見合うものである。</t>
    <rPh sb="0" eb="2">
      <t>イショク</t>
    </rPh>
    <rPh sb="2" eb="3">
      <t>シャ</t>
    </rPh>
    <rPh sb="3" eb="4">
      <t>スウ</t>
    </rPh>
    <rPh sb="5" eb="8">
      <t>ヒョウショウシャ</t>
    </rPh>
    <rPh sb="8" eb="9">
      <t>スウ</t>
    </rPh>
    <rPh sb="9" eb="10">
      <t>トウ</t>
    </rPh>
    <rPh sb="11" eb="12">
      <t>タ</t>
    </rPh>
    <rPh sb="14" eb="16">
      <t>ヒツヨウ</t>
    </rPh>
    <rPh sb="17" eb="19">
      <t>ブッピン</t>
    </rPh>
    <rPh sb="20" eb="22">
      <t>カクホ</t>
    </rPh>
    <rPh sb="27" eb="29">
      <t>セイカ</t>
    </rPh>
    <rPh sb="29" eb="31">
      <t>モクヒョウ</t>
    </rPh>
    <rPh sb="32" eb="34">
      <t>ミア</t>
    </rPh>
    <phoneticPr fontId="5"/>
  </si>
  <si>
    <t>概ね見込みどおりであるといえる。</t>
    <rPh sb="0" eb="1">
      <t>オオム</t>
    </rPh>
    <rPh sb="2" eb="4">
      <t>ミコ</t>
    </rPh>
    <phoneticPr fontId="5"/>
  </si>
  <si>
    <t>－</t>
    <phoneticPr fontId="5"/>
  </si>
  <si>
    <t>403</t>
    <phoneticPr fontId="5"/>
  </si>
  <si>
    <t>351</t>
    <phoneticPr fontId="5"/>
  </si>
  <si>
    <t>445</t>
    <phoneticPr fontId="5"/>
  </si>
  <si>
    <t>709</t>
    <phoneticPr fontId="5"/>
  </si>
  <si>
    <t>725</t>
    <phoneticPr fontId="5"/>
  </si>
  <si>
    <t>693</t>
    <phoneticPr fontId="5"/>
  </si>
  <si>
    <t>2,091,690/305</t>
    <phoneticPr fontId="5"/>
  </si>
  <si>
    <t>-</t>
    <phoneticPr fontId="5"/>
  </si>
  <si>
    <t>2,050,542/299</t>
    <phoneticPr fontId="5"/>
  </si>
  <si>
    <t>695</t>
    <phoneticPr fontId="5"/>
  </si>
  <si>
    <t>厚生労働省</t>
  </si>
  <si>
    <t>A.（株）そごう・西武</t>
    <phoneticPr fontId="5"/>
  </si>
  <si>
    <t>（株）そごう・西武</t>
    <phoneticPr fontId="5"/>
  </si>
  <si>
    <t>B.大和綜合印刷（株）</t>
    <phoneticPr fontId="5"/>
  </si>
  <si>
    <t>大和綜合印刷（株）</t>
    <phoneticPr fontId="5"/>
  </si>
  <si>
    <t>C.国立印刷局</t>
    <phoneticPr fontId="5"/>
  </si>
  <si>
    <t>国立印刷局</t>
    <phoneticPr fontId="5"/>
  </si>
  <si>
    <t>D.公益財団法人人権教育啓発推進センター</t>
    <phoneticPr fontId="5"/>
  </si>
  <si>
    <t>公益財団法人人権教育啓発推進センター</t>
    <phoneticPr fontId="5"/>
  </si>
  <si>
    <t>E.（株）内山回漕店</t>
    <phoneticPr fontId="5"/>
  </si>
  <si>
    <t>（株）内山回漕店</t>
    <phoneticPr fontId="5"/>
  </si>
  <si>
    <t>F. 株式会社ミクニ商会</t>
    <phoneticPr fontId="5"/>
  </si>
  <si>
    <t>株式会社ミクニ商会</t>
    <phoneticPr fontId="5"/>
  </si>
  <si>
    <t>消耗品費</t>
    <rPh sb="0" eb="3">
      <t>ショウモウヒン</t>
    </rPh>
    <rPh sb="3" eb="4">
      <t>ヒ</t>
    </rPh>
    <phoneticPr fontId="5"/>
  </si>
  <si>
    <t>雑役務費</t>
    <rPh sb="0" eb="1">
      <t>ザツ</t>
    </rPh>
    <rPh sb="1" eb="4">
      <t>エキムヒ</t>
    </rPh>
    <phoneticPr fontId="5"/>
  </si>
  <si>
    <t>徽章等製造に係る雑役務費</t>
    <rPh sb="6" eb="7">
      <t>カカ</t>
    </rPh>
    <rPh sb="8" eb="9">
      <t>ザツ</t>
    </rPh>
    <rPh sb="9" eb="12">
      <t>エキムヒ</t>
    </rPh>
    <phoneticPr fontId="5"/>
  </si>
  <si>
    <t>印刷製本費</t>
    <rPh sb="0" eb="2">
      <t>インサツ</t>
    </rPh>
    <rPh sb="2" eb="4">
      <t>セイホン</t>
    </rPh>
    <rPh sb="4" eb="5">
      <t>ヒ</t>
    </rPh>
    <phoneticPr fontId="5"/>
  </si>
  <si>
    <t>委嘱状等の印刷</t>
    <rPh sb="0" eb="2">
      <t>イショク</t>
    </rPh>
    <rPh sb="2" eb="3">
      <t>ジョウ</t>
    </rPh>
    <rPh sb="3" eb="4">
      <t>トウ</t>
    </rPh>
    <rPh sb="5" eb="7">
      <t>インサツ</t>
    </rPh>
    <phoneticPr fontId="5"/>
  </si>
  <si>
    <t>表彰状用紙購入</t>
    <rPh sb="0" eb="3">
      <t>ヒョウショウジョウ</t>
    </rPh>
    <rPh sb="3" eb="5">
      <t>ヨウシ</t>
    </rPh>
    <rPh sb="5" eb="7">
      <t>コウニュウ</t>
    </rPh>
    <phoneticPr fontId="5"/>
  </si>
  <si>
    <t>ポケットブックの作成</t>
    <rPh sb="8" eb="10">
      <t>サクセイ</t>
    </rPh>
    <phoneticPr fontId="5"/>
  </si>
  <si>
    <t>物品</t>
    <rPh sb="0" eb="2">
      <t>ブッピン</t>
    </rPh>
    <phoneticPr fontId="5"/>
  </si>
  <si>
    <t>消耗品費</t>
    <rPh sb="0" eb="4">
      <t>ショウモウヒンヒ</t>
    </rPh>
    <phoneticPr fontId="5"/>
  </si>
  <si>
    <t>賞状等発送</t>
    <rPh sb="0" eb="2">
      <t>ショウジョウ</t>
    </rPh>
    <rPh sb="2" eb="3">
      <t>トウ</t>
    </rPh>
    <rPh sb="3" eb="5">
      <t>ハッソウ</t>
    </rPh>
    <phoneticPr fontId="5"/>
  </si>
  <si>
    <t>通信運搬費</t>
    <rPh sb="0" eb="2">
      <t>ツウシン</t>
    </rPh>
    <rPh sb="2" eb="5">
      <t>ウンパンヒ</t>
    </rPh>
    <phoneticPr fontId="5"/>
  </si>
  <si>
    <t>紙筒購入</t>
    <rPh sb="0" eb="2">
      <t>カミヅツ</t>
    </rPh>
    <rPh sb="2" eb="4">
      <t>コウニュウ</t>
    </rPh>
    <phoneticPr fontId="5"/>
  </si>
  <si>
    <t>徽章等製造</t>
    <phoneticPr fontId="5"/>
  </si>
  <si>
    <t>徽章等製造</t>
    <phoneticPr fontId="5"/>
  </si>
  <si>
    <t>-</t>
    <phoneticPr fontId="5"/>
  </si>
  <si>
    <t>民生委員の委解嘱状、表彰状の印刷等</t>
    <rPh sb="0" eb="2">
      <t>ミンセイ</t>
    </rPh>
    <rPh sb="2" eb="4">
      <t>イイン</t>
    </rPh>
    <rPh sb="5" eb="6">
      <t>イ</t>
    </rPh>
    <rPh sb="6" eb="8">
      <t>カイショク</t>
    </rPh>
    <rPh sb="8" eb="9">
      <t>ジョウ</t>
    </rPh>
    <rPh sb="10" eb="13">
      <t>ヒョウショウジョウ</t>
    </rPh>
    <rPh sb="14" eb="16">
      <t>インサツ</t>
    </rPh>
    <rPh sb="16" eb="17">
      <t>トウ</t>
    </rPh>
    <phoneticPr fontId="5"/>
  </si>
  <si>
    <t>-</t>
    <phoneticPr fontId="5"/>
  </si>
  <si>
    <t>－</t>
    <phoneticPr fontId="5"/>
  </si>
  <si>
    <t>表彰状用紙の購入</t>
    <rPh sb="0" eb="3">
      <t>ヒョウショウジョウ</t>
    </rPh>
    <rPh sb="3" eb="5">
      <t>ヨウシ</t>
    </rPh>
    <rPh sb="6" eb="8">
      <t>コウニュウ</t>
    </rPh>
    <phoneticPr fontId="5"/>
  </si>
  <si>
    <t>－</t>
    <phoneticPr fontId="5"/>
  </si>
  <si>
    <t>賞状等の発送</t>
    <rPh sb="0" eb="2">
      <t>ショウジョウ</t>
    </rPh>
    <rPh sb="2" eb="3">
      <t>トウ</t>
    </rPh>
    <rPh sb="4" eb="6">
      <t>ハッソウ</t>
    </rPh>
    <phoneticPr fontId="5"/>
  </si>
  <si>
    <t>-</t>
    <phoneticPr fontId="5"/>
  </si>
  <si>
    <t>－</t>
    <phoneticPr fontId="5"/>
  </si>
  <si>
    <t>紙筒等購入</t>
    <phoneticPr fontId="5"/>
  </si>
  <si>
    <t>-</t>
    <phoneticPr fontId="5"/>
  </si>
  <si>
    <t>-</t>
    <phoneticPr fontId="5"/>
  </si>
  <si>
    <t>単位あたりのコスト削減（民生委員功労章の製造）については、２社以上見積もりを徴し、業者を選定している。</t>
    <phoneticPr fontId="5"/>
  </si>
  <si>
    <t>福祉・介護人材の養成確保を推進すること等により、福祉サービスの質の向上を図ること。（施策目標Ⅷ-2-1)</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6">
      <t>モクヒョウ</t>
    </rPh>
    <phoneticPr fontId="5"/>
  </si>
  <si>
    <t>福祉・介護人材の養成確保を推進すること等により、福祉サービスの質の向上を図ること。（施策大目標2）</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5">
      <t>ダイ</t>
    </rPh>
    <rPh sb="45" eb="47">
      <t>モクヒョウ</t>
    </rPh>
    <phoneticPr fontId="5"/>
  </si>
  <si>
    <t>　おおむね事業計画どおり適正な執行を行っている。活動実績についても例年と同じ水準で、必要数に限って確保しており、その内容は適正である。
　昨今の地域における福祉ニーズの多様化等に伴い、民生委員・児童委員による支援の内容、活動の範囲は広がりを見せているところであり、今後、民生委員・児童委員の果たすべき役割はますます重要になっていく。
　このような活動を行う民生委員・児童委員の労苦に報いるための本事業は、民生委員・児童委員活動をさらに活性化していく上での動機付けの一つになると考えられ、引き続き本事業を適正に実施していくことが必要である。</t>
    <phoneticPr fontId="5"/>
  </si>
  <si>
    <t>　事業の実施状況を踏まえつつ、引き続き効率的な事業の執行に努めることとする。</t>
    <phoneticPr fontId="5"/>
  </si>
  <si>
    <t>点検対象外</t>
    <rPh sb="0" eb="2">
      <t>テンケン</t>
    </rPh>
    <rPh sb="2" eb="5">
      <t>タイショウガイ</t>
    </rPh>
    <phoneticPr fontId="5"/>
  </si>
  <si>
    <t>-</t>
    <phoneticPr fontId="5"/>
  </si>
  <si>
    <t>-</t>
    <phoneticPr fontId="5"/>
  </si>
  <si>
    <t>-</t>
    <phoneticPr fontId="5"/>
  </si>
  <si>
    <t>引き続き、必要な予算額を確保し、適正な執行に努めること。</t>
    <phoneticPr fontId="5"/>
  </si>
  <si>
    <t>-</t>
    <phoneticPr fontId="5"/>
  </si>
  <si>
    <t>民生委員・児童委員の一斉改選経費分の減（一斉改選は３年に一度実施）</t>
    <rPh sb="0" eb="2">
      <t>ミンセイ</t>
    </rPh>
    <rPh sb="2" eb="4">
      <t>イイン</t>
    </rPh>
    <rPh sb="5" eb="7">
      <t>ジドウ</t>
    </rPh>
    <rPh sb="7" eb="9">
      <t>イイン</t>
    </rPh>
    <rPh sb="10" eb="12">
      <t>イッセイ</t>
    </rPh>
    <rPh sb="12" eb="14">
      <t>カイセン</t>
    </rPh>
    <rPh sb="14" eb="16">
      <t>ケイヒ</t>
    </rPh>
    <rPh sb="16" eb="17">
      <t>ブン</t>
    </rPh>
    <rPh sb="18" eb="19">
      <t>ゲン</t>
    </rPh>
    <rPh sb="20" eb="22">
      <t>イッセイ</t>
    </rPh>
    <rPh sb="22" eb="24">
      <t>カイセン</t>
    </rPh>
    <rPh sb="26" eb="27">
      <t>ネン</t>
    </rPh>
    <rPh sb="28" eb="30">
      <t>イチド</t>
    </rPh>
    <rPh sb="30" eb="3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</si>
</sst>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76200</xdr:colOff>
      <xdr:row>86</xdr:row>
      <xdr:rowOff>133350</xdr:rowOff>
    </xdr:from>
    <xdr:to>
      <xdr:col>41</xdr:col>
      <xdr:colOff>189300</xdr:colOff>
      <xdr:row>86</xdr:row>
      <xdr:rowOff>372009</xdr:rowOff>
    </xdr:to>
    <xdr:sp macro="" textlink="">
      <xdr:nvSpPr>
        <xdr:cNvPr id="3" name="テキスト ボックス 2"/>
        <xdr:cNvSpPr txBox="1"/>
      </xdr:nvSpPr>
      <xdr:spPr>
        <a:xfrm>
          <a:off x="7677150" y="13658850"/>
          <a:ext cx="713175"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18</xdr:col>
      <xdr:colOff>72787</xdr:colOff>
      <xdr:row>740</xdr:row>
      <xdr:rowOff>0</xdr:rowOff>
    </xdr:from>
    <xdr:to>
      <xdr:col>34</xdr:col>
      <xdr:colOff>108326</xdr:colOff>
      <xdr:row>743</xdr:row>
      <xdr:rowOff>303519</xdr:rowOff>
    </xdr:to>
    <xdr:sp macro="" textlink="">
      <xdr:nvSpPr>
        <xdr:cNvPr id="15" name="テキスト ボックス 14"/>
        <xdr:cNvSpPr txBox="1"/>
      </xdr:nvSpPr>
      <xdr:spPr>
        <a:xfrm>
          <a:off x="3673237" y="45386625"/>
          <a:ext cx="3235939" cy="13607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a:t>
          </a:r>
          <a:r>
            <a:rPr kumimoji="1" lang="ja-JP" altLang="en-US" sz="1100"/>
            <a:t>百万円</a:t>
          </a:r>
        </a:p>
      </xdr:txBody>
    </xdr:sp>
    <xdr:clientData/>
  </xdr:twoCellAnchor>
  <xdr:twoCellAnchor>
    <xdr:from>
      <xdr:col>44</xdr:col>
      <xdr:colOff>160087</xdr:colOff>
      <xdr:row>747</xdr:row>
      <xdr:rowOff>27429</xdr:rowOff>
    </xdr:from>
    <xdr:to>
      <xdr:col>49</xdr:col>
      <xdr:colOff>281781</xdr:colOff>
      <xdr:row>750</xdr:row>
      <xdr:rowOff>134871</xdr:rowOff>
    </xdr:to>
    <xdr:sp macro="" textlink="">
      <xdr:nvSpPr>
        <xdr:cNvPr id="30" name="テキスト ボックス 29"/>
        <xdr:cNvSpPr txBox="1"/>
      </xdr:nvSpPr>
      <xdr:spPr>
        <a:xfrm>
          <a:off x="8961187" y="47881029"/>
          <a:ext cx="1121819" cy="1164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株式会社ミクニ商会</a:t>
          </a:r>
          <a:endParaRPr kumimoji="1" lang="en-US" altLang="ja-JP" sz="1100"/>
        </a:p>
        <a:p>
          <a:pPr algn="ctr"/>
          <a:r>
            <a:rPr kumimoji="1" lang="en-US" altLang="ja-JP" sz="1100"/>
            <a:t>0.1</a:t>
          </a:r>
          <a:r>
            <a:rPr kumimoji="1" lang="ja-JP" altLang="en-US" sz="1100"/>
            <a:t>百万円</a:t>
          </a:r>
        </a:p>
      </xdr:txBody>
    </xdr:sp>
    <xdr:clientData/>
  </xdr:twoCellAnchor>
  <xdr:twoCellAnchor>
    <xdr:from>
      <xdr:col>15</xdr:col>
      <xdr:colOff>46358</xdr:colOff>
      <xdr:row>747</xdr:row>
      <xdr:rowOff>28593</xdr:rowOff>
    </xdr:from>
    <xdr:to>
      <xdr:col>20</xdr:col>
      <xdr:colOff>147246</xdr:colOff>
      <xdr:row>749</xdr:row>
      <xdr:rowOff>167095</xdr:rowOff>
    </xdr:to>
    <xdr:sp macro="" textlink="">
      <xdr:nvSpPr>
        <xdr:cNvPr id="31" name="テキスト ボックス 30"/>
        <xdr:cNvSpPr txBox="1"/>
      </xdr:nvSpPr>
      <xdr:spPr>
        <a:xfrm>
          <a:off x="3046733" y="47882193"/>
          <a:ext cx="1101013" cy="8433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大和綜合印刷（株）</a:t>
          </a:r>
          <a:endParaRPr kumimoji="1" lang="en-US" altLang="ja-JP" sz="1100"/>
        </a:p>
        <a:p>
          <a:pPr algn="ctr"/>
          <a:r>
            <a:rPr kumimoji="1" lang="en-US" altLang="ja-JP" sz="1100"/>
            <a:t>1</a:t>
          </a:r>
          <a:r>
            <a:rPr kumimoji="1" lang="ja-JP" altLang="en-US" sz="1100"/>
            <a:t>百万円</a:t>
          </a:r>
        </a:p>
      </xdr:txBody>
    </xdr:sp>
    <xdr:clientData/>
  </xdr:twoCellAnchor>
  <xdr:twoCellAnchor>
    <xdr:from>
      <xdr:col>30</xdr:col>
      <xdr:colOff>63375</xdr:colOff>
      <xdr:row>746</xdr:row>
      <xdr:rowOff>352171</xdr:rowOff>
    </xdr:from>
    <xdr:to>
      <xdr:col>36</xdr:col>
      <xdr:colOff>63171</xdr:colOff>
      <xdr:row>749</xdr:row>
      <xdr:rowOff>115837</xdr:rowOff>
    </xdr:to>
    <xdr:sp macro="" textlink="">
      <xdr:nvSpPr>
        <xdr:cNvPr id="32" name="テキスト ボックス 31"/>
        <xdr:cNvSpPr txBox="1"/>
      </xdr:nvSpPr>
      <xdr:spPr>
        <a:xfrm>
          <a:off x="6064125" y="47853346"/>
          <a:ext cx="1199946" cy="820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en-US" altLang="ja-JP" sz="800"/>
            <a:t>.</a:t>
          </a:r>
          <a:r>
            <a:rPr kumimoji="1" lang="ja-JP" altLang="en-US" sz="800"/>
            <a:t>公益財団法人人権教育啓発推進センター</a:t>
          </a:r>
          <a:endParaRPr kumimoji="1" lang="en-US" altLang="ja-JP" sz="800"/>
        </a:p>
        <a:p>
          <a:pPr algn="ctr"/>
          <a:r>
            <a:rPr kumimoji="1" lang="en-US" altLang="ja-JP" sz="1100"/>
            <a:t>0.3</a:t>
          </a:r>
          <a:r>
            <a:rPr kumimoji="1" lang="ja-JP" altLang="en-US" sz="1100"/>
            <a:t>百万円</a:t>
          </a:r>
        </a:p>
      </xdr:txBody>
    </xdr:sp>
    <xdr:clientData/>
  </xdr:twoCellAnchor>
  <xdr:twoCellAnchor>
    <xdr:from>
      <xdr:col>37</xdr:col>
      <xdr:colOff>125696</xdr:colOff>
      <xdr:row>747</xdr:row>
      <xdr:rowOff>23382</xdr:rowOff>
    </xdr:from>
    <xdr:to>
      <xdr:col>43</xdr:col>
      <xdr:colOff>109382</xdr:colOff>
      <xdr:row>749</xdr:row>
      <xdr:rowOff>132720</xdr:rowOff>
    </xdr:to>
    <xdr:sp macro="" textlink="">
      <xdr:nvSpPr>
        <xdr:cNvPr id="33" name="テキスト ボックス 32"/>
        <xdr:cNvSpPr txBox="1"/>
      </xdr:nvSpPr>
      <xdr:spPr>
        <a:xfrm>
          <a:off x="7526621" y="47876982"/>
          <a:ext cx="1183836" cy="81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（株）内山回漕店</a:t>
          </a:r>
          <a:endParaRPr kumimoji="1" lang="en-US" altLang="ja-JP" sz="1100"/>
        </a:p>
        <a:p>
          <a:pPr algn="ctr"/>
          <a:r>
            <a:rPr kumimoji="1" lang="en-US" altLang="ja-JP" sz="1100"/>
            <a:t>0.2</a:t>
          </a:r>
          <a:r>
            <a:rPr kumimoji="1" lang="ja-JP" altLang="en-US" sz="1100"/>
            <a:t>百万円</a:t>
          </a:r>
        </a:p>
      </xdr:txBody>
    </xdr:sp>
    <xdr:clientData/>
  </xdr:twoCellAnchor>
  <xdr:twoCellAnchor>
    <xdr:from>
      <xdr:col>23</xdr:col>
      <xdr:colOff>108263</xdr:colOff>
      <xdr:row>747</xdr:row>
      <xdr:rowOff>41464</xdr:rowOff>
    </xdr:from>
    <xdr:to>
      <xdr:col>28</xdr:col>
      <xdr:colOff>105130</xdr:colOff>
      <xdr:row>749</xdr:row>
      <xdr:rowOff>150802</xdr:rowOff>
    </xdr:to>
    <xdr:sp macro="" textlink="">
      <xdr:nvSpPr>
        <xdr:cNvPr id="34" name="テキスト ボックス 33"/>
        <xdr:cNvSpPr txBox="1"/>
      </xdr:nvSpPr>
      <xdr:spPr>
        <a:xfrm>
          <a:off x="4708838" y="47895064"/>
          <a:ext cx="996992" cy="81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国立印刷局</a:t>
          </a:r>
          <a:endParaRPr kumimoji="1" lang="en-US" altLang="ja-JP" sz="1100"/>
        </a:p>
        <a:p>
          <a:pPr algn="ctr"/>
          <a:r>
            <a:rPr kumimoji="1" lang="en-US" altLang="ja-JP" sz="1100"/>
            <a:t>0.4</a:t>
          </a:r>
          <a:r>
            <a:rPr kumimoji="1" lang="ja-JP" altLang="en-US" sz="1100"/>
            <a:t>百万円</a:t>
          </a:r>
        </a:p>
      </xdr:txBody>
    </xdr:sp>
    <xdr:clientData/>
  </xdr:twoCellAnchor>
  <xdr:twoCellAnchor>
    <xdr:from>
      <xdr:col>29</xdr:col>
      <xdr:colOff>151389</xdr:colOff>
      <xdr:row>745</xdr:row>
      <xdr:rowOff>352411</xdr:rowOff>
    </xdr:from>
    <xdr:to>
      <xdr:col>39</xdr:col>
      <xdr:colOff>9874</xdr:colOff>
      <xdr:row>747</xdr:row>
      <xdr:rowOff>348503</xdr:rowOff>
    </xdr:to>
    <xdr:sp macro="" textlink="">
      <xdr:nvSpPr>
        <xdr:cNvPr id="35" name="テキスト ボックス 34"/>
        <xdr:cNvSpPr txBox="1"/>
      </xdr:nvSpPr>
      <xdr:spPr>
        <a:xfrm>
          <a:off x="5952114" y="47501161"/>
          <a:ext cx="1858735" cy="700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61268</xdr:colOff>
      <xdr:row>745</xdr:row>
      <xdr:rowOff>348224</xdr:rowOff>
    </xdr:from>
    <xdr:to>
      <xdr:col>45</xdr:col>
      <xdr:colOff>109206</xdr:colOff>
      <xdr:row>746</xdr:row>
      <xdr:rowOff>346863</xdr:rowOff>
    </xdr:to>
    <xdr:sp macro="" textlink="">
      <xdr:nvSpPr>
        <xdr:cNvPr id="36" name="テキスト ボックス 35"/>
        <xdr:cNvSpPr txBox="1"/>
      </xdr:nvSpPr>
      <xdr:spPr>
        <a:xfrm>
          <a:off x="7462193" y="47496974"/>
          <a:ext cx="1648138"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26</xdr:col>
      <xdr:colOff>56139</xdr:colOff>
      <xdr:row>743</xdr:row>
      <xdr:rowOff>294916</xdr:rowOff>
    </xdr:from>
    <xdr:to>
      <xdr:col>26</xdr:col>
      <xdr:colOff>56139</xdr:colOff>
      <xdr:row>744</xdr:row>
      <xdr:rowOff>270942</xdr:rowOff>
    </xdr:to>
    <xdr:cxnSp macro="">
      <xdr:nvCxnSpPr>
        <xdr:cNvPr id="37" name="直線コネクタ 36"/>
        <xdr:cNvCxnSpPr/>
      </xdr:nvCxnSpPr>
      <xdr:spPr>
        <a:xfrm>
          <a:off x="5256789" y="46738816"/>
          <a:ext cx="0" cy="3284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102192</xdr:colOff>
      <xdr:row>744</xdr:row>
      <xdr:rowOff>258040</xdr:rowOff>
    </xdr:from>
    <xdr:to>
      <xdr:col>9</xdr:col>
      <xdr:colOff>106595</xdr:colOff>
      <xdr:row>745</xdr:row>
      <xdr:rowOff>255975</xdr:rowOff>
    </xdr:to>
    <xdr:cxnSp macro="">
      <xdr:nvCxnSpPr>
        <xdr:cNvPr id="38" name="直線コネクタ 37"/>
        <xdr:cNvCxnSpPr/>
      </xdr:nvCxnSpPr>
      <xdr:spPr>
        <a:xfrm>
          <a:off x="1902417" y="47054365"/>
          <a:ext cx="4403" cy="3503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3532</xdr:colOff>
      <xdr:row>744</xdr:row>
      <xdr:rowOff>278069</xdr:rowOff>
    </xdr:from>
    <xdr:to>
      <xdr:col>18</xdr:col>
      <xdr:colOff>4427</xdr:colOff>
      <xdr:row>745</xdr:row>
      <xdr:rowOff>272069</xdr:rowOff>
    </xdr:to>
    <xdr:cxnSp macro="">
      <xdr:nvCxnSpPr>
        <xdr:cNvPr id="39" name="直線コネクタ 38"/>
        <xdr:cNvCxnSpPr/>
      </xdr:nvCxnSpPr>
      <xdr:spPr>
        <a:xfrm flipH="1" flipV="1">
          <a:off x="3603982" y="47074394"/>
          <a:ext cx="895" cy="346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196292</xdr:colOff>
      <xdr:row>744</xdr:row>
      <xdr:rowOff>279746</xdr:rowOff>
    </xdr:from>
    <xdr:to>
      <xdr:col>33</xdr:col>
      <xdr:colOff>261</xdr:colOff>
      <xdr:row>745</xdr:row>
      <xdr:rowOff>296796</xdr:rowOff>
    </xdr:to>
    <xdr:cxnSp macro="">
      <xdr:nvCxnSpPr>
        <xdr:cNvPr id="40" name="直線コネクタ 39"/>
        <xdr:cNvCxnSpPr/>
      </xdr:nvCxnSpPr>
      <xdr:spPr>
        <a:xfrm flipV="1">
          <a:off x="6597092" y="47076071"/>
          <a:ext cx="3994" cy="369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124672</xdr:colOff>
      <xdr:row>744</xdr:row>
      <xdr:rowOff>258183</xdr:rowOff>
    </xdr:from>
    <xdr:to>
      <xdr:col>40</xdr:col>
      <xdr:colOff>126855</xdr:colOff>
      <xdr:row>745</xdr:row>
      <xdr:rowOff>269653</xdr:rowOff>
    </xdr:to>
    <xdr:cxnSp macro="">
      <xdr:nvCxnSpPr>
        <xdr:cNvPr id="41" name="直線コネクタ 40"/>
        <xdr:cNvCxnSpPr/>
      </xdr:nvCxnSpPr>
      <xdr:spPr>
        <a:xfrm flipV="1">
          <a:off x="8125672" y="47054508"/>
          <a:ext cx="2183" cy="3638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144101</xdr:colOff>
      <xdr:row>744</xdr:row>
      <xdr:rowOff>241086</xdr:rowOff>
    </xdr:from>
    <xdr:to>
      <xdr:col>47</xdr:col>
      <xdr:colOff>144102</xdr:colOff>
      <xdr:row>745</xdr:row>
      <xdr:rowOff>255976</xdr:rowOff>
    </xdr:to>
    <xdr:cxnSp macro="">
      <xdr:nvCxnSpPr>
        <xdr:cNvPr id="42" name="直線コネクタ 41"/>
        <xdr:cNvCxnSpPr/>
      </xdr:nvCxnSpPr>
      <xdr:spPr>
        <a:xfrm flipH="1" flipV="1">
          <a:off x="9545276" y="47037411"/>
          <a:ext cx="1" cy="36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80513</xdr:colOff>
      <xdr:row>744</xdr:row>
      <xdr:rowOff>260760</xdr:rowOff>
    </xdr:from>
    <xdr:to>
      <xdr:col>47</xdr:col>
      <xdr:colOff>156831</xdr:colOff>
      <xdr:row>744</xdr:row>
      <xdr:rowOff>269058</xdr:rowOff>
    </xdr:to>
    <xdr:cxnSp macro="">
      <xdr:nvCxnSpPr>
        <xdr:cNvPr id="43" name="直線コネクタ 42"/>
        <xdr:cNvCxnSpPr/>
      </xdr:nvCxnSpPr>
      <xdr:spPr>
        <a:xfrm>
          <a:off x="1880738" y="47057085"/>
          <a:ext cx="7677268" cy="82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163307</xdr:colOff>
      <xdr:row>746</xdr:row>
      <xdr:rowOff>308</xdr:rowOff>
    </xdr:from>
    <xdr:to>
      <xdr:col>15</xdr:col>
      <xdr:colOff>45253</xdr:colOff>
      <xdr:row>746</xdr:row>
      <xdr:rowOff>352733</xdr:rowOff>
    </xdr:to>
    <xdr:sp macro="" textlink="">
      <xdr:nvSpPr>
        <xdr:cNvPr id="44" name="テキスト ボックス 43"/>
        <xdr:cNvSpPr txBox="1"/>
      </xdr:nvSpPr>
      <xdr:spPr>
        <a:xfrm>
          <a:off x="1363457" y="47501483"/>
          <a:ext cx="168217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176520</xdr:colOff>
      <xdr:row>746</xdr:row>
      <xdr:rowOff>4659</xdr:rowOff>
    </xdr:from>
    <xdr:to>
      <xdr:col>22</xdr:col>
      <xdr:colOff>125534</xdr:colOff>
      <xdr:row>748</xdr:row>
      <xdr:rowOff>89967</xdr:rowOff>
    </xdr:to>
    <xdr:sp macro="" textlink="">
      <xdr:nvSpPr>
        <xdr:cNvPr id="45" name="テキスト ボックス 44"/>
        <xdr:cNvSpPr txBox="1"/>
      </xdr:nvSpPr>
      <xdr:spPr>
        <a:xfrm>
          <a:off x="2976870" y="47505834"/>
          <a:ext cx="1549214" cy="790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20820</xdr:colOff>
      <xdr:row>747</xdr:row>
      <xdr:rowOff>41391</xdr:rowOff>
    </xdr:from>
    <xdr:to>
      <xdr:col>13</xdr:col>
      <xdr:colOff>25137</xdr:colOff>
      <xdr:row>749</xdr:row>
      <xdr:rowOff>150729</xdr:rowOff>
    </xdr:to>
    <xdr:sp macro="" textlink="">
      <xdr:nvSpPr>
        <xdr:cNvPr id="46" name="テキスト ボックス 45"/>
        <xdr:cNvSpPr txBox="1"/>
      </xdr:nvSpPr>
      <xdr:spPr>
        <a:xfrm>
          <a:off x="1420995" y="47894991"/>
          <a:ext cx="1204467" cy="81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（株）そごう・西武</a:t>
          </a:r>
          <a:endParaRPr kumimoji="1" lang="en-US" altLang="ja-JP" sz="1100"/>
        </a:p>
        <a:p>
          <a:pPr algn="ctr"/>
          <a:r>
            <a:rPr kumimoji="1" lang="en-US" altLang="ja-JP" sz="1100"/>
            <a:t>3</a:t>
          </a:r>
          <a:r>
            <a:rPr kumimoji="1" lang="ja-JP" altLang="en-US" sz="1100"/>
            <a:t>百万円</a:t>
          </a:r>
        </a:p>
      </xdr:txBody>
    </xdr:sp>
    <xdr:clientData/>
  </xdr:twoCellAnchor>
  <xdr:twoCellAnchor>
    <xdr:from>
      <xdr:col>26</xdr:col>
      <xdr:colOff>57410</xdr:colOff>
      <xdr:row>744</xdr:row>
      <xdr:rowOff>268861</xdr:rowOff>
    </xdr:from>
    <xdr:to>
      <xdr:col>26</xdr:col>
      <xdr:colOff>57411</xdr:colOff>
      <xdr:row>745</xdr:row>
      <xdr:rowOff>310403</xdr:rowOff>
    </xdr:to>
    <xdr:cxnSp macro="">
      <xdr:nvCxnSpPr>
        <xdr:cNvPr id="47" name="直線コネクタ 46"/>
        <xdr:cNvCxnSpPr/>
      </xdr:nvCxnSpPr>
      <xdr:spPr>
        <a:xfrm flipV="1">
          <a:off x="5258060" y="47065186"/>
          <a:ext cx="1" cy="393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33812</xdr:colOff>
      <xdr:row>746</xdr:row>
      <xdr:rowOff>17602</xdr:rowOff>
    </xdr:from>
    <xdr:to>
      <xdr:col>31</xdr:col>
      <xdr:colOff>349</xdr:colOff>
      <xdr:row>747</xdr:row>
      <xdr:rowOff>16241</xdr:rowOff>
    </xdr:to>
    <xdr:sp macro="" textlink="">
      <xdr:nvSpPr>
        <xdr:cNvPr id="48" name="テキスト ボックス 47"/>
        <xdr:cNvSpPr txBox="1"/>
      </xdr:nvSpPr>
      <xdr:spPr>
        <a:xfrm>
          <a:off x="4634387" y="47518777"/>
          <a:ext cx="1566737"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t>）</a:t>
          </a:r>
          <a:r>
            <a:rPr kumimoji="1" lang="en-US" altLang="ja-JP" sz="1100"/>
            <a:t>】</a:t>
          </a:r>
          <a:endParaRPr kumimoji="1" lang="ja-JP" altLang="en-US" sz="1100"/>
        </a:p>
      </xdr:txBody>
    </xdr:sp>
    <xdr:clientData/>
  </xdr:twoCellAnchor>
  <xdr:twoCellAnchor>
    <xdr:from>
      <xdr:col>44</xdr:col>
      <xdr:colOff>99368</xdr:colOff>
      <xdr:row>745</xdr:row>
      <xdr:rowOff>348224</xdr:rowOff>
    </xdr:from>
    <xdr:to>
      <xdr:col>51</xdr:col>
      <xdr:colOff>71106</xdr:colOff>
      <xdr:row>746</xdr:row>
      <xdr:rowOff>346863</xdr:rowOff>
    </xdr:to>
    <xdr:sp macro="" textlink="">
      <xdr:nvSpPr>
        <xdr:cNvPr id="49" name="テキスト ボックス 48"/>
        <xdr:cNvSpPr txBox="1"/>
      </xdr:nvSpPr>
      <xdr:spPr>
        <a:xfrm>
          <a:off x="8900468" y="46525424"/>
          <a:ext cx="1648138"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706</v>
      </c>
      <c r="AT2" s="220"/>
      <c r="AU2" s="220"/>
      <c r="AV2" s="52" t="str">
        <f>IF(AW2="", "", "-")</f>
        <v/>
      </c>
      <c r="AW2" s="396"/>
      <c r="AX2" s="396"/>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632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114</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568</v>
      </c>
      <c r="AF5" s="720"/>
      <c r="AG5" s="720"/>
      <c r="AH5" s="720"/>
      <c r="AI5" s="720"/>
      <c r="AJ5" s="720"/>
      <c r="AK5" s="720"/>
      <c r="AL5" s="720"/>
      <c r="AM5" s="720"/>
      <c r="AN5" s="720"/>
      <c r="AO5" s="720"/>
      <c r="AP5" s="721"/>
      <c r="AQ5" s="722" t="s">
        <v>569</v>
      </c>
      <c r="AR5" s="723"/>
      <c r="AS5" s="723"/>
      <c r="AT5" s="723"/>
      <c r="AU5" s="723"/>
      <c r="AV5" s="723"/>
      <c r="AW5" s="723"/>
      <c r="AX5" s="724"/>
    </row>
    <row r="6" spans="1:50" ht="39" customHeight="1" x14ac:dyDescent="0.15">
      <c r="A6" s="727" t="s">
        <v>4</v>
      </c>
      <c r="B6" s="728"/>
      <c r="C6" s="728"/>
      <c r="D6" s="728"/>
      <c r="E6" s="728"/>
      <c r="F6" s="72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572</v>
      </c>
      <c r="H7" s="832"/>
      <c r="I7" s="832"/>
      <c r="J7" s="832"/>
      <c r="K7" s="832"/>
      <c r="L7" s="832"/>
      <c r="M7" s="832"/>
      <c r="N7" s="832"/>
      <c r="O7" s="832"/>
      <c r="P7" s="832"/>
      <c r="Q7" s="832"/>
      <c r="R7" s="832"/>
      <c r="S7" s="832"/>
      <c r="T7" s="832"/>
      <c r="U7" s="832"/>
      <c r="V7" s="832"/>
      <c r="W7" s="832"/>
      <c r="X7" s="833"/>
      <c r="Y7" s="394" t="s">
        <v>512</v>
      </c>
      <c r="Z7" s="296"/>
      <c r="AA7" s="296"/>
      <c r="AB7" s="296"/>
      <c r="AC7" s="296"/>
      <c r="AD7" s="395"/>
      <c r="AE7" s="382" t="s">
        <v>573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5" t="s">
        <v>575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33</v>
      </c>
      <c r="Q13" s="109"/>
      <c r="R13" s="109"/>
      <c r="S13" s="109"/>
      <c r="T13" s="109"/>
      <c r="U13" s="109"/>
      <c r="V13" s="110"/>
      <c r="W13" s="108">
        <v>7</v>
      </c>
      <c r="X13" s="109"/>
      <c r="Y13" s="109"/>
      <c r="Z13" s="109"/>
      <c r="AA13" s="109"/>
      <c r="AB13" s="109"/>
      <c r="AC13" s="110"/>
      <c r="AD13" s="108">
        <v>7</v>
      </c>
      <c r="AE13" s="109"/>
      <c r="AF13" s="109"/>
      <c r="AG13" s="109"/>
      <c r="AH13" s="109"/>
      <c r="AI13" s="109"/>
      <c r="AJ13" s="110"/>
      <c r="AK13" s="108">
        <v>36</v>
      </c>
      <c r="AL13" s="109"/>
      <c r="AM13" s="109"/>
      <c r="AN13" s="109"/>
      <c r="AO13" s="109"/>
      <c r="AP13" s="109"/>
      <c r="AQ13" s="110"/>
      <c r="AR13" s="105">
        <v>7</v>
      </c>
      <c r="AS13" s="106"/>
      <c r="AT13" s="106"/>
      <c r="AU13" s="106"/>
      <c r="AV13" s="106"/>
      <c r="AW13" s="106"/>
      <c r="AX13" s="393"/>
    </row>
    <row r="14" spans="1:50" ht="21" customHeight="1" x14ac:dyDescent="0.15">
      <c r="A14" s="142"/>
      <c r="B14" s="143"/>
      <c r="C14" s="143"/>
      <c r="D14" s="143"/>
      <c r="E14" s="143"/>
      <c r="F14" s="144"/>
      <c r="G14" s="747"/>
      <c r="H14" s="748"/>
      <c r="I14" s="577" t="s">
        <v>8</v>
      </c>
      <c r="J14" s="632"/>
      <c r="K14" s="632"/>
      <c r="L14" s="632"/>
      <c r="M14" s="632"/>
      <c r="N14" s="632"/>
      <c r="O14" s="633"/>
      <c r="P14" s="108" t="s">
        <v>563</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7" t="s">
        <v>51</v>
      </c>
      <c r="J15" s="578"/>
      <c r="K15" s="578"/>
      <c r="L15" s="578"/>
      <c r="M15" s="578"/>
      <c r="N15" s="578"/>
      <c r="O15" s="579"/>
      <c r="P15" s="108" t="s">
        <v>576</v>
      </c>
      <c r="Q15" s="109"/>
      <c r="R15" s="109"/>
      <c r="S15" s="109"/>
      <c r="T15" s="109"/>
      <c r="U15" s="109"/>
      <c r="V15" s="110"/>
      <c r="W15" s="108" t="s">
        <v>563</v>
      </c>
      <c r="X15" s="109"/>
      <c r="Y15" s="109"/>
      <c r="Z15" s="109"/>
      <c r="AA15" s="109"/>
      <c r="AB15" s="109"/>
      <c r="AC15" s="110"/>
      <c r="AD15" s="108" t="s">
        <v>576</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7" t="s">
        <v>52</v>
      </c>
      <c r="J16" s="578"/>
      <c r="K16" s="578"/>
      <c r="L16" s="578"/>
      <c r="M16" s="578"/>
      <c r="N16" s="578"/>
      <c r="O16" s="579"/>
      <c r="P16" s="108" t="s">
        <v>576</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7" t="s">
        <v>50</v>
      </c>
      <c r="J17" s="632"/>
      <c r="K17" s="632"/>
      <c r="L17" s="632"/>
      <c r="M17" s="632"/>
      <c r="N17" s="632"/>
      <c r="O17" s="633"/>
      <c r="P17" s="108" t="s">
        <v>563</v>
      </c>
      <c r="Q17" s="109"/>
      <c r="R17" s="109"/>
      <c r="S17" s="109"/>
      <c r="T17" s="109"/>
      <c r="U17" s="109"/>
      <c r="V17" s="110"/>
      <c r="W17" s="108" t="s">
        <v>563</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9"/>
      <c r="H18" s="750"/>
      <c r="I18" s="737" t="s">
        <v>20</v>
      </c>
      <c r="J18" s="738"/>
      <c r="K18" s="738"/>
      <c r="L18" s="738"/>
      <c r="M18" s="738"/>
      <c r="N18" s="738"/>
      <c r="O18" s="739"/>
      <c r="P18" s="114">
        <f>SUM(P13:V17)</f>
        <v>33</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36</v>
      </c>
      <c r="AL18" s="115"/>
      <c r="AM18" s="115"/>
      <c r="AN18" s="115"/>
      <c r="AO18" s="115"/>
      <c r="AP18" s="115"/>
      <c r="AQ18" s="116"/>
      <c r="AR18" s="114">
        <f>SUM(AR13:AX17)</f>
        <v>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29</v>
      </c>
      <c r="Q19" s="109"/>
      <c r="R19" s="109"/>
      <c r="S19" s="109"/>
      <c r="T19" s="109"/>
      <c r="U19" s="109"/>
      <c r="V19" s="110"/>
      <c r="W19" s="108">
        <v>5</v>
      </c>
      <c r="X19" s="109"/>
      <c r="Y19" s="109"/>
      <c r="Z19" s="109"/>
      <c r="AA19" s="109"/>
      <c r="AB19" s="109"/>
      <c r="AC19" s="110"/>
      <c r="AD19" s="108">
        <v>5</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0.87878787878787878</v>
      </c>
      <c r="Q20" s="542"/>
      <c r="R20" s="542"/>
      <c r="S20" s="542"/>
      <c r="T20" s="542"/>
      <c r="U20" s="542"/>
      <c r="V20" s="542"/>
      <c r="W20" s="542">
        <f t="shared" ref="W20" si="0">IF(W18=0, "-", SUM(W19)/W18)</f>
        <v>0.7142857142857143</v>
      </c>
      <c r="X20" s="542"/>
      <c r="Y20" s="542"/>
      <c r="Z20" s="542"/>
      <c r="AA20" s="542"/>
      <c r="AB20" s="542"/>
      <c r="AC20" s="542"/>
      <c r="AD20" s="542">
        <f t="shared" ref="AD20" si="1">IF(AD18=0, "-", SUM(AD19)/AD18)</f>
        <v>0.7142857142857143</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8" t="s">
        <v>474</v>
      </c>
      <c r="H21" s="929"/>
      <c r="I21" s="929"/>
      <c r="J21" s="929"/>
      <c r="K21" s="929"/>
      <c r="L21" s="929"/>
      <c r="M21" s="929"/>
      <c r="N21" s="929"/>
      <c r="O21" s="929"/>
      <c r="P21" s="542">
        <f>IF(P19=0, "-", SUM(P19)/SUM(P13,P14))</f>
        <v>0.87878787878787878</v>
      </c>
      <c r="Q21" s="542"/>
      <c r="R21" s="542"/>
      <c r="S21" s="542"/>
      <c r="T21" s="542"/>
      <c r="U21" s="542"/>
      <c r="V21" s="542"/>
      <c r="W21" s="542">
        <f t="shared" ref="W21" si="2">IF(W19=0, "-", SUM(W19)/SUM(W13,W14))</f>
        <v>0.7142857142857143</v>
      </c>
      <c r="X21" s="542"/>
      <c r="Y21" s="542"/>
      <c r="Z21" s="542"/>
      <c r="AA21" s="542"/>
      <c r="AB21" s="542"/>
      <c r="AC21" s="542"/>
      <c r="AD21" s="542">
        <f t="shared" ref="AD21" si="3">IF(AD19=0, "-", SUM(AD19)/SUM(AD13,AD14))</f>
        <v>0.7142857142857143</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556</v>
      </c>
      <c r="B22" s="199"/>
      <c r="C22" s="199"/>
      <c r="D22" s="199"/>
      <c r="E22" s="199"/>
      <c r="F22" s="200"/>
      <c r="G22" s="183" t="s">
        <v>453</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28</v>
      </c>
      <c r="Q23" s="106"/>
      <c r="R23" s="106"/>
      <c r="S23" s="106"/>
      <c r="T23" s="106"/>
      <c r="U23" s="106"/>
      <c r="V23" s="107"/>
      <c r="W23" s="105">
        <v>4</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8</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36</v>
      </c>
      <c r="Q29" s="109"/>
      <c r="R29" s="109"/>
      <c r="S29" s="109"/>
      <c r="T29" s="109"/>
      <c r="U29" s="109"/>
      <c r="V29" s="110"/>
      <c r="W29" s="227">
        <f>AR13</f>
        <v>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469</v>
      </c>
      <c r="B30" s="513"/>
      <c r="C30" s="513"/>
      <c r="D30" s="513"/>
      <c r="E30" s="513"/>
      <c r="F30" s="514"/>
      <c r="G30" s="650" t="s">
        <v>265</v>
      </c>
      <c r="H30" s="389"/>
      <c r="I30" s="389"/>
      <c r="J30" s="389"/>
      <c r="K30" s="389"/>
      <c r="L30" s="389"/>
      <c r="M30" s="389"/>
      <c r="N30" s="389"/>
      <c r="O30" s="581"/>
      <c r="P30" s="580" t="s">
        <v>59</v>
      </c>
      <c r="Q30" s="389"/>
      <c r="R30" s="389"/>
      <c r="S30" s="389"/>
      <c r="T30" s="389"/>
      <c r="U30" s="389"/>
      <c r="V30" s="389"/>
      <c r="W30" s="389"/>
      <c r="X30" s="581"/>
      <c r="Y30" s="465"/>
      <c r="Z30" s="466"/>
      <c r="AA30" s="467"/>
      <c r="AB30" s="385" t="s">
        <v>11</v>
      </c>
      <c r="AC30" s="386"/>
      <c r="AD30" s="387"/>
      <c r="AE30" s="385" t="s">
        <v>532</v>
      </c>
      <c r="AF30" s="386"/>
      <c r="AG30" s="386"/>
      <c r="AH30" s="387"/>
      <c r="AI30" s="385" t="s">
        <v>529</v>
      </c>
      <c r="AJ30" s="386"/>
      <c r="AK30" s="386"/>
      <c r="AL30" s="387"/>
      <c r="AM30" s="388" t="s">
        <v>524</v>
      </c>
      <c r="AN30" s="388"/>
      <c r="AO30" s="388"/>
      <c r="AP30" s="385"/>
      <c r="AQ30" s="641" t="s">
        <v>354</v>
      </c>
      <c r="AR30" s="642"/>
      <c r="AS30" s="642"/>
      <c r="AT30" s="643"/>
      <c r="AU30" s="389" t="s">
        <v>253</v>
      </c>
      <c r="AV30" s="389"/>
      <c r="AW30" s="389"/>
      <c r="AX30" s="390"/>
    </row>
    <row r="31" spans="1:50" ht="18.75" customHeight="1" x14ac:dyDescent="0.15">
      <c r="A31" s="515"/>
      <c r="B31" s="516"/>
      <c r="C31" s="516"/>
      <c r="D31" s="516"/>
      <c r="E31" s="516"/>
      <c r="F31" s="517"/>
      <c r="G31" s="569"/>
      <c r="H31" s="378"/>
      <c r="I31" s="378"/>
      <c r="J31" s="378"/>
      <c r="K31" s="378"/>
      <c r="L31" s="378"/>
      <c r="M31" s="378"/>
      <c r="N31" s="378"/>
      <c r="O31" s="570"/>
      <c r="P31" s="582"/>
      <c r="Q31" s="378"/>
      <c r="R31" s="378"/>
      <c r="S31" s="378"/>
      <c r="T31" s="378"/>
      <c r="U31" s="378"/>
      <c r="V31" s="378"/>
      <c r="W31" s="378"/>
      <c r="X31" s="570"/>
      <c r="Y31" s="468"/>
      <c r="Z31" s="469"/>
      <c r="AA31" s="470"/>
      <c r="AB31" s="332"/>
      <c r="AC31" s="333"/>
      <c r="AD31" s="334"/>
      <c r="AE31" s="332"/>
      <c r="AF31" s="333"/>
      <c r="AG31" s="333"/>
      <c r="AH31" s="334"/>
      <c r="AI31" s="332"/>
      <c r="AJ31" s="333"/>
      <c r="AK31" s="333"/>
      <c r="AL31" s="334"/>
      <c r="AM31" s="375"/>
      <c r="AN31" s="375"/>
      <c r="AO31" s="375"/>
      <c r="AP31" s="332"/>
      <c r="AQ31" s="217" t="s">
        <v>572</v>
      </c>
      <c r="AR31" s="136"/>
      <c r="AS31" s="137" t="s">
        <v>355</v>
      </c>
      <c r="AT31" s="172"/>
      <c r="AU31" s="271" t="s">
        <v>572</v>
      </c>
      <c r="AV31" s="271"/>
      <c r="AW31" s="378" t="s">
        <v>300</v>
      </c>
      <c r="AX31" s="379"/>
    </row>
    <row r="32" spans="1:50" ht="23.25" customHeight="1" x14ac:dyDescent="0.15">
      <c r="A32" s="518"/>
      <c r="B32" s="516"/>
      <c r="C32" s="516"/>
      <c r="D32" s="516"/>
      <c r="E32" s="516"/>
      <c r="F32" s="517"/>
      <c r="G32" s="543" t="s">
        <v>572</v>
      </c>
      <c r="H32" s="544"/>
      <c r="I32" s="544"/>
      <c r="J32" s="544"/>
      <c r="K32" s="544"/>
      <c r="L32" s="544"/>
      <c r="M32" s="544"/>
      <c r="N32" s="544"/>
      <c r="O32" s="545"/>
      <c r="P32" s="161" t="s">
        <v>579</v>
      </c>
      <c r="Q32" s="161"/>
      <c r="R32" s="161"/>
      <c r="S32" s="161"/>
      <c r="T32" s="161"/>
      <c r="U32" s="161"/>
      <c r="V32" s="161"/>
      <c r="W32" s="161"/>
      <c r="X32" s="231"/>
      <c r="Y32" s="338" t="s">
        <v>12</v>
      </c>
      <c r="Z32" s="552"/>
      <c r="AA32" s="553"/>
      <c r="AB32" s="447" t="s">
        <v>580</v>
      </c>
      <c r="AC32" s="447"/>
      <c r="AD32" s="447"/>
      <c r="AE32" s="363" t="s">
        <v>572</v>
      </c>
      <c r="AF32" s="364"/>
      <c r="AG32" s="364"/>
      <c r="AH32" s="364"/>
      <c r="AI32" s="363" t="s">
        <v>571</v>
      </c>
      <c r="AJ32" s="364"/>
      <c r="AK32" s="364"/>
      <c r="AL32" s="364"/>
      <c r="AM32" s="363" t="s">
        <v>571</v>
      </c>
      <c r="AN32" s="364"/>
      <c r="AO32" s="364"/>
      <c r="AP32" s="364"/>
      <c r="AQ32" s="111" t="s">
        <v>571</v>
      </c>
      <c r="AR32" s="112"/>
      <c r="AS32" s="112"/>
      <c r="AT32" s="113"/>
      <c r="AU32" s="364" t="s">
        <v>571</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572</v>
      </c>
      <c r="AC33" s="525"/>
      <c r="AD33" s="525"/>
      <c r="AE33" s="363" t="s">
        <v>572</v>
      </c>
      <c r="AF33" s="364"/>
      <c r="AG33" s="364"/>
      <c r="AH33" s="364"/>
      <c r="AI33" s="363" t="s">
        <v>571</v>
      </c>
      <c r="AJ33" s="364"/>
      <c r="AK33" s="364"/>
      <c r="AL33" s="364"/>
      <c r="AM33" s="363" t="s">
        <v>571</v>
      </c>
      <c r="AN33" s="364"/>
      <c r="AO33" s="364"/>
      <c r="AP33" s="364"/>
      <c r="AQ33" s="111" t="s">
        <v>571</v>
      </c>
      <c r="AR33" s="112"/>
      <c r="AS33" s="112"/>
      <c r="AT33" s="113"/>
      <c r="AU33" s="364" t="s">
        <v>571</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3" t="s">
        <v>572</v>
      </c>
      <c r="AF34" s="364"/>
      <c r="AG34" s="364"/>
      <c r="AH34" s="364"/>
      <c r="AI34" s="363" t="s">
        <v>571</v>
      </c>
      <c r="AJ34" s="364"/>
      <c r="AK34" s="364"/>
      <c r="AL34" s="364"/>
      <c r="AM34" s="363" t="s">
        <v>571</v>
      </c>
      <c r="AN34" s="364"/>
      <c r="AO34" s="364"/>
      <c r="AP34" s="364"/>
      <c r="AQ34" s="111" t="s">
        <v>571</v>
      </c>
      <c r="AR34" s="112"/>
      <c r="AS34" s="112"/>
      <c r="AT34" s="113"/>
      <c r="AU34" s="364" t="s">
        <v>571</v>
      </c>
      <c r="AV34" s="364"/>
      <c r="AW34" s="364"/>
      <c r="AX34" s="366"/>
    </row>
    <row r="35" spans="1:50" ht="23.25" customHeight="1" x14ac:dyDescent="0.15">
      <c r="A35" s="899" t="s">
        <v>501</v>
      </c>
      <c r="B35" s="900"/>
      <c r="C35" s="900"/>
      <c r="D35" s="900"/>
      <c r="E35" s="900"/>
      <c r="F35" s="901"/>
      <c r="G35" s="905" t="s">
        <v>572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4" t="s">
        <v>469</v>
      </c>
      <c r="B37" s="645"/>
      <c r="C37" s="645"/>
      <c r="D37" s="645"/>
      <c r="E37" s="645"/>
      <c r="F37" s="646"/>
      <c r="G37" s="567" t="s">
        <v>265</v>
      </c>
      <c r="H37" s="380"/>
      <c r="I37" s="380"/>
      <c r="J37" s="380"/>
      <c r="K37" s="380"/>
      <c r="L37" s="380"/>
      <c r="M37" s="380"/>
      <c r="N37" s="380"/>
      <c r="O37" s="568"/>
      <c r="P37" s="634" t="s">
        <v>59</v>
      </c>
      <c r="Q37" s="380"/>
      <c r="R37" s="380"/>
      <c r="S37" s="380"/>
      <c r="T37" s="380"/>
      <c r="U37" s="380"/>
      <c r="V37" s="380"/>
      <c r="W37" s="380"/>
      <c r="X37" s="568"/>
      <c r="Y37" s="635"/>
      <c r="Z37" s="636"/>
      <c r="AA37" s="637"/>
      <c r="AB37" s="367" t="s">
        <v>11</v>
      </c>
      <c r="AC37" s="368"/>
      <c r="AD37" s="369"/>
      <c r="AE37" s="367" t="s">
        <v>532</v>
      </c>
      <c r="AF37" s="368"/>
      <c r="AG37" s="368"/>
      <c r="AH37" s="369"/>
      <c r="AI37" s="367" t="s">
        <v>529</v>
      </c>
      <c r="AJ37" s="368"/>
      <c r="AK37" s="368"/>
      <c r="AL37" s="369"/>
      <c r="AM37" s="374" t="s">
        <v>524</v>
      </c>
      <c r="AN37" s="374"/>
      <c r="AO37" s="374"/>
      <c r="AP37" s="367"/>
      <c r="AQ37" s="267" t="s">
        <v>354</v>
      </c>
      <c r="AR37" s="268"/>
      <c r="AS37" s="268"/>
      <c r="AT37" s="269"/>
      <c r="AU37" s="380" t="s">
        <v>253</v>
      </c>
      <c r="AV37" s="380"/>
      <c r="AW37" s="380"/>
      <c r="AX37" s="381"/>
    </row>
    <row r="38" spans="1:50" ht="18.75" hidden="1" customHeight="1" x14ac:dyDescent="0.15">
      <c r="A38" s="515"/>
      <c r="B38" s="516"/>
      <c r="C38" s="516"/>
      <c r="D38" s="516"/>
      <c r="E38" s="516"/>
      <c r="F38" s="517"/>
      <c r="G38" s="569"/>
      <c r="H38" s="378"/>
      <c r="I38" s="378"/>
      <c r="J38" s="378"/>
      <c r="K38" s="378"/>
      <c r="L38" s="378"/>
      <c r="M38" s="378"/>
      <c r="N38" s="378"/>
      <c r="O38" s="570"/>
      <c r="P38" s="582"/>
      <c r="Q38" s="378"/>
      <c r="R38" s="378"/>
      <c r="S38" s="378"/>
      <c r="T38" s="378"/>
      <c r="U38" s="378"/>
      <c r="V38" s="378"/>
      <c r="W38" s="378"/>
      <c r="X38" s="570"/>
      <c r="Y38" s="468"/>
      <c r="Z38" s="469"/>
      <c r="AA38" s="470"/>
      <c r="AB38" s="332"/>
      <c r="AC38" s="333"/>
      <c r="AD38" s="334"/>
      <c r="AE38" s="332"/>
      <c r="AF38" s="333"/>
      <c r="AG38" s="333"/>
      <c r="AH38" s="334"/>
      <c r="AI38" s="332"/>
      <c r="AJ38" s="333"/>
      <c r="AK38" s="333"/>
      <c r="AL38" s="334"/>
      <c r="AM38" s="375"/>
      <c r="AN38" s="375"/>
      <c r="AO38" s="375"/>
      <c r="AP38" s="332"/>
      <c r="AQ38" s="217"/>
      <c r="AR38" s="136"/>
      <c r="AS38" s="137" t="s">
        <v>355</v>
      </c>
      <c r="AT38" s="172"/>
      <c r="AU38" s="271"/>
      <c r="AV38" s="271"/>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447"/>
      <c r="AC39" s="447"/>
      <c r="AD39" s="447"/>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4" t="s">
        <v>469</v>
      </c>
      <c r="B44" s="645"/>
      <c r="C44" s="645"/>
      <c r="D44" s="645"/>
      <c r="E44" s="645"/>
      <c r="F44" s="646"/>
      <c r="G44" s="567" t="s">
        <v>265</v>
      </c>
      <c r="H44" s="380"/>
      <c r="I44" s="380"/>
      <c r="J44" s="380"/>
      <c r="K44" s="380"/>
      <c r="L44" s="380"/>
      <c r="M44" s="380"/>
      <c r="N44" s="380"/>
      <c r="O44" s="568"/>
      <c r="P44" s="634" t="s">
        <v>59</v>
      </c>
      <c r="Q44" s="380"/>
      <c r="R44" s="380"/>
      <c r="S44" s="380"/>
      <c r="T44" s="380"/>
      <c r="U44" s="380"/>
      <c r="V44" s="380"/>
      <c r="W44" s="380"/>
      <c r="X44" s="568"/>
      <c r="Y44" s="635"/>
      <c r="Z44" s="636"/>
      <c r="AA44" s="637"/>
      <c r="AB44" s="367" t="s">
        <v>11</v>
      </c>
      <c r="AC44" s="368"/>
      <c r="AD44" s="369"/>
      <c r="AE44" s="367" t="s">
        <v>532</v>
      </c>
      <c r="AF44" s="368"/>
      <c r="AG44" s="368"/>
      <c r="AH44" s="369"/>
      <c r="AI44" s="367" t="s">
        <v>529</v>
      </c>
      <c r="AJ44" s="368"/>
      <c r="AK44" s="368"/>
      <c r="AL44" s="369"/>
      <c r="AM44" s="374" t="s">
        <v>524</v>
      </c>
      <c r="AN44" s="374"/>
      <c r="AO44" s="374"/>
      <c r="AP44" s="367"/>
      <c r="AQ44" s="267" t="s">
        <v>354</v>
      </c>
      <c r="AR44" s="268"/>
      <c r="AS44" s="268"/>
      <c r="AT44" s="269"/>
      <c r="AU44" s="380" t="s">
        <v>253</v>
      </c>
      <c r="AV44" s="380"/>
      <c r="AW44" s="380"/>
      <c r="AX44" s="381"/>
    </row>
    <row r="45" spans="1:50" ht="18.75" hidden="1" customHeight="1" x14ac:dyDescent="0.15">
      <c r="A45" s="515"/>
      <c r="B45" s="516"/>
      <c r="C45" s="516"/>
      <c r="D45" s="516"/>
      <c r="E45" s="516"/>
      <c r="F45" s="517"/>
      <c r="G45" s="569"/>
      <c r="H45" s="378"/>
      <c r="I45" s="378"/>
      <c r="J45" s="378"/>
      <c r="K45" s="378"/>
      <c r="L45" s="378"/>
      <c r="M45" s="378"/>
      <c r="N45" s="378"/>
      <c r="O45" s="570"/>
      <c r="P45" s="582"/>
      <c r="Q45" s="378"/>
      <c r="R45" s="378"/>
      <c r="S45" s="378"/>
      <c r="T45" s="378"/>
      <c r="U45" s="378"/>
      <c r="V45" s="378"/>
      <c r="W45" s="378"/>
      <c r="X45" s="570"/>
      <c r="Y45" s="468"/>
      <c r="Z45" s="469"/>
      <c r="AA45" s="470"/>
      <c r="AB45" s="332"/>
      <c r="AC45" s="333"/>
      <c r="AD45" s="334"/>
      <c r="AE45" s="332"/>
      <c r="AF45" s="333"/>
      <c r="AG45" s="333"/>
      <c r="AH45" s="334"/>
      <c r="AI45" s="332"/>
      <c r="AJ45" s="333"/>
      <c r="AK45" s="333"/>
      <c r="AL45" s="334"/>
      <c r="AM45" s="375"/>
      <c r="AN45" s="375"/>
      <c r="AO45" s="375"/>
      <c r="AP45" s="332"/>
      <c r="AQ45" s="217"/>
      <c r="AR45" s="136"/>
      <c r="AS45" s="137" t="s">
        <v>355</v>
      </c>
      <c r="AT45" s="172"/>
      <c r="AU45" s="271"/>
      <c r="AV45" s="271"/>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447"/>
      <c r="AC46" s="447"/>
      <c r="AD46" s="44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5" t="s">
        <v>469</v>
      </c>
      <c r="B51" s="516"/>
      <c r="C51" s="516"/>
      <c r="D51" s="516"/>
      <c r="E51" s="516"/>
      <c r="F51" s="517"/>
      <c r="G51" s="567" t="s">
        <v>265</v>
      </c>
      <c r="H51" s="380"/>
      <c r="I51" s="380"/>
      <c r="J51" s="380"/>
      <c r="K51" s="380"/>
      <c r="L51" s="380"/>
      <c r="M51" s="380"/>
      <c r="N51" s="380"/>
      <c r="O51" s="568"/>
      <c r="P51" s="634" t="s">
        <v>59</v>
      </c>
      <c r="Q51" s="380"/>
      <c r="R51" s="380"/>
      <c r="S51" s="380"/>
      <c r="T51" s="380"/>
      <c r="U51" s="380"/>
      <c r="V51" s="380"/>
      <c r="W51" s="380"/>
      <c r="X51" s="568"/>
      <c r="Y51" s="635"/>
      <c r="Z51" s="636"/>
      <c r="AA51" s="637"/>
      <c r="AB51" s="367" t="s">
        <v>11</v>
      </c>
      <c r="AC51" s="368"/>
      <c r="AD51" s="369"/>
      <c r="AE51" s="367" t="s">
        <v>532</v>
      </c>
      <c r="AF51" s="368"/>
      <c r="AG51" s="368"/>
      <c r="AH51" s="369"/>
      <c r="AI51" s="367" t="s">
        <v>529</v>
      </c>
      <c r="AJ51" s="368"/>
      <c r="AK51" s="368"/>
      <c r="AL51" s="369"/>
      <c r="AM51" s="374" t="s">
        <v>525</v>
      </c>
      <c r="AN51" s="374"/>
      <c r="AO51" s="374"/>
      <c r="AP51" s="367"/>
      <c r="AQ51" s="267" t="s">
        <v>354</v>
      </c>
      <c r="AR51" s="268"/>
      <c r="AS51" s="268"/>
      <c r="AT51" s="269"/>
      <c r="AU51" s="376" t="s">
        <v>253</v>
      </c>
      <c r="AV51" s="376"/>
      <c r="AW51" s="376"/>
      <c r="AX51" s="377"/>
    </row>
    <row r="52" spans="1:50" ht="18.75" hidden="1" customHeight="1" x14ac:dyDescent="0.15">
      <c r="A52" s="515"/>
      <c r="B52" s="516"/>
      <c r="C52" s="516"/>
      <c r="D52" s="516"/>
      <c r="E52" s="516"/>
      <c r="F52" s="517"/>
      <c r="G52" s="569"/>
      <c r="H52" s="378"/>
      <c r="I52" s="378"/>
      <c r="J52" s="378"/>
      <c r="K52" s="378"/>
      <c r="L52" s="378"/>
      <c r="M52" s="378"/>
      <c r="N52" s="378"/>
      <c r="O52" s="570"/>
      <c r="P52" s="582"/>
      <c r="Q52" s="378"/>
      <c r="R52" s="378"/>
      <c r="S52" s="378"/>
      <c r="T52" s="378"/>
      <c r="U52" s="378"/>
      <c r="V52" s="378"/>
      <c r="W52" s="378"/>
      <c r="X52" s="570"/>
      <c r="Y52" s="468"/>
      <c r="Z52" s="469"/>
      <c r="AA52" s="470"/>
      <c r="AB52" s="332"/>
      <c r="AC52" s="333"/>
      <c r="AD52" s="334"/>
      <c r="AE52" s="332"/>
      <c r="AF52" s="333"/>
      <c r="AG52" s="333"/>
      <c r="AH52" s="334"/>
      <c r="AI52" s="332"/>
      <c r="AJ52" s="333"/>
      <c r="AK52" s="333"/>
      <c r="AL52" s="334"/>
      <c r="AM52" s="375"/>
      <c r="AN52" s="375"/>
      <c r="AO52" s="375"/>
      <c r="AP52" s="332"/>
      <c r="AQ52" s="217"/>
      <c r="AR52" s="136"/>
      <c r="AS52" s="137" t="s">
        <v>355</v>
      </c>
      <c r="AT52" s="172"/>
      <c r="AU52" s="271"/>
      <c r="AV52" s="271"/>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447"/>
      <c r="AC53" s="447"/>
      <c r="AD53" s="44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5" t="s">
        <v>469</v>
      </c>
      <c r="B58" s="516"/>
      <c r="C58" s="516"/>
      <c r="D58" s="516"/>
      <c r="E58" s="516"/>
      <c r="F58" s="517"/>
      <c r="G58" s="567" t="s">
        <v>265</v>
      </c>
      <c r="H58" s="380"/>
      <c r="I58" s="380"/>
      <c r="J58" s="380"/>
      <c r="K58" s="380"/>
      <c r="L58" s="380"/>
      <c r="M58" s="380"/>
      <c r="N58" s="380"/>
      <c r="O58" s="568"/>
      <c r="P58" s="634" t="s">
        <v>59</v>
      </c>
      <c r="Q58" s="380"/>
      <c r="R58" s="380"/>
      <c r="S58" s="380"/>
      <c r="T58" s="380"/>
      <c r="U58" s="380"/>
      <c r="V58" s="380"/>
      <c r="W58" s="380"/>
      <c r="X58" s="568"/>
      <c r="Y58" s="635"/>
      <c r="Z58" s="636"/>
      <c r="AA58" s="637"/>
      <c r="AB58" s="367" t="s">
        <v>11</v>
      </c>
      <c r="AC58" s="368"/>
      <c r="AD58" s="369"/>
      <c r="AE58" s="367" t="s">
        <v>533</v>
      </c>
      <c r="AF58" s="368"/>
      <c r="AG58" s="368"/>
      <c r="AH58" s="369"/>
      <c r="AI58" s="367" t="s">
        <v>529</v>
      </c>
      <c r="AJ58" s="368"/>
      <c r="AK58" s="368"/>
      <c r="AL58" s="369"/>
      <c r="AM58" s="374" t="s">
        <v>524</v>
      </c>
      <c r="AN58" s="374"/>
      <c r="AO58" s="374"/>
      <c r="AP58" s="367"/>
      <c r="AQ58" s="267" t="s">
        <v>354</v>
      </c>
      <c r="AR58" s="268"/>
      <c r="AS58" s="268"/>
      <c r="AT58" s="269"/>
      <c r="AU58" s="376" t="s">
        <v>253</v>
      </c>
      <c r="AV58" s="376"/>
      <c r="AW58" s="376"/>
      <c r="AX58" s="377"/>
    </row>
    <row r="59" spans="1:50" ht="18.75" hidden="1" customHeight="1" x14ac:dyDescent="0.15">
      <c r="A59" s="515"/>
      <c r="B59" s="516"/>
      <c r="C59" s="516"/>
      <c r="D59" s="516"/>
      <c r="E59" s="516"/>
      <c r="F59" s="517"/>
      <c r="G59" s="569"/>
      <c r="H59" s="378"/>
      <c r="I59" s="378"/>
      <c r="J59" s="378"/>
      <c r="K59" s="378"/>
      <c r="L59" s="378"/>
      <c r="M59" s="378"/>
      <c r="N59" s="378"/>
      <c r="O59" s="570"/>
      <c r="P59" s="582"/>
      <c r="Q59" s="378"/>
      <c r="R59" s="378"/>
      <c r="S59" s="378"/>
      <c r="T59" s="378"/>
      <c r="U59" s="378"/>
      <c r="V59" s="378"/>
      <c r="W59" s="378"/>
      <c r="X59" s="570"/>
      <c r="Y59" s="468"/>
      <c r="Z59" s="469"/>
      <c r="AA59" s="470"/>
      <c r="AB59" s="332"/>
      <c r="AC59" s="333"/>
      <c r="AD59" s="334"/>
      <c r="AE59" s="332"/>
      <c r="AF59" s="333"/>
      <c r="AG59" s="333"/>
      <c r="AH59" s="334"/>
      <c r="AI59" s="332"/>
      <c r="AJ59" s="333"/>
      <c r="AK59" s="333"/>
      <c r="AL59" s="334"/>
      <c r="AM59" s="375"/>
      <c r="AN59" s="375"/>
      <c r="AO59" s="375"/>
      <c r="AP59" s="332"/>
      <c r="AQ59" s="217"/>
      <c r="AR59" s="136"/>
      <c r="AS59" s="137" t="s">
        <v>355</v>
      </c>
      <c r="AT59" s="172"/>
      <c r="AU59" s="271"/>
      <c r="AV59" s="271"/>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447"/>
      <c r="AC60" s="447"/>
      <c r="AD60" s="44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470</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465</v>
      </c>
      <c r="X65" s="872"/>
      <c r="Y65" s="875"/>
      <c r="Z65" s="875"/>
      <c r="AA65" s="876"/>
      <c r="AB65" s="869" t="s">
        <v>11</v>
      </c>
      <c r="AC65" s="865"/>
      <c r="AD65" s="866"/>
      <c r="AE65" s="367" t="s">
        <v>532</v>
      </c>
      <c r="AF65" s="368"/>
      <c r="AG65" s="368"/>
      <c r="AH65" s="369"/>
      <c r="AI65" s="367" t="s">
        <v>529</v>
      </c>
      <c r="AJ65" s="368"/>
      <c r="AK65" s="368"/>
      <c r="AL65" s="369"/>
      <c r="AM65" s="374" t="s">
        <v>524</v>
      </c>
      <c r="AN65" s="374"/>
      <c r="AO65" s="374"/>
      <c r="AP65" s="367"/>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5"/>
      <c r="AN66" s="375"/>
      <c r="AO66" s="375"/>
      <c r="AP66" s="332"/>
      <c r="AQ66" s="270"/>
      <c r="AR66" s="271"/>
      <c r="AS66" s="867" t="s">
        <v>355</v>
      </c>
      <c r="AT66" s="868"/>
      <c r="AU66" s="271"/>
      <c r="AV66" s="271"/>
      <c r="AW66" s="867" t="s">
        <v>468</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500"/>
      <c r="AF69" s="501"/>
      <c r="AG69" s="501"/>
      <c r="AH69" s="501"/>
      <c r="AI69" s="500"/>
      <c r="AJ69" s="501"/>
      <c r="AK69" s="501"/>
      <c r="AL69" s="501"/>
      <c r="AM69" s="500"/>
      <c r="AN69" s="501"/>
      <c r="AO69" s="501"/>
      <c r="AP69" s="501"/>
      <c r="AQ69" s="363"/>
      <c r="AR69" s="364"/>
      <c r="AS69" s="364"/>
      <c r="AT69" s="365"/>
      <c r="AU69" s="364"/>
      <c r="AV69" s="364"/>
      <c r="AW69" s="364"/>
      <c r="AX69" s="366"/>
    </row>
    <row r="70" spans="1:50" ht="23.25" hidden="1" customHeight="1" x14ac:dyDescent="0.15">
      <c r="A70" s="853" t="s">
        <v>475</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9" t="s">
        <v>470</v>
      </c>
      <c r="B73" s="840"/>
      <c r="C73" s="840"/>
      <c r="D73" s="840"/>
      <c r="E73" s="840"/>
      <c r="F73" s="841"/>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7" t="s">
        <v>532</v>
      </c>
      <c r="AF73" s="368"/>
      <c r="AG73" s="368"/>
      <c r="AH73" s="369"/>
      <c r="AI73" s="367" t="s">
        <v>529</v>
      </c>
      <c r="AJ73" s="368"/>
      <c r="AK73" s="368"/>
      <c r="AL73" s="369"/>
      <c r="AM73" s="374" t="s">
        <v>524</v>
      </c>
      <c r="AN73" s="374"/>
      <c r="AO73" s="374"/>
      <c r="AP73" s="367"/>
      <c r="AQ73" s="176" t="s">
        <v>354</v>
      </c>
      <c r="AR73" s="169"/>
      <c r="AS73" s="169"/>
      <c r="AT73" s="170"/>
      <c r="AU73" s="273" t="s">
        <v>253</v>
      </c>
      <c r="AV73" s="134"/>
      <c r="AW73" s="134"/>
      <c r="AX73" s="135"/>
    </row>
    <row r="74" spans="1:50" ht="18.75" hidden="1" customHeight="1" x14ac:dyDescent="0.15">
      <c r="A74" s="842"/>
      <c r="B74" s="843"/>
      <c r="C74" s="843"/>
      <c r="D74" s="843"/>
      <c r="E74" s="843"/>
      <c r="F74" s="844"/>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5"/>
      <c r="AN74" s="375"/>
      <c r="AO74" s="375"/>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2"/>
      <c r="B76" s="843"/>
      <c r="C76" s="843"/>
      <c r="D76" s="843"/>
      <c r="E76" s="843"/>
      <c r="F76" s="844"/>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2"/>
      <c r="B77" s="843"/>
      <c r="C77" s="843"/>
      <c r="D77" s="843"/>
      <c r="E77" s="843"/>
      <c r="F77" s="844"/>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3" t="s">
        <v>504</v>
      </c>
      <c r="B78" s="914"/>
      <c r="C78" s="914"/>
      <c r="D78" s="914"/>
      <c r="E78" s="911" t="s">
        <v>447</v>
      </c>
      <c r="F78" s="912"/>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464</v>
      </c>
      <c r="AP79" s="149"/>
      <c r="AQ79" s="149"/>
      <c r="AR79" s="81" t="s">
        <v>462</v>
      </c>
      <c r="AS79" s="148"/>
      <c r="AT79" s="149"/>
      <c r="AU79" s="149"/>
      <c r="AV79" s="149"/>
      <c r="AW79" s="149"/>
      <c r="AX79" s="150"/>
    </row>
    <row r="80" spans="1:50" ht="18.75" customHeight="1" x14ac:dyDescent="0.15">
      <c r="A80" s="522" t="s">
        <v>266</v>
      </c>
      <c r="B80" s="848" t="s">
        <v>461</v>
      </c>
      <c r="C80" s="849"/>
      <c r="D80" s="849"/>
      <c r="E80" s="849"/>
      <c r="F80" s="850"/>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4"/>
    </row>
    <row r="81" spans="1:60" ht="22.5" customHeight="1" x14ac:dyDescent="0.15">
      <c r="A81" s="523"/>
      <c r="B81" s="851"/>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3"/>
      <c r="B82" s="851"/>
      <c r="C82" s="554"/>
      <c r="D82" s="554"/>
      <c r="E82" s="554"/>
      <c r="F82" s="555"/>
      <c r="G82" s="504" t="s">
        <v>581</v>
      </c>
      <c r="H82" s="504"/>
      <c r="I82" s="504"/>
      <c r="J82" s="504"/>
      <c r="K82" s="504"/>
      <c r="L82" s="504"/>
      <c r="M82" s="504"/>
      <c r="N82" s="504"/>
      <c r="O82" s="504"/>
      <c r="P82" s="504"/>
      <c r="Q82" s="504"/>
      <c r="R82" s="504"/>
      <c r="S82" s="504"/>
      <c r="T82" s="504"/>
      <c r="U82" s="504"/>
      <c r="V82" s="504"/>
      <c r="W82" s="504"/>
      <c r="X82" s="504"/>
      <c r="Y82" s="504"/>
      <c r="Z82" s="504"/>
      <c r="AA82" s="757"/>
      <c r="AB82" s="503" t="s">
        <v>582</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1"/>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2"/>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7" t="s">
        <v>532</v>
      </c>
      <c r="AF85" s="368"/>
      <c r="AG85" s="368"/>
      <c r="AH85" s="369"/>
      <c r="AI85" s="367" t="s">
        <v>529</v>
      </c>
      <c r="AJ85" s="368"/>
      <c r="AK85" s="368"/>
      <c r="AL85" s="369"/>
      <c r="AM85" s="374" t="s">
        <v>524</v>
      </c>
      <c r="AN85" s="374"/>
      <c r="AO85" s="374"/>
      <c r="AP85" s="367"/>
      <c r="AQ85" s="176" t="s">
        <v>354</v>
      </c>
      <c r="AR85" s="169"/>
      <c r="AS85" s="169"/>
      <c r="AT85" s="170"/>
      <c r="AU85" s="372" t="s">
        <v>253</v>
      </c>
      <c r="AV85" s="372"/>
      <c r="AW85" s="372"/>
      <c r="AX85" s="373"/>
      <c r="AY85" s="10"/>
      <c r="AZ85" s="10"/>
      <c r="BA85" s="10"/>
      <c r="BB85" s="10"/>
      <c r="BC85" s="10"/>
    </row>
    <row r="86" spans="1:60" ht="18.75" customHeight="1" x14ac:dyDescent="0.15">
      <c r="A86" s="523"/>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3"/>
      <c r="Z86" s="174"/>
      <c r="AA86" s="175"/>
      <c r="AB86" s="332"/>
      <c r="AC86" s="333"/>
      <c r="AD86" s="334"/>
      <c r="AE86" s="332"/>
      <c r="AF86" s="333"/>
      <c r="AG86" s="333"/>
      <c r="AH86" s="334"/>
      <c r="AI86" s="332"/>
      <c r="AJ86" s="333"/>
      <c r="AK86" s="333"/>
      <c r="AL86" s="334"/>
      <c r="AM86" s="375"/>
      <c r="AN86" s="375"/>
      <c r="AO86" s="375"/>
      <c r="AP86" s="332"/>
      <c r="AQ86" s="270" t="s">
        <v>572</v>
      </c>
      <c r="AR86" s="271"/>
      <c r="AS86" s="137" t="s">
        <v>355</v>
      </c>
      <c r="AT86" s="172"/>
      <c r="AU86" s="271" t="s">
        <v>586</v>
      </c>
      <c r="AV86" s="271"/>
      <c r="AW86" s="378" t="s">
        <v>300</v>
      </c>
      <c r="AX86" s="379"/>
      <c r="AY86" s="10"/>
      <c r="AZ86" s="10"/>
      <c r="BA86" s="10"/>
      <c r="BB86" s="10"/>
      <c r="BC86" s="10"/>
      <c r="BD86" s="10"/>
      <c r="BE86" s="10"/>
      <c r="BF86" s="10"/>
      <c r="BG86" s="10"/>
      <c r="BH86" s="10"/>
    </row>
    <row r="87" spans="1:60" ht="34.5" customHeight="1" x14ac:dyDescent="0.15">
      <c r="A87" s="523"/>
      <c r="B87" s="554"/>
      <c r="C87" s="554"/>
      <c r="D87" s="554"/>
      <c r="E87" s="554"/>
      <c r="F87" s="555"/>
      <c r="G87" s="230" t="s">
        <v>583</v>
      </c>
      <c r="H87" s="161"/>
      <c r="I87" s="161"/>
      <c r="J87" s="161"/>
      <c r="K87" s="161"/>
      <c r="L87" s="161"/>
      <c r="M87" s="161"/>
      <c r="N87" s="161"/>
      <c r="O87" s="231"/>
      <c r="P87" s="161" t="s">
        <v>584</v>
      </c>
      <c r="Q87" s="804"/>
      <c r="R87" s="804"/>
      <c r="S87" s="804"/>
      <c r="T87" s="804"/>
      <c r="U87" s="804"/>
      <c r="V87" s="804"/>
      <c r="W87" s="804"/>
      <c r="X87" s="805"/>
      <c r="Y87" s="760" t="s">
        <v>62</v>
      </c>
      <c r="Z87" s="761"/>
      <c r="AA87" s="762"/>
      <c r="AB87" s="447" t="s">
        <v>579</v>
      </c>
      <c r="AC87" s="447"/>
      <c r="AD87" s="447"/>
      <c r="AE87" s="363">
        <v>230739</v>
      </c>
      <c r="AF87" s="364"/>
      <c r="AG87" s="364"/>
      <c r="AH87" s="364"/>
      <c r="AI87" s="363">
        <v>232041</v>
      </c>
      <c r="AJ87" s="364"/>
      <c r="AK87" s="364"/>
      <c r="AL87" s="364"/>
      <c r="AM87" s="363"/>
      <c r="AN87" s="364"/>
      <c r="AO87" s="364"/>
      <c r="AP87" s="364"/>
      <c r="AQ87" s="111" t="s">
        <v>571</v>
      </c>
      <c r="AR87" s="112"/>
      <c r="AS87" s="112"/>
      <c r="AT87" s="113"/>
      <c r="AU87" s="364" t="s">
        <v>571</v>
      </c>
      <c r="AV87" s="364"/>
      <c r="AW87" s="364"/>
      <c r="AX87" s="366"/>
    </row>
    <row r="88" spans="1:60" ht="29.25" customHeight="1" x14ac:dyDescent="0.15">
      <c r="A88" s="523"/>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2" t="s">
        <v>54</v>
      </c>
      <c r="Z88" s="733"/>
      <c r="AA88" s="734"/>
      <c r="AB88" s="525" t="s">
        <v>572</v>
      </c>
      <c r="AC88" s="525"/>
      <c r="AD88" s="525"/>
      <c r="AE88" s="363" t="s">
        <v>563</v>
      </c>
      <c r="AF88" s="364"/>
      <c r="AG88" s="364"/>
      <c r="AH88" s="364"/>
      <c r="AI88" s="363" t="s">
        <v>563</v>
      </c>
      <c r="AJ88" s="364"/>
      <c r="AK88" s="364"/>
      <c r="AL88" s="364"/>
      <c r="AM88" s="363" t="s">
        <v>563</v>
      </c>
      <c r="AN88" s="364"/>
      <c r="AO88" s="364"/>
      <c r="AP88" s="364"/>
      <c r="AQ88" s="111" t="s">
        <v>571</v>
      </c>
      <c r="AR88" s="112"/>
      <c r="AS88" s="112"/>
      <c r="AT88" s="113"/>
      <c r="AU88" s="364" t="s">
        <v>571</v>
      </c>
      <c r="AV88" s="364"/>
      <c r="AW88" s="364"/>
      <c r="AX88" s="366"/>
      <c r="AY88" s="10"/>
      <c r="AZ88" s="10"/>
      <c r="BA88" s="10"/>
      <c r="BB88" s="10"/>
      <c r="BC88" s="10"/>
    </row>
    <row r="89" spans="1:60" ht="23.25" customHeight="1" thickBot="1" x14ac:dyDescent="0.2">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8"/>
      <c r="Y89" s="732" t="s">
        <v>13</v>
      </c>
      <c r="Z89" s="733"/>
      <c r="AA89" s="734"/>
      <c r="AB89" s="461" t="s">
        <v>14</v>
      </c>
      <c r="AC89" s="461"/>
      <c r="AD89" s="461"/>
      <c r="AE89" s="363" t="s">
        <v>585</v>
      </c>
      <c r="AF89" s="364"/>
      <c r="AG89" s="364"/>
      <c r="AH89" s="364"/>
      <c r="AI89" s="363" t="s">
        <v>585</v>
      </c>
      <c r="AJ89" s="364"/>
      <c r="AK89" s="364"/>
      <c r="AL89" s="364"/>
      <c r="AM89" s="363" t="s">
        <v>585</v>
      </c>
      <c r="AN89" s="364"/>
      <c r="AO89" s="364"/>
      <c r="AP89" s="364"/>
      <c r="AQ89" s="111" t="s">
        <v>571</v>
      </c>
      <c r="AR89" s="112"/>
      <c r="AS89" s="112"/>
      <c r="AT89" s="113"/>
      <c r="AU89" s="364" t="s">
        <v>571</v>
      </c>
      <c r="AV89" s="364"/>
      <c r="AW89" s="364"/>
      <c r="AX89" s="366"/>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7" t="s">
        <v>532</v>
      </c>
      <c r="AF90" s="368"/>
      <c r="AG90" s="368"/>
      <c r="AH90" s="369"/>
      <c r="AI90" s="367" t="s">
        <v>529</v>
      </c>
      <c r="AJ90" s="368"/>
      <c r="AK90" s="368"/>
      <c r="AL90" s="369"/>
      <c r="AM90" s="374" t="s">
        <v>524</v>
      </c>
      <c r="AN90" s="374"/>
      <c r="AO90" s="374"/>
      <c r="AP90" s="367"/>
      <c r="AQ90" s="176" t="s">
        <v>354</v>
      </c>
      <c r="AR90" s="169"/>
      <c r="AS90" s="169"/>
      <c r="AT90" s="170"/>
      <c r="AU90" s="372" t="s">
        <v>253</v>
      </c>
      <c r="AV90" s="372"/>
      <c r="AW90" s="372"/>
      <c r="AX90" s="373"/>
    </row>
    <row r="91" spans="1:60" ht="18.75" hidden="1" customHeight="1" x14ac:dyDescent="0.15">
      <c r="A91" s="523"/>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3"/>
      <c r="Z91" s="174"/>
      <c r="AA91" s="175"/>
      <c r="AB91" s="332"/>
      <c r="AC91" s="333"/>
      <c r="AD91" s="334"/>
      <c r="AE91" s="332"/>
      <c r="AF91" s="333"/>
      <c r="AG91" s="333"/>
      <c r="AH91" s="334"/>
      <c r="AI91" s="332"/>
      <c r="AJ91" s="333"/>
      <c r="AK91" s="333"/>
      <c r="AL91" s="334"/>
      <c r="AM91" s="375"/>
      <c r="AN91" s="375"/>
      <c r="AO91" s="375"/>
      <c r="AP91" s="332"/>
      <c r="AQ91" s="270"/>
      <c r="AR91" s="271"/>
      <c r="AS91" s="137" t="s">
        <v>355</v>
      </c>
      <c r="AT91" s="172"/>
      <c r="AU91" s="271"/>
      <c r="AV91" s="271"/>
      <c r="AW91" s="378" t="s">
        <v>300</v>
      </c>
      <c r="AX91" s="379"/>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4"/>
      <c r="R92" s="804"/>
      <c r="S92" s="804"/>
      <c r="T92" s="804"/>
      <c r="U92" s="804"/>
      <c r="V92" s="804"/>
      <c r="W92" s="804"/>
      <c r="X92" s="805"/>
      <c r="Y92" s="760" t="s">
        <v>62</v>
      </c>
      <c r="Z92" s="761"/>
      <c r="AA92" s="762"/>
      <c r="AB92" s="447"/>
      <c r="AC92" s="447"/>
      <c r="AD92" s="447"/>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2" t="s">
        <v>54</v>
      </c>
      <c r="Z93" s="733"/>
      <c r="AA93" s="734"/>
      <c r="AB93" s="525"/>
      <c r="AC93" s="525"/>
      <c r="AD93" s="525"/>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8"/>
      <c r="Y94" s="732" t="s">
        <v>13</v>
      </c>
      <c r="Z94" s="733"/>
      <c r="AA94" s="734"/>
      <c r="AB94" s="461" t="s">
        <v>14</v>
      </c>
      <c r="AC94" s="461"/>
      <c r="AD94" s="461"/>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3"/>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7" t="s">
        <v>532</v>
      </c>
      <c r="AF95" s="368"/>
      <c r="AG95" s="368"/>
      <c r="AH95" s="369"/>
      <c r="AI95" s="367" t="s">
        <v>529</v>
      </c>
      <c r="AJ95" s="368"/>
      <c r="AK95" s="368"/>
      <c r="AL95" s="369"/>
      <c r="AM95" s="374" t="s">
        <v>524</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3"/>
      <c r="Z96" s="174"/>
      <c r="AA96" s="175"/>
      <c r="AB96" s="332"/>
      <c r="AC96" s="333"/>
      <c r="AD96" s="334"/>
      <c r="AE96" s="332"/>
      <c r="AF96" s="333"/>
      <c r="AG96" s="333"/>
      <c r="AH96" s="334"/>
      <c r="AI96" s="332"/>
      <c r="AJ96" s="333"/>
      <c r="AK96" s="333"/>
      <c r="AL96" s="334"/>
      <c r="AM96" s="375"/>
      <c r="AN96" s="375"/>
      <c r="AO96" s="375"/>
      <c r="AP96" s="332"/>
      <c r="AQ96" s="270"/>
      <c r="AR96" s="271"/>
      <c r="AS96" s="137" t="s">
        <v>355</v>
      </c>
      <c r="AT96" s="172"/>
      <c r="AU96" s="271"/>
      <c r="AV96" s="271"/>
      <c r="AW96" s="378" t="s">
        <v>300</v>
      </c>
      <c r="AX96" s="379"/>
    </row>
    <row r="97" spans="1:60" ht="23.25" hidden="1" customHeight="1" x14ac:dyDescent="0.15">
      <c r="A97" s="523"/>
      <c r="B97" s="554"/>
      <c r="C97" s="554"/>
      <c r="D97" s="554"/>
      <c r="E97" s="554"/>
      <c r="F97" s="555"/>
      <c r="G97" s="230"/>
      <c r="H97" s="161"/>
      <c r="I97" s="161"/>
      <c r="J97" s="161"/>
      <c r="K97" s="161"/>
      <c r="L97" s="161"/>
      <c r="M97" s="161"/>
      <c r="N97" s="161"/>
      <c r="O97" s="231"/>
      <c r="P97" s="161"/>
      <c r="Q97" s="804"/>
      <c r="R97" s="804"/>
      <c r="S97" s="804"/>
      <c r="T97" s="804"/>
      <c r="U97" s="804"/>
      <c r="V97" s="804"/>
      <c r="W97" s="804"/>
      <c r="X97" s="805"/>
      <c r="Y97" s="760" t="s">
        <v>62</v>
      </c>
      <c r="Z97" s="761"/>
      <c r="AA97" s="762"/>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9"/>
      <c r="H99" s="247"/>
      <c r="I99" s="247"/>
      <c r="J99" s="247"/>
      <c r="K99" s="247"/>
      <c r="L99" s="247"/>
      <c r="M99" s="247"/>
      <c r="N99" s="247"/>
      <c r="O99" s="810"/>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0" t="s">
        <v>518</v>
      </c>
      <c r="AR100" s="931"/>
      <c r="AS100" s="931"/>
      <c r="AT100" s="932"/>
      <c r="AU100" s="930" t="s">
        <v>515</v>
      </c>
      <c r="AV100" s="931"/>
      <c r="AW100" s="931"/>
      <c r="AX100" s="933"/>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447" t="s">
        <v>588</v>
      </c>
      <c r="AC101" s="447"/>
      <c r="AD101" s="447"/>
      <c r="AE101" s="363">
        <v>317</v>
      </c>
      <c r="AF101" s="364"/>
      <c r="AG101" s="364"/>
      <c r="AH101" s="365"/>
      <c r="AI101" s="363">
        <v>299</v>
      </c>
      <c r="AJ101" s="364"/>
      <c r="AK101" s="364"/>
      <c r="AL101" s="365"/>
      <c r="AM101" s="363">
        <v>305</v>
      </c>
      <c r="AN101" s="364"/>
      <c r="AO101" s="364"/>
      <c r="AP101" s="365"/>
      <c r="AQ101" s="363" t="s">
        <v>571</v>
      </c>
      <c r="AR101" s="364"/>
      <c r="AS101" s="364"/>
      <c r="AT101" s="365"/>
      <c r="AU101" s="363" t="s">
        <v>571</v>
      </c>
      <c r="AV101" s="364"/>
      <c r="AW101" s="364"/>
      <c r="AX101" s="365"/>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47" t="s">
        <v>588</v>
      </c>
      <c r="AC102" s="447"/>
      <c r="AD102" s="447"/>
      <c r="AE102" s="358">
        <v>322</v>
      </c>
      <c r="AF102" s="358"/>
      <c r="AG102" s="358"/>
      <c r="AH102" s="358"/>
      <c r="AI102" s="500">
        <v>340</v>
      </c>
      <c r="AJ102" s="501"/>
      <c r="AK102" s="501"/>
      <c r="AL102" s="502"/>
      <c r="AM102" s="358">
        <v>341</v>
      </c>
      <c r="AN102" s="358"/>
      <c r="AO102" s="358"/>
      <c r="AP102" s="358"/>
      <c r="AQ102" s="500">
        <v>340</v>
      </c>
      <c r="AR102" s="501"/>
      <c r="AS102" s="501"/>
      <c r="AT102" s="502"/>
      <c r="AU102" s="500" t="s">
        <v>571</v>
      </c>
      <c r="AV102" s="501"/>
      <c r="AW102" s="501"/>
      <c r="AX102" s="502"/>
    </row>
    <row r="103" spans="1:60" ht="31.5" hidden="1" customHeight="1" x14ac:dyDescent="0.15">
      <c r="A103" s="488" t="s">
        <v>471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59" t="s">
        <v>518</v>
      </c>
      <c r="AR103" s="360"/>
      <c r="AS103" s="360"/>
      <c r="AT103" s="361"/>
      <c r="AU103" s="359" t="s">
        <v>515</v>
      </c>
      <c r="AV103" s="360"/>
      <c r="AW103" s="360"/>
      <c r="AX103" s="362"/>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5"/>
      <c r="AC105" s="406"/>
      <c r="AD105" s="407"/>
      <c r="AE105" s="358"/>
      <c r="AF105" s="358"/>
      <c r="AG105" s="358"/>
      <c r="AH105" s="358"/>
      <c r="AI105" s="358"/>
      <c r="AJ105" s="358"/>
      <c r="AK105" s="358"/>
      <c r="AL105" s="358"/>
      <c r="AM105" s="358"/>
      <c r="AN105" s="358"/>
      <c r="AO105" s="358"/>
      <c r="AP105" s="358"/>
      <c r="AQ105" s="363"/>
      <c r="AR105" s="364"/>
      <c r="AS105" s="364"/>
      <c r="AT105" s="365"/>
      <c r="AU105" s="500"/>
      <c r="AV105" s="501"/>
      <c r="AW105" s="501"/>
      <c r="AX105" s="502"/>
    </row>
    <row r="106" spans="1:60" ht="31.5" hidden="1" customHeight="1" x14ac:dyDescent="0.15">
      <c r="A106" s="488" t="s">
        <v>471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59" t="s">
        <v>518</v>
      </c>
      <c r="AR106" s="360"/>
      <c r="AS106" s="360"/>
      <c r="AT106" s="361"/>
      <c r="AU106" s="359" t="s">
        <v>515</v>
      </c>
      <c r="AV106" s="360"/>
      <c r="AW106" s="360"/>
      <c r="AX106" s="362"/>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3"/>
      <c r="AR107" s="364"/>
      <c r="AS107" s="364"/>
      <c r="AT107" s="365"/>
      <c r="AU107" s="363"/>
      <c r="AV107" s="364"/>
      <c r="AW107" s="364"/>
      <c r="AX107" s="365"/>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5"/>
      <c r="AC108" s="406"/>
      <c r="AD108" s="407"/>
      <c r="AE108" s="358"/>
      <c r="AF108" s="358"/>
      <c r="AG108" s="358"/>
      <c r="AH108" s="358"/>
      <c r="AI108" s="358"/>
      <c r="AJ108" s="358"/>
      <c r="AK108" s="358"/>
      <c r="AL108" s="358"/>
      <c r="AM108" s="358"/>
      <c r="AN108" s="358"/>
      <c r="AO108" s="358"/>
      <c r="AP108" s="358"/>
      <c r="AQ108" s="363"/>
      <c r="AR108" s="364"/>
      <c r="AS108" s="364"/>
      <c r="AT108" s="365"/>
      <c r="AU108" s="500"/>
      <c r="AV108" s="501"/>
      <c r="AW108" s="501"/>
      <c r="AX108" s="502"/>
    </row>
    <row r="109" spans="1:60" ht="31.5" hidden="1" customHeight="1" x14ac:dyDescent="0.15">
      <c r="A109" s="488" t="s">
        <v>471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59" t="s">
        <v>518</v>
      </c>
      <c r="AR109" s="360"/>
      <c r="AS109" s="360"/>
      <c r="AT109" s="361"/>
      <c r="AU109" s="359" t="s">
        <v>515</v>
      </c>
      <c r="AV109" s="360"/>
      <c r="AW109" s="360"/>
      <c r="AX109" s="362"/>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3"/>
      <c r="AR110" s="364"/>
      <c r="AS110" s="364"/>
      <c r="AT110" s="365"/>
      <c r="AU110" s="363"/>
      <c r="AV110" s="364"/>
      <c r="AW110" s="364"/>
      <c r="AX110" s="365"/>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5"/>
      <c r="AC111" s="406"/>
      <c r="AD111" s="407"/>
      <c r="AE111" s="358"/>
      <c r="AF111" s="358"/>
      <c r="AG111" s="358"/>
      <c r="AH111" s="358"/>
      <c r="AI111" s="358"/>
      <c r="AJ111" s="358"/>
      <c r="AK111" s="358"/>
      <c r="AL111" s="358"/>
      <c r="AM111" s="358"/>
      <c r="AN111" s="358"/>
      <c r="AO111" s="358"/>
      <c r="AP111" s="358"/>
      <c r="AQ111" s="363"/>
      <c r="AR111" s="364"/>
      <c r="AS111" s="364"/>
      <c r="AT111" s="365"/>
      <c r="AU111" s="500"/>
      <c r="AV111" s="501"/>
      <c r="AW111" s="501"/>
      <c r="AX111" s="502"/>
    </row>
    <row r="112" spans="1:60" ht="31.5" hidden="1" customHeight="1" x14ac:dyDescent="0.15">
      <c r="A112" s="488" t="s">
        <v>471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59" t="s">
        <v>518</v>
      </c>
      <c r="AR112" s="360"/>
      <c r="AS112" s="360"/>
      <c r="AT112" s="361"/>
      <c r="AU112" s="359" t="s">
        <v>515</v>
      </c>
      <c r="AV112" s="360"/>
      <c r="AW112" s="360"/>
      <c r="AX112" s="362"/>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365"/>
      <c r="AU113" s="363"/>
      <c r="AV113" s="364"/>
      <c r="AW113" s="364"/>
      <c r="AX113" s="365"/>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5"/>
      <c r="AC114" s="406"/>
      <c r="AD114" s="407"/>
      <c r="AE114" s="358"/>
      <c r="AF114" s="358"/>
      <c r="AG114" s="358"/>
      <c r="AH114" s="358"/>
      <c r="AI114" s="358"/>
      <c r="AJ114" s="358"/>
      <c r="AK114" s="358"/>
      <c r="AL114" s="358"/>
      <c r="AM114" s="358"/>
      <c r="AN114" s="358"/>
      <c r="AO114" s="358"/>
      <c r="AP114" s="358"/>
      <c r="AQ114" s="363"/>
      <c r="AR114" s="364"/>
      <c r="AS114" s="364"/>
      <c r="AT114" s="365"/>
      <c r="AU114" s="363"/>
      <c r="AV114" s="364"/>
      <c r="AW114" s="364"/>
      <c r="AX114" s="365"/>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hidden="1" customHeight="1" x14ac:dyDescent="0.15">
      <c r="A116" s="292"/>
      <c r="B116" s="293"/>
      <c r="C116" s="293"/>
      <c r="D116" s="293"/>
      <c r="E116" s="293"/>
      <c r="F116" s="294"/>
      <c r="G116" s="351" t="s">
        <v>508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6"/>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478</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58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58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589"/>
    </row>
    <row r="126" spans="1:50" ht="48.7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customHeight="1" x14ac:dyDescent="0.15">
      <c r="A128" s="292"/>
      <c r="B128" s="293"/>
      <c r="C128" s="293"/>
      <c r="D128" s="293"/>
      <c r="E128" s="293"/>
      <c r="F128" s="294"/>
      <c r="G128" s="351" t="s">
        <v>589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7" t="s">
        <v>591</v>
      </c>
      <c r="AC128" s="447"/>
      <c r="AD128" s="447"/>
      <c r="AE128" s="358">
        <v>6737</v>
      </c>
      <c r="AF128" s="358"/>
      <c r="AG128" s="358"/>
      <c r="AH128" s="358"/>
      <c r="AI128" s="358">
        <v>6858</v>
      </c>
      <c r="AJ128" s="358"/>
      <c r="AK128" s="358"/>
      <c r="AL128" s="358"/>
      <c r="AM128" s="358">
        <v>6858</v>
      </c>
      <c r="AN128" s="358"/>
      <c r="AO128" s="358"/>
      <c r="AP128" s="358"/>
      <c r="AQ128" s="306" t="s">
        <v>669</v>
      </c>
      <c r="AR128" s="306"/>
      <c r="AS128" s="306"/>
      <c r="AT128" s="306"/>
      <c r="AU128" s="306"/>
      <c r="AV128" s="306"/>
      <c r="AW128" s="306"/>
      <c r="AX128" s="307"/>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t="s">
        <v>590</v>
      </c>
      <c r="AF129" s="306"/>
      <c r="AG129" s="306"/>
      <c r="AH129" s="306"/>
      <c r="AI129" s="306" t="s">
        <v>630</v>
      </c>
      <c r="AJ129" s="306"/>
      <c r="AK129" s="306"/>
      <c r="AL129" s="306"/>
      <c r="AM129" s="306" t="s">
        <v>628</v>
      </c>
      <c r="AN129" s="306"/>
      <c r="AO129" s="306"/>
      <c r="AP129" s="306"/>
      <c r="AQ129" s="306" t="s">
        <v>670</v>
      </c>
      <c r="AR129" s="306"/>
      <c r="AS129" s="306"/>
      <c r="AT129" s="306"/>
      <c r="AU129" s="306"/>
      <c r="AV129" s="306"/>
      <c r="AW129" s="306"/>
      <c r="AX129" s="307"/>
    </row>
    <row r="130" spans="1:50" ht="45" customHeight="1" x14ac:dyDescent="0.15">
      <c r="A130" s="995" t="s">
        <v>562</v>
      </c>
      <c r="B130" s="993"/>
      <c r="C130" s="992" t="s">
        <v>358</v>
      </c>
      <c r="D130" s="993"/>
      <c r="E130" s="308" t="s">
        <v>387</v>
      </c>
      <c r="F130" s="309"/>
      <c r="G130" s="310" t="s">
        <v>673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672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t="s">
        <v>597</v>
      </c>
      <c r="AV133" s="136"/>
      <c r="AW133" s="137" t="s">
        <v>300</v>
      </c>
      <c r="AX133" s="138"/>
    </row>
    <row r="134" spans="1:50" ht="39.75" customHeight="1" x14ac:dyDescent="0.15">
      <c r="A134" s="996"/>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t="s">
        <v>572</v>
      </c>
      <c r="AF134" s="112"/>
      <c r="AG134" s="112"/>
      <c r="AH134" s="112"/>
      <c r="AI134" s="266" t="s">
        <v>595</v>
      </c>
      <c r="AJ134" s="112"/>
      <c r="AK134" s="112"/>
      <c r="AL134" s="112"/>
      <c r="AM134" s="266" t="s">
        <v>572</v>
      </c>
      <c r="AN134" s="112"/>
      <c r="AO134" s="112"/>
      <c r="AP134" s="112"/>
      <c r="AQ134" s="266" t="s">
        <v>595</v>
      </c>
      <c r="AR134" s="112"/>
      <c r="AS134" s="112"/>
      <c r="AT134" s="112"/>
      <c r="AU134" s="266" t="s">
        <v>572</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595</v>
      </c>
      <c r="AJ135" s="112"/>
      <c r="AK135" s="112"/>
      <c r="AL135" s="112"/>
      <c r="AM135" s="266" t="s">
        <v>572</v>
      </c>
      <c r="AN135" s="112"/>
      <c r="AO135" s="112"/>
      <c r="AP135" s="112"/>
      <c r="AQ135" s="266" t="s">
        <v>572</v>
      </c>
      <c r="AR135" s="112"/>
      <c r="AS135" s="112"/>
      <c r="AT135" s="112"/>
      <c r="AU135" s="266" t="s">
        <v>598</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6"/>
      <c r="B154" s="252"/>
      <c r="C154" s="251"/>
      <c r="D154" s="252"/>
      <c r="E154" s="251"/>
      <c r="F154" s="314"/>
      <c r="G154" s="230" t="s">
        <v>594</v>
      </c>
      <c r="H154" s="161"/>
      <c r="I154" s="161"/>
      <c r="J154" s="161"/>
      <c r="K154" s="161"/>
      <c r="L154" s="161"/>
      <c r="M154" s="161"/>
      <c r="N154" s="161"/>
      <c r="O154" s="161"/>
      <c r="P154" s="231"/>
      <c r="Q154" s="160" t="s">
        <v>579</v>
      </c>
      <c r="R154" s="161"/>
      <c r="S154" s="161"/>
      <c r="T154" s="161"/>
      <c r="U154" s="161"/>
      <c r="V154" s="161"/>
      <c r="W154" s="161"/>
      <c r="X154" s="161"/>
      <c r="Y154" s="161"/>
      <c r="Z154" s="161"/>
      <c r="AA154" s="925"/>
      <c r="AB154" s="255" t="s">
        <v>572</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6"/>
      <c r="AB157" s="257"/>
      <c r="AC157" s="258"/>
      <c r="AD157" s="258"/>
      <c r="AE157" s="160" t="s">
        <v>599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558</v>
      </c>
      <c r="D430" s="250"/>
      <c r="E430" s="238" t="s">
        <v>542</v>
      </c>
      <c r="F430" s="448"/>
      <c r="G430" s="240" t="s">
        <v>374</v>
      </c>
      <c r="H430" s="158"/>
      <c r="I430" s="158"/>
      <c r="J430" s="241" t="s">
        <v>571</v>
      </c>
      <c r="K430" s="242"/>
      <c r="L430" s="242"/>
      <c r="M430" s="242"/>
      <c r="N430" s="242"/>
      <c r="O430" s="242"/>
      <c r="P430" s="242"/>
      <c r="Q430" s="242"/>
      <c r="R430" s="242"/>
      <c r="S430" s="242"/>
      <c r="T430" s="243"/>
      <c r="U430" s="244" t="s">
        <v>600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996"/>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572</v>
      </c>
      <c r="AF433" s="112"/>
      <c r="AG433" s="112"/>
      <c r="AH433" s="112"/>
      <c r="AI433" s="111" t="s">
        <v>571</v>
      </c>
      <c r="AJ433" s="112"/>
      <c r="AK433" s="112"/>
      <c r="AL433" s="112"/>
      <c r="AM433" s="111" t="s">
        <v>571</v>
      </c>
      <c r="AN433" s="112"/>
      <c r="AO433" s="112"/>
      <c r="AP433" s="113"/>
      <c r="AQ433" s="111" t="s">
        <v>571</v>
      </c>
      <c r="AR433" s="112"/>
      <c r="AS433" s="112"/>
      <c r="AT433" s="113"/>
      <c r="AU433" s="112" t="s">
        <v>571</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602</v>
      </c>
      <c r="AF434" s="112"/>
      <c r="AG434" s="112"/>
      <c r="AH434" s="113"/>
      <c r="AI434" s="111" t="s">
        <v>571</v>
      </c>
      <c r="AJ434" s="112"/>
      <c r="AK434" s="112"/>
      <c r="AL434" s="112"/>
      <c r="AM434" s="111" t="s">
        <v>571</v>
      </c>
      <c r="AN434" s="112"/>
      <c r="AO434" s="112"/>
      <c r="AP434" s="113"/>
      <c r="AQ434" s="111" t="s">
        <v>571</v>
      </c>
      <c r="AR434" s="112"/>
      <c r="AS434" s="112"/>
      <c r="AT434" s="113"/>
      <c r="AU434" s="112" t="s">
        <v>571</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571</v>
      </c>
      <c r="AJ435" s="112"/>
      <c r="AK435" s="112"/>
      <c r="AL435" s="112"/>
      <c r="AM435" s="111" t="s">
        <v>571</v>
      </c>
      <c r="AN435" s="112"/>
      <c r="AO435" s="112"/>
      <c r="AP435" s="113"/>
      <c r="AQ435" s="111" t="s">
        <v>571</v>
      </c>
      <c r="AR435" s="112"/>
      <c r="AS435" s="112"/>
      <c r="AT435" s="113"/>
      <c r="AU435" s="112" t="s">
        <v>571</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603</v>
      </c>
      <c r="AR457" s="136"/>
      <c r="AS457" s="137" t="s">
        <v>355</v>
      </c>
      <c r="AT457" s="172"/>
      <c r="AU457" s="136" t="s">
        <v>604</v>
      </c>
      <c r="AV457" s="136"/>
      <c r="AW457" s="137" t="s">
        <v>300</v>
      </c>
      <c r="AX457" s="138"/>
    </row>
    <row r="458" spans="1:50" ht="23.25" customHeight="1" x14ac:dyDescent="0.15">
      <c r="A458" s="996"/>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571</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571</v>
      </c>
      <c r="AF459" s="112"/>
      <c r="AG459" s="112"/>
      <c r="AH459" s="113"/>
      <c r="AI459" s="111" t="s">
        <v>571</v>
      </c>
      <c r="AJ459" s="112"/>
      <c r="AK459" s="112"/>
      <c r="AL459" s="112"/>
      <c r="AM459" s="111" t="s">
        <v>571</v>
      </c>
      <c r="AN459" s="112"/>
      <c r="AO459" s="112"/>
      <c r="AP459" s="113"/>
      <c r="AQ459" s="111" t="s">
        <v>571</v>
      </c>
      <c r="AR459" s="112"/>
      <c r="AS459" s="112"/>
      <c r="AT459" s="113"/>
      <c r="AU459" s="112" t="s">
        <v>571</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571</v>
      </c>
      <c r="AN460" s="112"/>
      <c r="AO460" s="112"/>
      <c r="AP460" s="113"/>
      <c r="AQ460" s="111" t="s">
        <v>571</v>
      </c>
      <c r="AR460" s="112"/>
      <c r="AS460" s="112"/>
      <c r="AT460" s="113"/>
      <c r="AU460" s="112" t="s">
        <v>571</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t="s">
        <v>572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40.5" customHeight="1" x14ac:dyDescent="0.15">
      <c r="A701" s="5"/>
      <c r="B701" s="6"/>
      <c r="C701" s="88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2"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7" t="s">
        <v>570</v>
      </c>
      <c r="AE702" s="898"/>
      <c r="AF702" s="898"/>
      <c r="AG702" s="887" t="s">
        <v>606</v>
      </c>
      <c r="AH702" s="888"/>
      <c r="AI702" s="888"/>
      <c r="AJ702" s="888"/>
      <c r="AK702" s="888"/>
      <c r="AL702" s="888"/>
      <c r="AM702" s="888"/>
      <c r="AN702" s="888"/>
      <c r="AO702" s="888"/>
      <c r="AP702" s="888"/>
      <c r="AQ702" s="888"/>
      <c r="AR702" s="888"/>
      <c r="AS702" s="888"/>
      <c r="AT702" s="888"/>
      <c r="AU702" s="888"/>
      <c r="AV702" s="888"/>
      <c r="AW702" s="888"/>
      <c r="AX702" s="889"/>
    </row>
    <row r="703" spans="1:50" ht="40.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667" t="s">
        <v>607</v>
      </c>
      <c r="AH703" s="668"/>
      <c r="AI703" s="668"/>
      <c r="AJ703" s="668"/>
      <c r="AK703" s="668"/>
      <c r="AL703" s="668"/>
      <c r="AM703" s="668"/>
      <c r="AN703" s="668"/>
      <c r="AO703" s="668"/>
      <c r="AP703" s="668"/>
      <c r="AQ703" s="668"/>
      <c r="AR703" s="668"/>
      <c r="AS703" s="668"/>
      <c r="AT703" s="668"/>
      <c r="AU703" s="668"/>
      <c r="AV703" s="668"/>
      <c r="AW703" s="668"/>
      <c r="AX703" s="669"/>
    </row>
    <row r="704" spans="1:50" ht="58.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7" t="s">
        <v>570</v>
      </c>
      <c r="AE704" s="588"/>
      <c r="AF704" s="588"/>
      <c r="AG704" s="427" t="s">
        <v>608</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570</v>
      </c>
      <c r="AE705" s="736"/>
      <c r="AF705" s="736"/>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610</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8"/>
      <c r="B707" s="775"/>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611</v>
      </c>
      <c r="AE707" s="586"/>
      <c r="AF707" s="586"/>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612</v>
      </c>
      <c r="AE708" s="671"/>
      <c r="AF708" s="671"/>
      <c r="AG708" s="529" t="s">
        <v>613</v>
      </c>
      <c r="AH708" s="530"/>
      <c r="AI708" s="530"/>
      <c r="AJ708" s="530"/>
      <c r="AK708" s="530"/>
      <c r="AL708" s="530"/>
      <c r="AM708" s="530"/>
      <c r="AN708" s="530"/>
      <c r="AO708" s="530"/>
      <c r="AP708" s="530"/>
      <c r="AQ708" s="530"/>
      <c r="AR708" s="530"/>
      <c r="AS708" s="530"/>
      <c r="AT708" s="530"/>
      <c r="AU708" s="530"/>
      <c r="AV708" s="530"/>
      <c r="AW708" s="530"/>
      <c r="AX708" s="531"/>
    </row>
    <row r="709" spans="1:50" ht="34.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570</v>
      </c>
      <c r="AE709" s="155"/>
      <c r="AF709" s="155"/>
      <c r="AG709" s="667" t="s">
        <v>671</v>
      </c>
      <c r="AH709" s="668"/>
      <c r="AI709" s="668"/>
      <c r="AJ709" s="668"/>
      <c r="AK709" s="668"/>
      <c r="AL709" s="668"/>
      <c r="AM709" s="668"/>
      <c r="AN709" s="668"/>
      <c r="AO709" s="668"/>
      <c r="AP709" s="668"/>
      <c r="AQ709" s="668"/>
      <c r="AR709" s="668"/>
      <c r="AS709" s="668"/>
      <c r="AT709" s="668"/>
      <c r="AU709" s="668"/>
      <c r="AV709" s="668"/>
      <c r="AW709" s="668"/>
      <c r="AX709" s="669"/>
    </row>
    <row r="710" spans="1:50" ht="34.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570</v>
      </c>
      <c r="AE710" s="155"/>
      <c r="AF710" s="155"/>
      <c r="AG710" s="667" t="s">
        <v>614</v>
      </c>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667" t="s">
        <v>615</v>
      </c>
      <c r="AH711" s="668"/>
      <c r="AI711" s="668"/>
      <c r="AJ711" s="668"/>
      <c r="AK711" s="668"/>
      <c r="AL711" s="668"/>
      <c r="AM711" s="668"/>
      <c r="AN711" s="668"/>
      <c r="AO711" s="668"/>
      <c r="AP711" s="668"/>
      <c r="AQ711" s="668"/>
      <c r="AR711" s="668"/>
      <c r="AS711" s="668"/>
      <c r="AT711" s="668"/>
      <c r="AU711" s="668"/>
      <c r="AV711" s="668"/>
      <c r="AW711" s="668"/>
      <c r="AX711" s="669"/>
    </row>
    <row r="712" spans="1:50" ht="34.5" customHeight="1" x14ac:dyDescent="0.15">
      <c r="A712" s="658"/>
      <c r="B712" s="659"/>
      <c r="C712" s="591" t="s">
        <v>466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7" t="s">
        <v>570</v>
      </c>
      <c r="AE712" s="588"/>
      <c r="AF712" s="588"/>
      <c r="AG712" s="597" t="s">
        <v>616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7" t="s">
        <v>617</v>
      </c>
      <c r="AH713" s="668"/>
      <c r="AI713" s="668"/>
      <c r="AJ713" s="668"/>
      <c r="AK713" s="668"/>
      <c r="AL713" s="668"/>
      <c r="AM713" s="668"/>
      <c r="AN713" s="668"/>
      <c r="AO713" s="668"/>
      <c r="AP713" s="668"/>
      <c r="AQ713" s="668"/>
      <c r="AR713" s="668"/>
      <c r="AS713" s="668"/>
      <c r="AT713" s="668"/>
      <c r="AU713" s="668"/>
      <c r="AV713" s="668"/>
      <c r="AW713" s="668"/>
      <c r="AX713" s="669"/>
    </row>
    <row r="714" spans="1:50" ht="30.75" customHeight="1" x14ac:dyDescent="0.15">
      <c r="A714" s="660"/>
      <c r="B714" s="661"/>
      <c r="C714" s="776" t="s">
        <v>443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570</v>
      </c>
      <c r="AE714" s="595"/>
      <c r="AF714" s="596"/>
      <c r="AG714" s="692" t="s">
        <v>618</v>
      </c>
      <c r="AH714" s="693"/>
      <c r="AI714" s="693"/>
      <c r="AJ714" s="693"/>
      <c r="AK714" s="693"/>
      <c r="AL714" s="693"/>
      <c r="AM714" s="693"/>
      <c r="AN714" s="693"/>
      <c r="AO714" s="693"/>
      <c r="AP714" s="693"/>
      <c r="AQ714" s="693"/>
      <c r="AR714" s="693"/>
      <c r="AS714" s="693"/>
      <c r="AT714" s="693"/>
      <c r="AU714" s="693"/>
      <c r="AV714" s="693"/>
      <c r="AW714" s="693"/>
      <c r="AX714" s="694"/>
    </row>
    <row r="715" spans="1:50" ht="30.75" customHeight="1" x14ac:dyDescent="0.15">
      <c r="A715" s="624" t="s">
        <v>40</v>
      </c>
      <c r="B715" s="657"/>
      <c r="C715" s="662" t="s">
        <v>444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570</v>
      </c>
      <c r="AE715" s="671"/>
      <c r="AF715" s="782"/>
      <c r="AG715" s="529" t="s">
        <v>619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612</v>
      </c>
      <c r="AE716" s="764"/>
      <c r="AF716" s="764"/>
      <c r="AG716" s="667" t="s">
        <v>613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570</v>
      </c>
      <c r="AE717" s="155"/>
      <c r="AF717" s="155"/>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612</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612</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7" t="s">
        <v>459</v>
      </c>
      <c r="D720" s="935"/>
      <c r="E720" s="935"/>
      <c r="F720" s="938"/>
      <c r="G720" s="934" t="s">
        <v>460</v>
      </c>
      <c r="H720" s="935"/>
      <c r="I720" s="935"/>
      <c r="J720" s="935"/>
      <c r="K720" s="935"/>
      <c r="L720" s="935"/>
      <c r="M720" s="935"/>
      <c r="N720" s="934" t="s">
        <v>463</v>
      </c>
      <c r="O720" s="935"/>
      <c r="P720" s="935"/>
      <c r="Q720" s="935"/>
      <c r="R720" s="935"/>
      <c r="S720" s="935"/>
      <c r="T720" s="935"/>
      <c r="U720" s="935"/>
      <c r="V720" s="935"/>
      <c r="W720" s="935"/>
      <c r="X720" s="935"/>
      <c r="Y720" s="935"/>
      <c r="Z720" s="935"/>
      <c r="AA720" s="935"/>
      <c r="AB720" s="935"/>
      <c r="AC720" s="935"/>
      <c r="AD720" s="935"/>
      <c r="AE720" s="935"/>
      <c r="AF720" s="936"/>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53"/>
      <c r="B721" s="654"/>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53"/>
      <c r="B722" s="654"/>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53"/>
      <c r="B723" s="654"/>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53"/>
      <c r="B724" s="654"/>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15">
      <c r="A725" s="655"/>
      <c r="B725" s="656"/>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78.75" customHeight="1" x14ac:dyDescent="0.15">
      <c r="A726" s="624" t="s">
        <v>48</v>
      </c>
      <c r="B726" s="625"/>
      <c r="C726" s="442" t="s">
        <v>53</v>
      </c>
      <c r="D726" s="583"/>
      <c r="E726" s="583"/>
      <c r="F726" s="584"/>
      <c r="G726" s="802" t="s">
        <v>674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8" t="s">
        <v>57</v>
      </c>
      <c r="D727" s="699"/>
      <c r="E727" s="699"/>
      <c r="F727" s="700"/>
      <c r="G727" s="800" t="s">
        <v>675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t="s">
        <v>676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680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257</v>
      </c>
      <c r="B733" s="755"/>
      <c r="C733" s="755"/>
      <c r="D733" s="755"/>
      <c r="E733" s="756"/>
      <c r="F733" s="771" t="s">
        <v>681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546</v>
      </c>
      <c r="B737" s="124"/>
      <c r="C737" s="124"/>
      <c r="D737" s="125"/>
      <c r="E737" s="122" t="s">
        <v>624</v>
      </c>
      <c r="F737" s="122"/>
      <c r="G737" s="122"/>
      <c r="H737" s="122"/>
      <c r="I737" s="122"/>
      <c r="J737" s="122"/>
      <c r="K737" s="122"/>
      <c r="L737" s="122"/>
      <c r="M737" s="122"/>
      <c r="N737" s="101" t="s">
        <v>539</v>
      </c>
      <c r="O737" s="101"/>
      <c r="P737" s="101"/>
      <c r="Q737" s="101"/>
      <c r="R737" s="122" t="s">
        <v>622</v>
      </c>
      <c r="S737" s="122"/>
      <c r="T737" s="122"/>
      <c r="U737" s="122"/>
      <c r="V737" s="122"/>
      <c r="W737" s="122"/>
      <c r="X737" s="122"/>
      <c r="Y737" s="122"/>
      <c r="Z737" s="122"/>
      <c r="AA737" s="101" t="s">
        <v>538</v>
      </c>
      <c r="AB737" s="101"/>
      <c r="AC737" s="101"/>
      <c r="AD737" s="101"/>
      <c r="AE737" s="122" t="s">
        <v>623</v>
      </c>
      <c r="AF737" s="122"/>
      <c r="AG737" s="122"/>
      <c r="AH737" s="122"/>
      <c r="AI737" s="122"/>
      <c r="AJ737" s="122"/>
      <c r="AK737" s="122"/>
      <c r="AL737" s="122"/>
      <c r="AM737" s="122"/>
      <c r="AN737" s="101" t="s">
        <v>537</v>
      </c>
      <c r="AO737" s="101"/>
      <c r="AP737" s="101"/>
      <c r="AQ737" s="101"/>
      <c r="AR737" s="102" t="s">
        <v>625</v>
      </c>
      <c r="AS737" s="103"/>
      <c r="AT737" s="103"/>
      <c r="AU737" s="103"/>
      <c r="AV737" s="103"/>
      <c r="AW737" s="103"/>
      <c r="AX737" s="104"/>
      <c r="AY737" s="89"/>
      <c r="AZ737" s="89"/>
    </row>
    <row r="738" spans="1:52" ht="24.75" customHeight="1" x14ac:dyDescent="0.15">
      <c r="A738" s="123" t="s">
        <v>536</v>
      </c>
      <c r="B738" s="124"/>
      <c r="C738" s="124"/>
      <c r="D738" s="125"/>
      <c r="E738" s="122" t="s">
        <v>625</v>
      </c>
      <c r="F738" s="122"/>
      <c r="G738" s="122"/>
      <c r="H738" s="122"/>
      <c r="I738" s="122"/>
      <c r="J738" s="122"/>
      <c r="K738" s="122"/>
      <c r="L738" s="122"/>
      <c r="M738" s="122"/>
      <c r="N738" s="101" t="s">
        <v>535</v>
      </c>
      <c r="O738" s="101"/>
      <c r="P738" s="101"/>
      <c r="Q738" s="101"/>
      <c r="R738" s="122" t="s">
        <v>626</v>
      </c>
      <c r="S738" s="122"/>
      <c r="T738" s="122"/>
      <c r="U738" s="122"/>
      <c r="V738" s="122"/>
      <c r="W738" s="122"/>
      <c r="X738" s="122"/>
      <c r="Y738" s="122"/>
      <c r="Z738" s="122"/>
      <c r="AA738" s="101" t="s">
        <v>534</v>
      </c>
      <c r="AB738" s="101"/>
      <c r="AC738" s="101"/>
      <c r="AD738" s="101"/>
      <c r="AE738" s="122" t="s">
        <v>627</v>
      </c>
      <c r="AF738" s="122"/>
      <c r="AG738" s="122"/>
      <c r="AH738" s="122"/>
      <c r="AI738" s="122"/>
      <c r="AJ738" s="122"/>
      <c r="AK738" s="122"/>
      <c r="AL738" s="122"/>
      <c r="AM738" s="122"/>
      <c r="AN738" s="101" t="s">
        <v>530</v>
      </c>
      <c r="AO738" s="101"/>
      <c r="AP738" s="101"/>
      <c r="AQ738" s="101"/>
      <c r="AR738" s="102" t="s">
        <v>631</v>
      </c>
      <c r="AS738" s="103"/>
      <c r="AT738" s="103"/>
      <c r="AU738" s="103"/>
      <c r="AV738" s="103"/>
      <c r="AW738" s="103"/>
      <c r="AX738" s="104"/>
    </row>
    <row r="739" spans="1:52" ht="24.75" customHeight="1" thickBot="1" x14ac:dyDescent="0.2">
      <c r="A739" s="126" t="s">
        <v>526</v>
      </c>
      <c r="B739" s="127"/>
      <c r="C739" s="127"/>
      <c r="D739" s="128"/>
      <c r="E739" s="129" t="s">
        <v>632</v>
      </c>
      <c r="F739" s="117"/>
      <c r="G739" s="117"/>
      <c r="H739" s="93" t="str">
        <f>IF(E739="", "", "(")</f>
        <v>(</v>
      </c>
      <c r="I739" s="117" t="s">
        <v>462</v>
      </c>
      <c r="J739" s="117"/>
      <c r="K739" s="93" t="str">
        <f>IF(OR(I739="　", I739=""), "", "-")</f>
        <v/>
      </c>
      <c r="L739" s="118">
        <v>695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507</v>
      </c>
      <c r="B779" s="766"/>
      <c r="C779" s="766"/>
      <c r="D779" s="766"/>
      <c r="E779" s="766"/>
      <c r="F779" s="767"/>
      <c r="G779" s="438" t="s">
        <v>633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8"/>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8"/>
      <c r="B781" s="768"/>
      <c r="C781" s="768"/>
      <c r="D781" s="768"/>
      <c r="E781" s="768"/>
      <c r="F781" s="769"/>
      <c r="G781" s="449" t="s">
        <v>645</v>
      </c>
      <c r="H781" s="450"/>
      <c r="I781" s="450"/>
      <c r="J781" s="450"/>
      <c r="K781" s="451"/>
      <c r="L781" s="452" t="s">
        <v>657</v>
      </c>
      <c r="M781" s="453"/>
      <c r="N781" s="453"/>
      <c r="O781" s="453"/>
      <c r="P781" s="453"/>
      <c r="Q781" s="453"/>
      <c r="R781" s="453"/>
      <c r="S781" s="453"/>
      <c r="T781" s="453"/>
      <c r="U781" s="453"/>
      <c r="V781" s="453"/>
      <c r="W781" s="453"/>
      <c r="X781" s="454"/>
      <c r="Y781" s="455">
        <v>2.5</v>
      </c>
      <c r="Z781" s="456"/>
      <c r="AA781" s="456"/>
      <c r="AB781" s="559"/>
      <c r="AC781" s="449" t="s">
        <v>648</v>
      </c>
      <c r="AD781" s="450"/>
      <c r="AE781" s="450"/>
      <c r="AF781" s="450"/>
      <c r="AG781" s="451"/>
      <c r="AH781" s="452" t="s">
        <v>649</v>
      </c>
      <c r="AI781" s="752"/>
      <c r="AJ781" s="752"/>
      <c r="AK781" s="752"/>
      <c r="AL781" s="752"/>
      <c r="AM781" s="752"/>
      <c r="AN781" s="752"/>
      <c r="AO781" s="752"/>
      <c r="AP781" s="752"/>
      <c r="AQ781" s="752"/>
      <c r="AR781" s="752"/>
      <c r="AS781" s="752"/>
      <c r="AT781" s="753"/>
      <c r="AU781" s="455">
        <v>1</v>
      </c>
      <c r="AV781" s="456"/>
      <c r="AW781" s="456"/>
      <c r="AX781" s="457"/>
    </row>
    <row r="782" spans="1:50" ht="24.75" customHeight="1" x14ac:dyDescent="0.15">
      <c r="A782" s="558"/>
      <c r="B782" s="768"/>
      <c r="C782" s="768"/>
      <c r="D782" s="768"/>
      <c r="E782" s="768"/>
      <c r="F782" s="769"/>
      <c r="G782" s="348" t="s">
        <v>646</v>
      </c>
      <c r="H782" s="349"/>
      <c r="I782" s="349"/>
      <c r="J782" s="349"/>
      <c r="K782" s="350"/>
      <c r="L782" s="400" t="s">
        <v>647</v>
      </c>
      <c r="M782" s="401"/>
      <c r="N782" s="401"/>
      <c r="O782" s="401"/>
      <c r="P782" s="401"/>
      <c r="Q782" s="401"/>
      <c r="R782" s="401"/>
      <c r="S782" s="401"/>
      <c r="T782" s="401"/>
      <c r="U782" s="401"/>
      <c r="V782" s="401"/>
      <c r="W782" s="401"/>
      <c r="X782" s="402"/>
      <c r="Y782" s="397">
        <v>0.5</v>
      </c>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8"/>
      <c r="C783" s="768"/>
      <c r="D783" s="768"/>
      <c r="E783" s="768"/>
      <c r="F783" s="769"/>
      <c r="G783" s="348"/>
      <c r="H783" s="349"/>
      <c r="I783" s="349"/>
      <c r="J783" s="349"/>
      <c r="K783" s="350"/>
      <c r="L783" s="400"/>
      <c r="M783" s="401"/>
      <c r="N783" s="401"/>
      <c r="O783" s="401"/>
      <c r="P783" s="401"/>
      <c r="Q783" s="401"/>
      <c r="R783" s="401"/>
      <c r="S783" s="401"/>
      <c r="T783" s="401"/>
      <c r="U783" s="401"/>
      <c r="V783" s="401"/>
      <c r="W783" s="401"/>
      <c r="X783" s="402"/>
      <c r="Y783" s="397"/>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8"/>
      <c r="C784" s="768"/>
      <c r="D784" s="768"/>
      <c r="E784" s="768"/>
      <c r="F784" s="769"/>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8"/>
      <c r="C785" s="768"/>
      <c r="D785" s="768"/>
      <c r="E785" s="768"/>
      <c r="F785" s="769"/>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8"/>
      <c r="C786" s="768"/>
      <c r="D786" s="768"/>
      <c r="E786" s="768"/>
      <c r="F786" s="769"/>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8"/>
      <c r="C787" s="768"/>
      <c r="D787" s="768"/>
      <c r="E787" s="768"/>
      <c r="F787" s="769"/>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8"/>
      <c r="C788" s="768"/>
      <c r="D788" s="768"/>
      <c r="E788" s="768"/>
      <c r="F788" s="769"/>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8"/>
      <c r="C789" s="768"/>
      <c r="D789" s="768"/>
      <c r="E789" s="768"/>
      <c r="F789" s="769"/>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8"/>
      <c r="C790" s="768"/>
      <c r="D790" s="768"/>
      <c r="E790" s="768"/>
      <c r="F790" s="769"/>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customHeight="1" x14ac:dyDescent="0.15">
      <c r="A792" s="558"/>
      <c r="B792" s="768"/>
      <c r="C792" s="768"/>
      <c r="D792" s="768"/>
      <c r="E792" s="768"/>
      <c r="F792" s="769"/>
      <c r="G792" s="438" t="s">
        <v>637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8"/>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8"/>
      <c r="B794" s="768"/>
      <c r="C794" s="768"/>
      <c r="D794" s="768"/>
      <c r="E794" s="768"/>
      <c r="F794" s="769"/>
      <c r="G794" s="449" t="s">
        <v>652</v>
      </c>
      <c r="H794" s="450"/>
      <c r="I794" s="450"/>
      <c r="J794" s="450"/>
      <c r="K794" s="451"/>
      <c r="L794" s="452" t="s">
        <v>650</v>
      </c>
      <c r="M794" s="453"/>
      <c r="N794" s="453"/>
      <c r="O794" s="453"/>
      <c r="P794" s="453"/>
      <c r="Q794" s="453"/>
      <c r="R794" s="453"/>
      <c r="S794" s="453"/>
      <c r="T794" s="453"/>
      <c r="U794" s="453"/>
      <c r="V794" s="453"/>
      <c r="W794" s="453"/>
      <c r="X794" s="454"/>
      <c r="Y794" s="455">
        <v>0.4</v>
      </c>
      <c r="Z794" s="456"/>
      <c r="AA794" s="456"/>
      <c r="AB794" s="559"/>
      <c r="AC794" s="449" t="s">
        <v>653</v>
      </c>
      <c r="AD794" s="450"/>
      <c r="AE794" s="450"/>
      <c r="AF794" s="450"/>
      <c r="AG794" s="451"/>
      <c r="AH794" s="452" t="s">
        <v>651</v>
      </c>
      <c r="AI794" s="453"/>
      <c r="AJ794" s="453"/>
      <c r="AK794" s="453"/>
      <c r="AL794" s="453"/>
      <c r="AM794" s="453"/>
      <c r="AN794" s="453"/>
      <c r="AO794" s="453"/>
      <c r="AP794" s="453"/>
      <c r="AQ794" s="453"/>
      <c r="AR794" s="453"/>
      <c r="AS794" s="453"/>
      <c r="AT794" s="454"/>
      <c r="AU794" s="455">
        <v>0.3</v>
      </c>
      <c r="AV794" s="456"/>
      <c r="AW794" s="456"/>
      <c r="AX794" s="457"/>
    </row>
    <row r="795" spans="1:50" ht="24.75" customHeight="1" x14ac:dyDescent="0.15">
      <c r="A795" s="558"/>
      <c r="B795" s="768"/>
      <c r="C795" s="768"/>
      <c r="D795" s="768"/>
      <c r="E795" s="768"/>
      <c r="F795" s="769"/>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8"/>
      <c r="C796" s="768"/>
      <c r="D796" s="768"/>
      <c r="E796" s="768"/>
      <c r="F796" s="769"/>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8"/>
      <c r="C797" s="768"/>
      <c r="D797" s="768"/>
      <c r="E797" s="768"/>
      <c r="F797" s="769"/>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8"/>
      <c r="C798" s="768"/>
      <c r="D798" s="768"/>
      <c r="E798" s="768"/>
      <c r="F798" s="769"/>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8"/>
      <c r="C799" s="768"/>
      <c r="D799" s="768"/>
      <c r="E799" s="768"/>
      <c r="F799" s="769"/>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8"/>
      <c r="C800" s="768"/>
      <c r="D800" s="768"/>
      <c r="E800" s="768"/>
      <c r="F800" s="769"/>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8"/>
      <c r="C801" s="768"/>
      <c r="D801" s="768"/>
      <c r="E801" s="768"/>
      <c r="F801" s="769"/>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8"/>
      <c r="C802" s="768"/>
      <c r="D802" s="768"/>
      <c r="E802" s="768"/>
      <c r="F802" s="769"/>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8"/>
      <c r="C803" s="768"/>
      <c r="D803" s="768"/>
      <c r="E803" s="768"/>
      <c r="F803" s="769"/>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8"/>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0.4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0.3</v>
      </c>
      <c r="AV804" s="414"/>
      <c r="AW804" s="414"/>
      <c r="AX804" s="416"/>
    </row>
    <row r="805" spans="1:50" ht="24.75" customHeight="1" x14ac:dyDescent="0.15">
      <c r="A805" s="558"/>
      <c r="B805" s="768"/>
      <c r="C805" s="768"/>
      <c r="D805" s="768"/>
      <c r="E805" s="768"/>
      <c r="F805" s="769"/>
      <c r="G805" s="438" t="s">
        <v>641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8"/>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8"/>
      <c r="B807" s="768"/>
      <c r="C807" s="768"/>
      <c r="D807" s="768"/>
      <c r="E807" s="768"/>
      <c r="F807" s="769"/>
      <c r="G807" s="449" t="s">
        <v>655</v>
      </c>
      <c r="H807" s="450"/>
      <c r="I807" s="450"/>
      <c r="J807" s="450"/>
      <c r="K807" s="451"/>
      <c r="L807" s="452" t="s">
        <v>654</v>
      </c>
      <c r="M807" s="453"/>
      <c r="N807" s="453"/>
      <c r="O807" s="453"/>
      <c r="P807" s="453"/>
      <c r="Q807" s="453"/>
      <c r="R807" s="453"/>
      <c r="S807" s="453"/>
      <c r="T807" s="453"/>
      <c r="U807" s="453"/>
      <c r="V807" s="453"/>
      <c r="W807" s="453"/>
      <c r="X807" s="454"/>
      <c r="Y807" s="455">
        <v>0.2</v>
      </c>
      <c r="Z807" s="456"/>
      <c r="AA807" s="456"/>
      <c r="AB807" s="559"/>
      <c r="AC807" s="449" t="s">
        <v>652</v>
      </c>
      <c r="AD807" s="450"/>
      <c r="AE807" s="450"/>
      <c r="AF807" s="450"/>
      <c r="AG807" s="451"/>
      <c r="AH807" s="452" t="s">
        <v>656</v>
      </c>
      <c r="AI807" s="453"/>
      <c r="AJ807" s="453"/>
      <c r="AK807" s="453"/>
      <c r="AL807" s="453"/>
      <c r="AM807" s="453"/>
      <c r="AN807" s="453"/>
      <c r="AO807" s="453"/>
      <c r="AP807" s="453"/>
      <c r="AQ807" s="453"/>
      <c r="AR807" s="453"/>
      <c r="AS807" s="453"/>
      <c r="AT807" s="454"/>
      <c r="AU807" s="455">
        <v>0.1</v>
      </c>
      <c r="AV807" s="456"/>
      <c r="AW807" s="456"/>
      <c r="AX807" s="457"/>
    </row>
    <row r="808" spans="1:50" ht="24.75" customHeight="1" x14ac:dyDescent="0.15">
      <c r="A808" s="558"/>
      <c r="B808" s="768"/>
      <c r="C808" s="768"/>
      <c r="D808" s="768"/>
      <c r="E808" s="768"/>
      <c r="F808" s="769"/>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8"/>
      <c r="C809" s="768"/>
      <c r="D809" s="768"/>
      <c r="E809" s="768"/>
      <c r="F809" s="769"/>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8"/>
      <c r="C810" s="768"/>
      <c r="D810" s="768"/>
      <c r="E810" s="768"/>
      <c r="F810" s="769"/>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8"/>
      <c r="C811" s="768"/>
      <c r="D811" s="768"/>
      <c r="E811" s="768"/>
      <c r="F811" s="769"/>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8"/>
      <c r="C812" s="768"/>
      <c r="D812" s="768"/>
      <c r="E812" s="768"/>
      <c r="F812" s="769"/>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8"/>
      <c r="C813" s="768"/>
      <c r="D813" s="768"/>
      <c r="E813" s="768"/>
      <c r="F813" s="769"/>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8"/>
      <c r="C814" s="768"/>
      <c r="D814" s="768"/>
      <c r="E814" s="768"/>
      <c r="F814" s="769"/>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8"/>
      <c r="C815" s="768"/>
      <c r="D815" s="768"/>
      <c r="E815" s="768"/>
      <c r="F815" s="769"/>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8"/>
      <c r="C816" s="768"/>
      <c r="D816" s="768"/>
      <c r="E816" s="768"/>
      <c r="F816" s="769"/>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8"/>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0.1</v>
      </c>
      <c r="AV817" s="414"/>
      <c r="AW817" s="414"/>
      <c r="AX817" s="416"/>
    </row>
    <row r="818" spans="1:50" ht="24.75" hidden="1" customHeight="1" x14ac:dyDescent="0.15">
      <c r="A818" s="558"/>
      <c r="B818" s="768"/>
      <c r="C818" s="768"/>
      <c r="D818" s="768"/>
      <c r="E818" s="768"/>
      <c r="F818" s="769"/>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8"/>
      <c r="C821" s="768"/>
      <c r="D821" s="768"/>
      <c r="E821" s="768"/>
      <c r="F821" s="769"/>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8"/>
      <c r="C822" s="768"/>
      <c r="D822" s="768"/>
      <c r="E822" s="768"/>
      <c r="F822" s="769"/>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8"/>
      <c r="C823" s="768"/>
      <c r="D823" s="768"/>
      <c r="E823" s="768"/>
      <c r="F823" s="769"/>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8"/>
      <c r="C824" s="768"/>
      <c r="D824" s="768"/>
      <c r="E824" s="768"/>
      <c r="F824" s="769"/>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8"/>
      <c r="C825" s="768"/>
      <c r="D825" s="768"/>
      <c r="E825" s="768"/>
      <c r="F825" s="769"/>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8"/>
      <c r="C826" s="768"/>
      <c r="D826" s="768"/>
      <c r="E826" s="768"/>
      <c r="F826" s="769"/>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8"/>
      <c r="C827" s="768"/>
      <c r="D827" s="768"/>
      <c r="E827" s="768"/>
      <c r="F827" s="769"/>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8"/>
      <c r="C828" s="768"/>
      <c r="D828" s="768"/>
      <c r="E828" s="768"/>
      <c r="F828" s="769"/>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8"/>
      <c r="C829" s="768"/>
      <c r="D829" s="768"/>
      <c r="E829" s="768"/>
      <c r="F829" s="769"/>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7" t="s">
        <v>464</v>
      </c>
      <c r="AM831" s="958"/>
      <c r="AN831" s="958"/>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25"/>
      <c r="AP836" s="426" t="s">
        <v>420</v>
      </c>
      <c r="AQ836" s="426"/>
      <c r="AR836" s="426"/>
      <c r="AS836" s="426"/>
      <c r="AT836" s="426"/>
      <c r="AU836" s="426"/>
      <c r="AV836" s="426"/>
      <c r="AW836" s="426"/>
      <c r="AX836" s="426"/>
    </row>
    <row r="837" spans="1:50" ht="30" customHeight="1" x14ac:dyDescent="0.15">
      <c r="A837" s="403">
        <v>1</v>
      </c>
      <c r="B837" s="403">
        <v>1</v>
      </c>
      <c r="C837" s="423" t="s">
        <v>634</v>
      </c>
      <c r="D837" s="417"/>
      <c r="E837" s="417"/>
      <c r="F837" s="417"/>
      <c r="G837" s="417"/>
      <c r="H837" s="417"/>
      <c r="I837" s="417"/>
      <c r="J837" s="418">
        <v>6010001127026</v>
      </c>
      <c r="K837" s="419"/>
      <c r="L837" s="419"/>
      <c r="M837" s="419"/>
      <c r="N837" s="419"/>
      <c r="O837" s="419"/>
      <c r="P837" s="424" t="s">
        <v>658</v>
      </c>
      <c r="Q837" s="317"/>
      <c r="R837" s="317"/>
      <c r="S837" s="317"/>
      <c r="T837" s="317"/>
      <c r="U837" s="317"/>
      <c r="V837" s="317"/>
      <c r="W837" s="317"/>
      <c r="X837" s="317"/>
      <c r="Y837" s="318">
        <v>3</v>
      </c>
      <c r="Z837" s="319"/>
      <c r="AA837" s="319"/>
      <c r="AB837" s="320"/>
      <c r="AC837" s="328" t="s">
        <v>499</v>
      </c>
      <c r="AD837" s="422"/>
      <c r="AE837" s="422"/>
      <c r="AF837" s="422"/>
      <c r="AG837" s="422"/>
      <c r="AH837" s="420" t="s">
        <v>659</v>
      </c>
      <c r="AI837" s="421"/>
      <c r="AJ837" s="421"/>
      <c r="AK837" s="421"/>
      <c r="AL837" s="325">
        <v>100</v>
      </c>
      <c r="AM837" s="326"/>
      <c r="AN837" s="326"/>
      <c r="AO837" s="327"/>
      <c r="AP837" s="321" t="s">
        <v>629</v>
      </c>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25"/>
      <c r="AP869" s="426" t="s">
        <v>420</v>
      </c>
      <c r="AQ869" s="426"/>
      <c r="AR869" s="426"/>
      <c r="AS869" s="426"/>
      <c r="AT869" s="426"/>
      <c r="AU869" s="426"/>
      <c r="AV869" s="426"/>
      <c r="AW869" s="426"/>
      <c r="AX869" s="426"/>
    </row>
    <row r="870" spans="1:50" ht="30" customHeight="1" x14ac:dyDescent="0.15">
      <c r="A870" s="403">
        <v>1</v>
      </c>
      <c r="B870" s="403">
        <v>1</v>
      </c>
      <c r="C870" s="423" t="s">
        <v>636</v>
      </c>
      <c r="D870" s="417"/>
      <c r="E870" s="417"/>
      <c r="F870" s="417"/>
      <c r="G870" s="417"/>
      <c r="H870" s="417"/>
      <c r="I870" s="417"/>
      <c r="J870" s="418">
        <v>6010001021699</v>
      </c>
      <c r="K870" s="419"/>
      <c r="L870" s="419"/>
      <c r="M870" s="419"/>
      <c r="N870" s="419"/>
      <c r="O870" s="419"/>
      <c r="P870" s="424" t="s">
        <v>660</v>
      </c>
      <c r="Q870" s="317"/>
      <c r="R870" s="317"/>
      <c r="S870" s="317"/>
      <c r="T870" s="317"/>
      <c r="U870" s="317"/>
      <c r="V870" s="317"/>
      <c r="W870" s="317"/>
      <c r="X870" s="317"/>
      <c r="Y870" s="318">
        <v>1</v>
      </c>
      <c r="Z870" s="319"/>
      <c r="AA870" s="319"/>
      <c r="AB870" s="320"/>
      <c r="AC870" s="328" t="s">
        <v>499</v>
      </c>
      <c r="AD870" s="422"/>
      <c r="AE870" s="422"/>
      <c r="AF870" s="422"/>
      <c r="AG870" s="422"/>
      <c r="AH870" s="420" t="s">
        <v>659</v>
      </c>
      <c r="AI870" s="421"/>
      <c r="AJ870" s="421"/>
      <c r="AK870" s="421"/>
      <c r="AL870" s="325">
        <v>100</v>
      </c>
      <c r="AM870" s="326"/>
      <c r="AN870" s="326"/>
      <c r="AO870" s="327"/>
      <c r="AP870" s="321" t="s">
        <v>629</v>
      </c>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25"/>
      <c r="AP902" s="426" t="s">
        <v>420</v>
      </c>
      <c r="AQ902" s="426"/>
      <c r="AR902" s="426"/>
      <c r="AS902" s="426"/>
      <c r="AT902" s="426"/>
      <c r="AU902" s="426"/>
      <c r="AV902" s="426"/>
      <c r="AW902" s="426"/>
      <c r="AX902" s="426"/>
    </row>
    <row r="903" spans="1:50" ht="30" customHeight="1" x14ac:dyDescent="0.15">
      <c r="A903" s="403">
        <v>1</v>
      </c>
      <c r="B903" s="403">
        <v>1</v>
      </c>
      <c r="C903" s="423" t="s">
        <v>638</v>
      </c>
      <c r="D903" s="417"/>
      <c r="E903" s="417"/>
      <c r="F903" s="417"/>
      <c r="G903" s="417"/>
      <c r="H903" s="417"/>
      <c r="I903" s="417"/>
      <c r="J903" s="418">
        <v>6010405003434</v>
      </c>
      <c r="K903" s="419"/>
      <c r="L903" s="419"/>
      <c r="M903" s="419"/>
      <c r="N903" s="419"/>
      <c r="O903" s="419"/>
      <c r="P903" s="424" t="s">
        <v>663</v>
      </c>
      <c r="Q903" s="317"/>
      <c r="R903" s="317"/>
      <c r="S903" s="317"/>
      <c r="T903" s="317"/>
      <c r="U903" s="317"/>
      <c r="V903" s="317"/>
      <c r="W903" s="317"/>
      <c r="X903" s="317"/>
      <c r="Y903" s="318">
        <v>0.4</v>
      </c>
      <c r="Z903" s="319"/>
      <c r="AA903" s="319"/>
      <c r="AB903" s="320"/>
      <c r="AC903" s="328" t="s">
        <v>499</v>
      </c>
      <c r="AD903" s="422"/>
      <c r="AE903" s="422"/>
      <c r="AF903" s="422"/>
      <c r="AG903" s="422"/>
      <c r="AH903" s="323" t="s">
        <v>661</v>
      </c>
      <c r="AI903" s="324"/>
      <c r="AJ903" s="324"/>
      <c r="AK903" s="324"/>
      <c r="AL903" s="325">
        <v>100</v>
      </c>
      <c r="AM903" s="326"/>
      <c r="AN903" s="326"/>
      <c r="AO903" s="327"/>
      <c r="AP903" s="321" t="s">
        <v>662</v>
      </c>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25"/>
      <c r="AP935" s="426" t="s">
        <v>420</v>
      </c>
      <c r="AQ935" s="426"/>
      <c r="AR935" s="426"/>
      <c r="AS935" s="426"/>
      <c r="AT935" s="426"/>
      <c r="AU935" s="426"/>
      <c r="AV935" s="426"/>
      <c r="AW935" s="426"/>
      <c r="AX935" s="426"/>
    </row>
    <row r="936" spans="1:50" ht="41.25" customHeight="1" x14ac:dyDescent="0.15">
      <c r="A936" s="403">
        <v>1</v>
      </c>
      <c r="B936" s="403">
        <v>1</v>
      </c>
      <c r="C936" s="423" t="s">
        <v>640</v>
      </c>
      <c r="D936" s="417"/>
      <c r="E936" s="417"/>
      <c r="F936" s="417"/>
      <c r="G936" s="417"/>
      <c r="H936" s="417"/>
      <c r="I936" s="417"/>
      <c r="J936" s="418">
        <v>7010405010487</v>
      </c>
      <c r="K936" s="419"/>
      <c r="L936" s="419"/>
      <c r="M936" s="419"/>
      <c r="N936" s="419"/>
      <c r="O936" s="419"/>
      <c r="P936" s="424" t="s">
        <v>651</v>
      </c>
      <c r="Q936" s="317"/>
      <c r="R936" s="317"/>
      <c r="S936" s="317"/>
      <c r="T936" s="317"/>
      <c r="U936" s="317"/>
      <c r="V936" s="317"/>
      <c r="W936" s="317"/>
      <c r="X936" s="317"/>
      <c r="Y936" s="318">
        <v>0.3</v>
      </c>
      <c r="Z936" s="319"/>
      <c r="AA936" s="319"/>
      <c r="AB936" s="320"/>
      <c r="AC936" s="328" t="s">
        <v>499</v>
      </c>
      <c r="AD936" s="422"/>
      <c r="AE936" s="422"/>
      <c r="AF936" s="422"/>
      <c r="AG936" s="422"/>
      <c r="AH936" s="323" t="s">
        <v>661</v>
      </c>
      <c r="AI936" s="324"/>
      <c r="AJ936" s="324"/>
      <c r="AK936" s="324"/>
      <c r="AL936" s="325">
        <v>100</v>
      </c>
      <c r="AM936" s="326"/>
      <c r="AN936" s="326"/>
      <c r="AO936" s="327"/>
      <c r="AP936" s="321" t="s">
        <v>664</v>
      </c>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25"/>
      <c r="AP968" s="426" t="s">
        <v>420</v>
      </c>
      <c r="AQ968" s="426"/>
      <c r="AR968" s="426"/>
      <c r="AS968" s="426"/>
      <c r="AT968" s="426"/>
      <c r="AU968" s="426"/>
      <c r="AV968" s="426"/>
      <c r="AW968" s="426"/>
      <c r="AX968" s="426"/>
    </row>
    <row r="969" spans="1:50" ht="30" customHeight="1" x14ac:dyDescent="0.15">
      <c r="A969" s="403">
        <v>1</v>
      </c>
      <c r="B969" s="403">
        <v>1</v>
      </c>
      <c r="C969" s="423" t="s">
        <v>642</v>
      </c>
      <c r="D969" s="417"/>
      <c r="E969" s="417"/>
      <c r="F969" s="417"/>
      <c r="G969" s="417"/>
      <c r="H969" s="417"/>
      <c r="I969" s="417"/>
      <c r="J969" s="418">
        <v>7010001011328</v>
      </c>
      <c r="K969" s="419"/>
      <c r="L969" s="419"/>
      <c r="M969" s="419"/>
      <c r="N969" s="419"/>
      <c r="O969" s="419"/>
      <c r="P969" s="424" t="s">
        <v>665</v>
      </c>
      <c r="Q969" s="317"/>
      <c r="R969" s="317"/>
      <c r="S969" s="317"/>
      <c r="T969" s="317"/>
      <c r="U969" s="317"/>
      <c r="V969" s="317"/>
      <c r="W969" s="317"/>
      <c r="X969" s="317"/>
      <c r="Y969" s="318">
        <v>0.2</v>
      </c>
      <c r="Z969" s="319"/>
      <c r="AA969" s="319"/>
      <c r="AB969" s="320"/>
      <c r="AC969" s="328" t="s">
        <v>499</v>
      </c>
      <c r="AD969" s="422"/>
      <c r="AE969" s="422"/>
      <c r="AF969" s="422"/>
      <c r="AG969" s="422"/>
      <c r="AH969" s="323" t="s">
        <v>666</v>
      </c>
      <c r="AI969" s="324"/>
      <c r="AJ969" s="324"/>
      <c r="AK969" s="324"/>
      <c r="AL969" s="325">
        <v>100</v>
      </c>
      <c r="AM969" s="326"/>
      <c r="AN969" s="326"/>
      <c r="AO969" s="327"/>
      <c r="AP969" s="321" t="s">
        <v>667</v>
      </c>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customHeight="1" x14ac:dyDescent="0.15">
      <c r="A1002" s="403">
        <v>1</v>
      </c>
      <c r="B1002" s="403">
        <v>1</v>
      </c>
      <c r="C1002" s="423" t="s">
        <v>644</v>
      </c>
      <c r="D1002" s="417"/>
      <c r="E1002" s="417"/>
      <c r="F1002" s="417"/>
      <c r="G1002" s="417"/>
      <c r="H1002" s="417"/>
      <c r="I1002" s="417"/>
      <c r="J1002" s="418">
        <v>1010001030093</v>
      </c>
      <c r="K1002" s="419"/>
      <c r="L1002" s="419"/>
      <c r="M1002" s="419"/>
      <c r="N1002" s="419"/>
      <c r="O1002" s="419"/>
      <c r="P1002" s="424" t="s">
        <v>668</v>
      </c>
      <c r="Q1002" s="317"/>
      <c r="R1002" s="317"/>
      <c r="S1002" s="317"/>
      <c r="T1002" s="317"/>
      <c r="U1002" s="317"/>
      <c r="V1002" s="317"/>
      <c r="W1002" s="317"/>
      <c r="X1002" s="317"/>
      <c r="Y1002" s="318">
        <v>0.1</v>
      </c>
      <c r="Z1002" s="319"/>
      <c r="AA1002" s="319"/>
      <c r="AB1002" s="320"/>
      <c r="AC1002" s="328" t="s">
        <v>499</v>
      </c>
      <c r="AD1002" s="422"/>
      <c r="AE1002" s="422"/>
      <c r="AF1002" s="422"/>
      <c r="AG1002" s="422"/>
      <c r="AH1002" s="323" t="s">
        <v>563</v>
      </c>
      <c r="AI1002" s="324"/>
      <c r="AJ1002" s="324"/>
      <c r="AK1002" s="324"/>
      <c r="AL1002" s="325">
        <v>100</v>
      </c>
      <c r="AM1002" s="326"/>
      <c r="AN1002" s="326"/>
      <c r="AO1002" s="327"/>
      <c r="AP1002" s="321" t="s">
        <v>613</v>
      </c>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448</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464</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6" t="s">
        <v>449</v>
      </c>
      <c r="AQ1101" s="426"/>
      <c r="AR1101" s="426"/>
      <c r="AS1101" s="426"/>
      <c r="AT1101" s="426"/>
      <c r="AU1101" s="426"/>
      <c r="AV1101" s="426"/>
      <c r="AW1101" s="426"/>
      <c r="AX1101" s="426"/>
    </row>
    <row r="1102" spans="1:50" ht="30" customHeight="1" x14ac:dyDescent="0.15">
      <c r="A1102" s="403">
        <v>1</v>
      </c>
      <c r="B1102" s="403">
        <v>1</v>
      </c>
      <c r="C1102" s="895"/>
      <c r="D1102" s="895"/>
      <c r="E1102" s="261" t="s">
        <v>677</v>
      </c>
      <c r="F1102" s="894"/>
      <c r="G1102" s="894"/>
      <c r="H1102" s="894"/>
      <c r="I1102" s="894"/>
      <c r="J1102" s="418" t="s">
        <v>678</v>
      </c>
      <c r="K1102" s="419"/>
      <c r="L1102" s="419"/>
      <c r="M1102" s="419"/>
      <c r="N1102" s="419"/>
      <c r="O1102" s="419"/>
      <c r="P1102" s="424" t="s">
        <v>679</v>
      </c>
      <c r="Q1102" s="317"/>
      <c r="R1102" s="317"/>
      <c r="S1102" s="317"/>
      <c r="T1102" s="317"/>
      <c r="U1102" s="317"/>
      <c r="V1102" s="317"/>
      <c r="W1102" s="317"/>
      <c r="X1102" s="317"/>
      <c r="Y1102" s="318" t="s">
        <v>679</v>
      </c>
      <c r="Z1102" s="319"/>
      <c r="AA1102" s="319"/>
      <c r="AB1102" s="320"/>
      <c r="AC1102" s="322"/>
      <c r="AD1102" s="322"/>
      <c r="AE1102" s="322"/>
      <c r="AF1102" s="322"/>
      <c r="AG1102" s="322"/>
      <c r="AH1102" s="323" t="s">
        <v>677</v>
      </c>
      <c r="AI1102" s="324"/>
      <c r="AJ1102" s="324"/>
      <c r="AK1102" s="324"/>
      <c r="AL1102" s="325" t="s">
        <v>677</v>
      </c>
      <c r="AM1102" s="326"/>
      <c r="AN1102" s="326"/>
      <c r="AO1102" s="327"/>
      <c r="AP1102" s="321" t="s">
        <v>677</v>
      </c>
      <c r="AQ1102" s="321"/>
      <c r="AR1102" s="321"/>
      <c r="AS1102" s="321"/>
      <c r="AT1102" s="321"/>
      <c r="AU1102" s="321"/>
      <c r="AV1102" s="321"/>
      <c r="AW1102" s="321"/>
      <c r="AX1102" s="321"/>
    </row>
    <row r="1103" spans="1:50" ht="30" hidden="1" customHeight="1" x14ac:dyDescent="0.15">
      <c r="A1103" s="403">
        <v>2</v>
      </c>
      <c r="B1103" s="403">
        <v>1</v>
      </c>
      <c r="C1103" s="895"/>
      <c r="D1103" s="895"/>
      <c r="E1103" s="894"/>
      <c r="F1103" s="894"/>
      <c r="G1103" s="894"/>
      <c r="H1103" s="894"/>
      <c r="I1103" s="894"/>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95"/>
      <c r="D1104" s="895"/>
      <c r="E1104" s="894"/>
      <c r="F1104" s="894"/>
      <c r="G1104" s="894"/>
      <c r="H1104" s="894"/>
      <c r="I1104" s="894"/>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95"/>
      <c r="D1105" s="895"/>
      <c r="E1105" s="894"/>
      <c r="F1105" s="894"/>
      <c r="G1105" s="894"/>
      <c r="H1105" s="894"/>
      <c r="I1105" s="894"/>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95"/>
      <c r="D1106" s="895"/>
      <c r="E1106" s="894"/>
      <c r="F1106" s="894"/>
      <c r="G1106" s="894"/>
      <c r="H1106" s="894"/>
      <c r="I1106" s="894"/>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95"/>
      <c r="D1107" s="895"/>
      <c r="E1107" s="894"/>
      <c r="F1107" s="894"/>
      <c r="G1107" s="894"/>
      <c r="H1107" s="894"/>
      <c r="I1107" s="894"/>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95"/>
      <c r="D1108" s="895"/>
      <c r="E1108" s="894"/>
      <c r="F1108" s="894"/>
      <c r="G1108" s="894"/>
      <c r="H1108" s="894"/>
      <c r="I1108" s="894"/>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95"/>
      <c r="D1109" s="895"/>
      <c r="E1109" s="894"/>
      <c r="F1109" s="894"/>
      <c r="G1109" s="894"/>
      <c r="H1109" s="894"/>
      <c r="I1109" s="894"/>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95"/>
      <c r="D1110" s="895"/>
      <c r="E1110" s="894"/>
      <c r="F1110" s="894"/>
      <c r="G1110" s="894"/>
      <c r="H1110" s="894"/>
      <c r="I1110" s="894"/>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95"/>
      <c r="D1111" s="895"/>
      <c r="E1111" s="894"/>
      <c r="F1111" s="894"/>
      <c r="G1111" s="894"/>
      <c r="H1111" s="894"/>
      <c r="I1111" s="894"/>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95"/>
      <c r="D1112" s="895"/>
      <c r="E1112" s="894"/>
      <c r="F1112" s="894"/>
      <c r="G1112" s="894"/>
      <c r="H1112" s="894"/>
      <c r="I1112" s="894"/>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95"/>
      <c r="D1113" s="895"/>
      <c r="E1113" s="894"/>
      <c r="F1113" s="894"/>
      <c r="G1113" s="894"/>
      <c r="H1113" s="894"/>
      <c r="I1113" s="894"/>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95"/>
      <c r="D1114" s="895"/>
      <c r="E1114" s="894"/>
      <c r="F1114" s="894"/>
      <c r="G1114" s="894"/>
      <c r="H1114" s="894"/>
      <c r="I1114" s="894"/>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95"/>
      <c r="D1115" s="895"/>
      <c r="E1115" s="894"/>
      <c r="F1115" s="894"/>
      <c r="G1115" s="894"/>
      <c r="H1115" s="894"/>
      <c r="I1115" s="894"/>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95"/>
      <c r="D1116" s="895"/>
      <c r="E1116" s="894"/>
      <c r="F1116" s="894"/>
      <c r="G1116" s="894"/>
      <c r="H1116" s="894"/>
      <c r="I1116" s="894"/>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95"/>
      <c r="D1117" s="895"/>
      <c r="E1117" s="894"/>
      <c r="F1117" s="894"/>
      <c r="G1117" s="894"/>
      <c r="H1117" s="894"/>
      <c r="I1117" s="894"/>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95"/>
      <c r="D1118" s="895"/>
      <c r="E1118" s="894"/>
      <c r="F1118" s="894"/>
      <c r="G1118" s="894"/>
      <c r="H1118" s="894"/>
      <c r="I1118" s="894"/>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95"/>
      <c r="D1119" s="895"/>
      <c r="E1119" s="261"/>
      <c r="F1119" s="894"/>
      <c r="G1119" s="894"/>
      <c r="H1119" s="894"/>
      <c r="I1119" s="894"/>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95"/>
      <c r="D1120" s="895"/>
      <c r="E1120" s="894"/>
      <c r="F1120" s="894"/>
      <c r="G1120" s="894"/>
      <c r="H1120" s="894"/>
      <c r="I1120" s="894"/>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95"/>
      <c r="D1121" s="895"/>
      <c r="E1121" s="894"/>
      <c r="F1121" s="894"/>
      <c r="G1121" s="894"/>
      <c r="H1121" s="894"/>
      <c r="I1121" s="894"/>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95"/>
      <c r="D1122" s="895"/>
      <c r="E1122" s="894"/>
      <c r="F1122" s="894"/>
      <c r="G1122" s="894"/>
      <c r="H1122" s="894"/>
      <c r="I1122" s="894"/>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95"/>
      <c r="D1123" s="895"/>
      <c r="E1123" s="894"/>
      <c r="F1123" s="894"/>
      <c r="G1123" s="894"/>
      <c r="H1123" s="894"/>
      <c r="I1123" s="894"/>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95"/>
      <c r="D1124" s="895"/>
      <c r="E1124" s="894"/>
      <c r="F1124" s="894"/>
      <c r="G1124" s="894"/>
      <c r="H1124" s="894"/>
      <c r="I1124" s="894"/>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95"/>
      <c r="D1125" s="895"/>
      <c r="E1125" s="894"/>
      <c r="F1125" s="894"/>
      <c r="G1125" s="894"/>
      <c r="H1125" s="894"/>
      <c r="I1125" s="894"/>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95"/>
      <c r="D1126" s="895"/>
      <c r="E1126" s="894"/>
      <c r="F1126" s="894"/>
      <c r="G1126" s="894"/>
      <c r="H1126" s="894"/>
      <c r="I1126" s="894"/>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95"/>
      <c r="D1127" s="895"/>
      <c r="E1127" s="894"/>
      <c r="F1127" s="894"/>
      <c r="G1127" s="894"/>
      <c r="H1127" s="894"/>
      <c r="I1127" s="894"/>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95"/>
      <c r="D1128" s="895"/>
      <c r="E1128" s="894"/>
      <c r="F1128" s="894"/>
      <c r="G1128" s="894"/>
      <c r="H1128" s="894"/>
      <c r="I1128" s="894"/>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95"/>
      <c r="D1129" s="895"/>
      <c r="E1129" s="894"/>
      <c r="F1129" s="894"/>
      <c r="G1129" s="894"/>
      <c r="H1129" s="894"/>
      <c r="I1129" s="894"/>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95"/>
      <c r="D1130" s="895"/>
      <c r="E1130" s="894"/>
      <c r="F1130" s="894"/>
      <c r="G1130" s="894"/>
      <c r="H1130" s="894"/>
      <c r="I1130" s="894"/>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95"/>
      <c r="D1131" s="895"/>
      <c r="E1131" s="894"/>
      <c r="F1131" s="894"/>
      <c r="G1131" s="894"/>
      <c r="H1131" s="894"/>
      <c r="I1131" s="894"/>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9" priority="14073">
      <formula>IF(RIGHT(TEXT(AK14,"0.#"),1)=".",FALSE,TRUE)</formula>
    </cfRule>
    <cfRule type="expression" dxfId="2838" priority="14074">
      <formula>IF(RIGHT(TEXT(AK14,"0.#"),1)=".",TRUE,FALSE)</formula>
    </cfRule>
  </conditionalFormatting>
  <conditionalFormatting sqref="AE32">
    <cfRule type="expression" dxfId="2837" priority="14063">
      <formula>IF(RIGHT(TEXT(AE32,"0.#"),1)=".",FALSE,TRUE)</formula>
    </cfRule>
    <cfRule type="expression" dxfId="2836" priority="14064">
      <formula>IF(RIGHT(TEXT(AE32,"0.#"),1)=".",TRUE,FALSE)</formula>
    </cfRule>
  </conditionalFormatting>
  <conditionalFormatting sqref="P18:AX18">
    <cfRule type="expression" dxfId="2835" priority="13949">
      <formula>IF(RIGHT(TEXT(P18,"0.#"),1)=".",FALSE,TRUE)</formula>
    </cfRule>
    <cfRule type="expression" dxfId="2834" priority="13950">
      <formula>IF(RIGHT(TEXT(P18,"0.#"),1)=".",TRUE,FALSE)</formula>
    </cfRule>
  </conditionalFormatting>
  <conditionalFormatting sqref="Y782">
    <cfRule type="expression" dxfId="2833" priority="13945">
      <formula>IF(RIGHT(TEXT(Y782,"0.#"),1)=".",FALSE,TRUE)</formula>
    </cfRule>
    <cfRule type="expression" dxfId="2832" priority="13946">
      <formula>IF(RIGHT(TEXT(Y782,"0.#"),1)=".",TRUE,FALSE)</formula>
    </cfRule>
  </conditionalFormatting>
  <conditionalFormatting sqref="Y791">
    <cfRule type="expression" dxfId="2831" priority="13941">
      <formula>IF(RIGHT(TEXT(Y791,"0.#"),1)=".",FALSE,TRUE)</formula>
    </cfRule>
    <cfRule type="expression" dxfId="2830" priority="13942">
      <formula>IF(RIGHT(TEXT(Y791,"0.#"),1)=".",TRUE,FALSE)</formula>
    </cfRule>
  </conditionalFormatting>
  <conditionalFormatting sqref="Y822:Y829 Y820 Y809:Y816 Y807 Y796:Y803 Y794">
    <cfRule type="expression" dxfId="2829" priority="13723">
      <formula>IF(RIGHT(TEXT(Y794,"0.#"),1)=".",FALSE,TRUE)</formula>
    </cfRule>
    <cfRule type="expression" dxfId="2828" priority="13724">
      <formula>IF(RIGHT(TEXT(Y794,"0.#"),1)=".",TRUE,FALSE)</formula>
    </cfRule>
  </conditionalFormatting>
  <conditionalFormatting sqref="AK16:AQ17 AK15:AX15 AK13:AX13">
    <cfRule type="expression" dxfId="2827" priority="13771">
      <formula>IF(RIGHT(TEXT(AK13,"0.#"),1)=".",FALSE,TRUE)</formula>
    </cfRule>
    <cfRule type="expression" dxfId="2826" priority="13772">
      <formula>IF(RIGHT(TEXT(AK13,"0.#"),1)=".",TRUE,FALSE)</formula>
    </cfRule>
  </conditionalFormatting>
  <conditionalFormatting sqref="P19:AJ19">
    <cfRule type="expression" dxfId="2825" priority="13769">
      <formula>IF(RIGHT(TEXT(P19,"0.#"),1)=".",FALSE,TRUE)</formula>
    </cfRule>
    <cfRule type="expression" dxfId="2824" priority="13770">
      <formula>IF(RIGHT(TEXT(P19,"0.#"),1)=".",TRUE,FALSE)</formula>
    </cfRule>
  </conditionalFormatting>
  <conditionalFormatting sqref="AQ101">
    <cfRule type="expression" dxfId="2823" priority="13761">
      <formula>IF(RIGHT(TEXT(AQ101,"0.#"),1)=".",FALSE,TRUE)</formula>
    </cfRule>
    <cfRule type="expression" dxfId="2822" priority="13762">
      <formula>IF(RIGHT(TEXT(AQ101,"0.#"),1)=".",TRUE,FALSE)</formula>
    </cfRule>
  </conditionalFormatting>
  <conditionalFormatting sqref="Y783:Y790 Y781">
    <cfRule type="expression" dxfId="2821" priority="13747">
      <formula>IF(RIGHT(TEXT(Y781,"0.#"),1)=".",FALSE,TRUE)</formula>
    </cfRule>
    <cfRule type="expression" dxfId="2820" priority="13748">
      <formula>IF(RIGHT(TEXT(Y781,"0.#"),1)=".",TRUE,FALSE)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AU781">
    <cfRule type="expression" dxfId="2815" priority="13741">
      <formula>IF(RIGHT(TEXT(AU781,"0.#"),1)=".",FALSE,TRUE)</formula>
    </cfRule>
    <cfRule type="expression" dxfId="2814" priority="13742">
      <formula>IF(RIGHT(TEXT(AU781,"0.#"),1)=".",TRUE,FALSE)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E33">
    <cfRule type="expression" dxfId="2795" priority="13531">
      <formula>IF(RIGHT(TEXT(AE33,"0.#"),1)=".",FALSE,TRUE)</formula>
    </cfRule>
    <cfRule type="expression" dxfId="2794" priority="13532">
      <formula>IF(RIGHT(TEXT(AE33,"0.#"),1)=".",TRUE,FALSE)</formula>
    </cfRule>
  </conditionalFormatting>
  <conditionalFormatting sqref="AE34">
    <cfRule type="expression" dxfId="2793" priority="13529">
      <formula>IF(RIGHT(TEXT(AE34,"0.#"),1)=".",FALSE,TRUE)</formula>
    </cfRule>
    <cfRule type="expression" dxfId="2792" priority="13530">
      <formula>IF(RIGHT(TEXT(AE34,"0.#"),1)=".",TRUE,FALSE)</formula>
    </cfRule>
  </conditionalFormatting>
  <conditionalFormatting sqref="AI34">
    <cfRule type="expression" dxfId="2791" priority="13527">
      <formula>IF(RIGHT(TEXT(AI34,"0.#"),1)=".",FALSE,TRUE)</formula>
    </cfRule>
    <cfRule type="expression" dxfId="2790" priority="13528">
      <formula>IF(RIGHT(TEXT(AI34,"0.#"),1)=".",TRUE,FALSE)</formula>
    </cfRule>
  </conditionalFormatting>
  <conditionalFormatting sqref="AI33">
    <cfRule type="expression" dxfId="2789" priority="13525">
      <formula>IF(RIGHT(TEXT(AI33,"0.#"),1)=".",FALSE,TRUE)</formula>
    </cfRule>
    <cfRule type="expression" dxfId="2788" priority="13526">
      <formula>IF(RIGHT(TEXT(AI33,"0.#"),1)=".",TRUE,FALSE)</formula>
    </cfRule>
  </conditionalFormatting>
  <conditionalFormatting sqref="AI32">
    <cfRule type="expression" dxfId="2787" priority="13523">
      <formula>IF(RIGHT(TEXT(AI32,"0.#"),1)=".",FALSE,TRUE)</formula>
    </cfRule>
    <cfRule type="expression" dxfId="2786" priority="13524">
      <formula>IF(RIGHT(TEXT(AI32,"0.#"),1)=".",TRUE,FALSE)</formula>
    </cfRule>
  </conditionalFormatting>
  <conditionalFormatting sqref="AM32">
    <cfRule type="expression" dxfId="2785" priority="13521">
      <formula>IF(RIGHT(TEXT(AM32,"0.#"),1)=".",FALSE,TRUE)</formula>
    </cfRule>
    <cfRule type="expression" dxfId="2784" priority="13522">
      <formula>IF(RIGHT(TEXT(AM32,"0.#"),1)=".",TRUE,FALSE)</formula>
    </cfRule>
  </conditionalFormatting>
  <conditionalFormatting sqref="AM33">
    <cfRule type="expression" dxfId="2783" priority="13519">
      <formula>IF(RIGHT(TEXT(AM33,"0.#"),1)=".",FALSE,TRUE)</formula>
    </cfRule>
    <cfRule type="expression" dxfId="2782" priority="13520">
      <formula>IF(RIGHT(TEXT(AM33,"0.#"),1)=".",TRUE,FALSE)</formula>
    </cfRule>
  </conditionalFormatting>
  <conditionalFormatting sqref="AQ32:AQ34">
    <cfRule type="expression" dxfId="2781" priority="13511">
      <formula>IF(RIGHT(TEXT(AQ32,"0.#"),1)=".",FALSE,TRUE)</formula>
    </cfRule>
    <cfRule type="expression" dxfId="2780" priority="13512">
      <formula>IF(RIGHT(TEXT(AQ32,"0.#"),1)=".",TRUE,FALSE)</formula>
    </cfRule>
  </conditionalFormatting>
  <conditionalFormatting sqref="AU32:AU34">
    <cfRule type="expression" dxfId="2779" priority="13509">
      <formula>IF(RIGHT(TEXT(AU32,"0.#"),1)=".",FALSE,TRUE)</formula>
    </cfRule>
    <cfRule type="expression" dxfId="2778" priority="13510">
      <formula>IF(RIGHT(TEXT(AU32,"0.#"),1)=".",TRUE,FALSE)</formula>
    </cfRule>
  </conditionalFormatting>
  <conditionalFormatting sqref="AE53">
    <cfRule type="expression" dxfId="2777" priority="13443">
      <formula>IF(RIGHT(TEXT(AE53,"0.#"),1)=".",FALSE,TRUE)</formula>
    </cfRule>
    <cfRule type="expression" dxfId="2776" priority="13444">
      <formula>IF(RIGHT(TEXT(AE53,"0.#"),1)=".",TRUE,FALSE)</formula>
    </cfRule>
  </conditionalFormatting>
  <conditionalFormatting sqref="AE54">
    <cfRule type="expression" dxfId="2775" priority="13441">
      <formula>IF(RIGHT(TEXT(AE54,"0.#"),1)=".",FALSE,TRUE)</formula>
    </cfRule>
    <cfRule type="expression" dxfId="2774" priority="13442">
      <formula>IF(RIGHT(TEXT(AE54,"0.#"),1)=".",TRUE,FALSE)</formula>
    </cfRule>
  </conditionalFormatting>
  <conditionalFormatting sqref="AI54">
    <cfRule type="expression" dxfId="2773" priority="13435">
      <formula>IF(RIGHT(TEXT(AI54,"0.#"),1)=".",FALSE,TRUE)</formula>
    </cfRule>
    <cfRule type="expression" dxfId="2772" priority="13436">
      <formula>IF(RIGHT(TEXT(AI54,"0.#"),1)=".",TRUE,FALSE)</formula>
    </cfRule>
  </conditionalFormatting>
  <conditionalFormatting sqref="AI53">
    <cfRule type="expression" dxfId="2771" priority="13433">
      <formula>IF(RIGHT(TEXT(AI53,"0.#"),1)=".",FALSE,TRUE)</formula>
    </cfRule>
    <cfRule type="expression" dxfId="2770" priority="13434">
      <formula>IF(RIGHT(TEXT(AI53,"0.#"),1)=".",TRUE,FALSE)</formula>
    </cfRule>
  </conditionalFormatting>
  <conditionalFormatting sqref="AM53">
    <cfRule type="expression" dxfId="2769" priority="13431">
      <formula>IF(RIGHT(TEXT(AM53,"0.#"),1)=".",FALSE,TRUE)</formula>
    </cfRule>
    <cfRule type="expression" dxfId="2768" priority="13432">
      <formula>IF(RIGHT(TEXT(AM53,"0.#"),1)=".",TRUE,FALSE)</formula>
    </cfRule>
  </conditionalFormatting>
  <conditionalFormatting sqref="AM54">
    <cfRule type="expression" dxfId="2767" priority="13429">
      <formula>IF(RIGHT(TEXT(AM54,"0.#"),1)=".",FALSE,TRUE)</formula>
    </cfRule>
    <cfRule type="expression" dxfId="2766" priority="13430">
      <formula>IF(RIGHT(TEXT(AM54,"0.#"),1)=".",TRUE,FALSE)</formula>
    </cfRule>
  </conditionalFormatting>
  <conditionalFormatting sqref="AM55">
    <cfRule type="expression" dxfId="2765" priority="13427">
      <formula>IF(RIGHT(TEXT(AM55,"0.#"),1)=".",FALSE,TRUE)</formula>
    </cfRule>
    <cfRule type="expression" dxfId="2764" priority="13428">
      <formula>IF(RIGHT(TEXT(AM55,"0.#"),1)=".",TRUE,FALSE)</formula>
    </cfRule>
  </conditionalFormatting>
  <conditionalFormatting sqref="AE60">
    <cfRule type="expression" dxfId="2763" priority="13413">
      <formula>IF(RIGHT(TEXT(AE60,"0.#"),1)=".",FALSE,TRUE)</formula>
    </cfRule>
    <cfRule type="expression" dxfId="2762" priority="13414">
      <formula>IF(RIGHT(TEXT(AE60,"0.#"),1)=".",TRUE,FALSE)</formula>
    </cfRule>
  </conditionalFormatting>
  <conditionalFormatting sqref="AE61">
    <cfRule type="expression" dxfId="2761" priority="13411">
      <formula>IF(RIGHT(TEXT(AE61,"0.#"),1)=".",FALSE,TRUE)</formula>
    </cfRule>
    <cfRule type="expression" dxfId="2760" priority="13412">
      <formula>IF(RIGHT(TEXT(AE61,"0.#"),1)=".",TRUE,FALSE)</formula>
    </cfRule>
  </conditionalFormatting>
  <conditionalFormatting sqref="AE62">
    <cfRule type="expression" dxfId="2759" priority="13409">
      <formula>IF(RIGHT(TEXT(AE62,"0.#"),1)=".",FALSE,TRUE)</formula>
    </cfRule>
    <cfRule type="expression" dxfId="2758" priority="13410">
      <formula>IF(RIGHT(TEXT(AE62,"0.#"),1)=".",TRUE,FALSE)</formula>
    </cfRule>
  </conditionalFormatting>
  <conditionalFormatting sqref="AI62">
    <cfRule type="expression" dxfId="2757" priority="13407">
      <formula>IF(RIGHT(TEXT(AI62,"0.#"),1)=".",FALSE,TRUE)</formula>
    </cfRule>
    <cfRule type="expression" dxfId="2756" priority="13408">
      <formula>IF(RIGHT(TEXT(AI62,"0.#"),1)=".",TRUE,FALSE)</formula>
    </cfRule>
  </conditionalFormatting>
  <conditionalFormatting sqref="AI61">
    <cfRule type="expression" dxfId="2755" priority="13405">
      <formula>IF(RIGHT(TEXT(AI61,"0.#"),1)=".",FALSE,TRUE)</formula>
    </cfRule>
    <cfRule type="expression" dxfId="2754" priority="13406">
      <formula>IF(RIGHT(TEXT(AI61,"0.#"),1)=".",TRUE,FALSE)</formula>
    </cfRule>
  </conditionalFormatting>
  <conditionalFormatting sqref="AI60">
    <cfRule type="expression" dxfId="2753" priority="13403">
      <formula>IF(RIGHT(TEXT(AI60,"0.#"),1)=".",FALSE,TRUE)</formula>
    </cfRule>
    <cfRule type="expression" dxfId="2752" priority="13404">
      <formula>IF(RIGHT(TEXT(AI60,"0.#"),1)=".",TRUE,FALSE)</formula>
    </cfRule>
  </conditionalFormatting>
  <conditionalFormatting sqref="AM60">
    <cfRule type="expression" dxfId="2751" priority="13401">
      <formula>IF(RIGHT(TEXT(AM60,"0.#"),1)=".",FALSE,TRUE)</formula>
    </cfRule>
    <cfRule type="expression" dxfId="2750" priority="13402">
      <formula>IF(RIGHT(TEXT(AM60,"0.#"),1)=".",TRUE,FALSE)</formula>
    </cfRule>
  </conditionalFormatting>
  <conditionalFormatting sqref="AM61">
    <cfRule type="expression" dxfId="2749" priority="13399">
      <formula>IF(RIGHT(TEXT(AM61,"0.#"),1)=".",FALSE,TRUE)</formula>
    </cfRule>
    <cfRule type="expression" dxfId="2748" priority="13400">
      <formula>IF(RIGHT(TEXT(AM61,"0.#"),1)=".",TRUE,FALSE)</formula>
    </cfRule>
  </conditionalFormatting>
  <conditionalFormatting sqref="AM62">
    <cfRule type="expression" dxfId="2747" priority="13397">
      <formula>IF(RIGHT(TEXT(AM62,"0.#"),1)=".",FALSE,TRUE)</formula>
    </cfRule>
    <cfRule type="expression" dxfId="2746" priority="13398">
      <formula>IF(RIGHT(TEXT(AM62,"0.#"),1)=".",TRUE,FALSE)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E92">
    <cfRule type="expression" dxfId="2743" priority="13353">
      <formula>IF(RIGHT(TEXT(AE92,"0.#"),1)=".",FALSE,TRUE)</formula>
    </cfRule>
    <cfRule type="expression" dxfId="2742" priority="13354">
      <formula>IF(RIGHT(TEXT(AE92,"0.#"),1)=".",TRUE,FALSE)</formula>
    </cfRule>
  </conditionalFormatting>
  <conditionalFormatting sqref="AE93">
    <cfRule type="expression" dxfId="2741" priority="13351">
      <formula>IF(RIGHT(TEXT(AE93,"0.#"),1)=".",FALSE,TRUE)</formula>
    </cfRule>
    <cfRule type="expression" dxfId="2740" priority="13352">
      <formula>IF(RIGHT(TEXT(AE93,"0.#"),1)=".",TRUE,FALSE)</formula>
    </cfRule>
  </conditionalFormatting>
  <conditionalFormatting sqref="AE94">
    <cfRule type="expression" dxfId="2739" priority="13349">
      <formula>IF(RIGHT(TEXT(AE94,"0.#"),1)=".",FALSE,TRUE)</formula>
    </cfRule>
    <cfRule type="expression" dxfId="2738" priority="13350">
      <formula>IF(RIGHT(TEXT(AE94,"0.#"),1)=".",TRUE,FALSE)</formula>
    </cfRule>
  </conditionalFormatting>
  <conditionalFormatting sqref="AI94">
    <cfRule type="expression" dxfId="2737" priority="13347">
      <formula>IF(RIGHT(TEXT(AI94,"0.#"),1)=".",FALSE,TRUE)</formula>
    </cfRule>
    <cfRule type="expression" dxfId="2736" priority="13348">
      <formula>IF(RIGHT(TEXT(AI94,"0.#"),1)=".",TRUE,FALSE)</formula>
    </cfRule>
  </conditionalFormatting>
  <conditionalFormatting sqref="AI93">
    <cfRule type="expression" dxfId="2735" priority="13345">
      <formula>IF(RIGHT(TEXT(AI93,"0.#"),1)=".",FALSE,TRUE)</formula>
    </cfRule>
    <cfRule type="expression" dxfId="2734" priority="13346">
      <formula>IF(RIGHT(TEXT(AI93,"0.#"),1)=".",TRUE,FALSE)</formula>
    </cfRule>
  </conditionalFormatting>
  <conditionalFormatting sqref="AI92">
    <cfRule type="expression" dxfId="2733" priority="13343">
      <formula>IF(RIGHT(TEXT(AI92,"0.#"),1)=".",FALSE,TRUE)</formula>
    </cfRule>
    <cfRule type="expression" dxfId="2732" priority="13344">
      <formula>IF(RIGHT(TEXT(AI92,"0.#"),1)=".",TRUE,FALSE)</formula>
    </cfRule>
  </conditionalFormatting>
  <conditionalFormatting sqref="AM92">
    <cfRule type="expression" dxfId="2731" priority="13341">
      <formula>IF(RIGHT(TEXT(AM92,"0.#"),1)=".",FALSE,TRUE)</formula>
    </cfRule>
    <cfRule type="expression" dxfId="2730" priority="13342">
      <formula>IF(RIGHT(TEXT(AM92,"0.#"),1)=".",TRUE,FALSE)</formula>
    </cfRule>
  </conditionalFormatting>
  <conditionalFormatting sqref="AM93">
    <cfRule type="expression" dxfId="2729" priority="13339">
      <formula>IF(RIGHT(TEXT(AM93,"0.#"),1)=".",FALSE,TRUE)</formula>
    </cfRule>
    <cfRule type="expression" dxfId="2728" priority="13340">
      <formula>IF(RIGHT(TEXT(AM93,"0.#"),1)=".",TRUE,FALSE)</formula>
    </cfRule>
  </conditionalFormatting>
  <conditionalFormatting sqref="AM94">
    <cfRule type="expression" dxfId="2727" priority="13337">
      <formula>IF(RIGHT(TEXT(AM94,"0.#"),1)=".",FALSE,TRUE)</formula>
    </cfRule>
    <cfRule type="expression" dxfId="2726" priority="13338">
      <formula>IF(RIGHT(TEXT(AM94,"0.#"),1)=".",TRUE,FALSE)</formula>
    </cfRule>
  </conditionalFormatting>
  <conditionalFormatting sqref="AE97">
    <cfRule type="expression" dxfId="2725" priority="13323">
      <formula>IF(RIGHT(TEXT(AE97,"0.#"),1)=".",FALSE,TRUE)</formula>
    </cfRule>
    <cfRule type="expression" dxfId="2724" priority="13324">
      <formula>IF(RIGHT(TEXT(AE97,"0.#"),1)=".",TRUE,FALSE)</formula>
    </cfRule>
  </conditionalFormatting>
  <conditionalFormatting sqref="AE98">
    <cfRule type="expression" dxfId="2723" priority="13321">
      <formula>IF(RIGHT(TEXT(AE98,"0.#"),1)=".",FALSE,TRUE)</formula>
    </cfRule>
    <cfRule type="expression" dxfId="2722" priority="13322">
      <formula>IF(RIGHT(TEXT(AE98,"0.#"),1)=".",TRUE,FALSE)</formula>
    </cfRule>
  </conditionalFormatting>
  <conditionalFormatting sqref="AE99">
    <cfRule type="expression" dxfId="2721" priority="13319">
      <formula>IF(RIGHT(TEXT(AE99,"0.#"),1)=".",FALSE,TRUE)</formula>
    </cfRule>
    <cfRule type="expression" dxfId="2720" priority="13320">
      <formula>IF(RIGHT(TEXT(AE99,"0.#"),1)=".",TRUE,FALSE)</formula>
    </cfRule>
  </conditionalFormatting>
  <conditionalFormatting sqref="AI99">
    <cfRule type="expression" dxfId="2719" priority="13317">
      <formula>IF(RIGHT(TEXT(AI99,"0.#"),1)=".",FALSE,TRUE)</formula>
    </cfRule>
    <cfRule type="expression" dxfId="2718" priority="13318">
      <formula>IF(RIGHT(TEXT(AI99,"0.#"),1)=".",TRUE,FALSE)</formula>
    </cfRule>
  </conditionalFormatting>
  <conditionalFormatting sqref="AI98">
    <cfRule type="expression" dxfId="2717" priority="13315">
      <formula>IF(RIGHT(TEXT(AI98,"0.#"),1)=".",FALSE,TRUE)</formula>
    </cfRule>
    <cfRule type="expression" dxfId="2716" priority="13316">
      <formula>IF(RIGHT(TEXT(AI98,"0.#"),1)=".",TRUE,FALSE)</formula>
    </cfRule>
  </conditionalFormatting>
  <conditionalFormatting sqref="AI97">
    <cfRule type="expression" dxfId="2715" priority="13313">
      <formula>IF(RIGHT(TEXT(AI97,"0.#"),1)=".",FALSE,TRUE)</formula>
    </cfRule>
    <cfRule type="expression" dxfId="2714" priority="13314">
      <formula>IF(RIGHT(TEXT(AI97,"0.#"),1)=".",TRUE,FALSE)</formula>
    </cfRule>
  </conditionalFormatting>
  <conditionalFormatting sqref="AM97">
    <cfRule type="expression" dxfId="2713" priority="13311">
      <formula>IF(RIGHT(TEXT(AM97,"0.#"),1)=".",FALSE,TRUE)</formula>
    </cfRule>
    <cfRule type="expression" dxfId="2712" priority="13312">
      <formula>IF(RIGHT(TEXT(AM97,"0.#"),1)=".",TRUE,FALSE)</formula>
    </cfRule>
  </conditionalFormatting>
  <conditionalFormatting sqref="AM98">
    <cfRule type="expression" dxfId="2711" priority="13309">
      <formula>IF(RIGHT(TEXT(AM98,"0.#"),1)=".",FALSE,TRUE)</formula>
    </cfRule>
    <cfRule type="expression" dxfId="2710" priority="13310">
      <formula>IF(RIGHT(TEXT(AM98,"0.#"),1)=".",TRUE,FALSE)</formula>
    </cfRule>
  </conditionalFormatting>
  <conditionalFormatting sqref="AM99">
    <cfRule type="expression" dxfId="2709" priority="13307">
      <formula>IF(RIGHT(TEXT(AM99,"0.#"),1)=".",FALSE,TRUE)</formula>
    </cfRule>
    <cfRule type="expression" dxfId="2708" priority="13308">
      <formula>IF(RIGHT(TEXT(AM99,"0.#"),1)=".",TRUE,FALSE)</formula>
    </cfRule>
  </conditionalFormatting>
  <conditionalFormatting sqref="AM101">
    <cfRule type="expression" dxfId="2707" priority="13291">
      <formula>IF(RIGHT(TEXT(AM101,"0.#"),1)=".",FALSE,TRUE)</formula>
    </cfRule>
    <cfRule type="expression" dxfId="2706" priority="13292">
      <formula>IF(RIGHT(TEXT(AM101,"0.#"),1)=".",TRUE,FALSE)</formula>
    </cfRule>
  </conditionalFormatting>
  <conditionalFormatting sqref="AM102">
    <cfRule type="expression" dxfId="2705" priority="13285">
      <formula>IF(RIGHT(TEXT(AM102,"0.#"),1)=".",FALSE,TRUE)</formula>
    </cfRule>
    <cfRule type="expression" dxfId="2704" priority="13286">
      <formula>IF(RIGHT(TEXT(AM102,"0.#"),1)=".",TRUE,FALSE)</formula>
    </cfRule>
  </conditionalFormatting>
  <conditionalFormatting sqref="AQ102">
    <cfRule type="expression" dxfId="2703" priority="13283">
      <formula>IF(RIGHT(TEXT(AQ102,"0.#"),1)=".",FALSE,TRUE)</formula>
    </cfRule>
    <cfRule type="expression" dxfId="2702" priority="13284">
      <formula>IF(RIGHT(TEXT(AQ102,"0.#"),1)=".",TRUE,FALSE)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E116 AQ116">
    <cfRule type="expression" dxfId="2653" priority="13225">
      <formula>IF(RIGHT(TEXT(AE116,"0.#"),1)=".",FALSE,TRUE)</formula>
    </cfRule>
    <cfRule type="expression" dxfId="2652" priority="13226">
      <formula>IF(RIGHT(TEXT(AE116,"0.#"),1)=".",TRUE,FALSE)</formula>
    </cfRule>
  </conditionalFormatting>
  <conditionalFormatting sqref="AI116">
    <cfRule type="expression" dxfId="2651" priority="13223">
      <formula>IF(RIGHT(TEXT(AI116,"0.#"),1)=".",FALSE,TRUE)</formula>
    </cfRule>
    <cfRule type="expression" dxfId="2650" priority="13224">
      <formula>IF(RIGHT(TEXT(AI116,"0.#"),1)=".",TRUE,FALSE)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E117 AM117">
    <cfRule type="expression" dxfId="2647" priority="13219">
      <formula>IF(RIGHT(TEXT(AE117,"0.#"),1)=".",FALSE,TRUE)</formula>
    </cfRule>
    <cfRule type="expression" dxfId="2646" priority="13220">
      <formula>IF(RIGHT(TEXT(AE117,"0.#"),1)=".",TRUE,FALSE)</formula>
    </cfRule>
  </conditionalFormatting>
  <conditionalFormatting sqref="AI117">
    <cfRule type="expression" dxfId="2645" priority="13217">
      <formula>IF(RIGHT(TEXT(AI117,"0.#"),1)=".",FALSE,TRUE)</formula>
    </cfRule>
    <cfRule type="expression" dxfId="2644" priority="13218">
      <formula>IF(RIGHT(TEXT(AI117,"0.#"),1)=".",TRUE,FALSE)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M128">
    <cfRule type="expression" dxfId="2617" priority="13165">
      <formula>IF(RIGHT(TEXT(AM128,"0.#"),1)=".",FALSE,TRUE)</formula>
    </cfRule>
    <cfRule type="expression" dxfId="2616" priority="13166">
      <formula>IF(RIGHT(TEXT(AM128,"0.#"),1)=".",TRUE,FALSE)</formula>
    </cfRule>
  </conditionalFormatting>
  <conditionalFormatting sqref="AE75">
    <cfRule type="expression" dxfId="2615" priority="13155">
      <formula>IF(RIGHT(TEXT(AE75,"0.#"),1)=".",FALSE,TRUE)</formula>
    </cfRule>
    <cfRule type="expression" dxfId="2614" priority="13156">
      <formula>IF(RIGHT(TEXT(AE75,"0.#"),1)=".",TRUE,FALSE)</formula>
    </cfRule>
  </conditionalFormatting>
  <conditionalFormatting sqref="AE76">
    <cfRule type="expression" dxfId="2613" priority="13153">
      <formula>IF(RIGHT(TEXT(AE76,"0.#"),1)=".",FALSE,TRUE)</formula>
    </cfRule>
    <cfRule type="expression" dxfId="2612" priority="13154">
      <formula>IF(RIGHT(TEXT(AE76,"0.#"),1)=".",TRUE,FALSE)</formula>
    </cfRule>
  </conditionalFormatting>
  <conditionalFormatting sqref="AE77">
    <cfRule type="expression" dxfId="2611" priority="13151">
      <formula>IF(RIGHT(TEXT(AE77,"0.#"),1)=".",FALSE,TRUE)</formula>
    </cfRule>
    <cfRule type="expression" dxfId="2610" priority="13152">
      <formula>IF(RIGHT(TEXT(AE77,"0.#"),1)=".",TRUE,FALSE)</formula>
    </cfRule>
  </conditionalFormatting>
  <conditionalFormatting sqref="AI77">
    <cfRule type="expression" dxfId="2609" priority="13149">
      <formula>IF(RIGHT(TEXT(AI77,"0.#"),1)=".",FALSE,TRUE)</formula>
    </cfRule>
    <cfRule type="expression" dxfId="2608" priority="13150">
      <formula>IF(RIGHT(TEXT(AI77,"0.#"),1)=".",TRUE,FALSE)</formula>
    </cfRule>
  </conditionalFormatting>
  <conditionalFormatting sqref="AI76">
    <cfRule type="expression" dxfId="2607" priority="13147">
      <formula>IF(RIGHT(TEXT(AI76,"0.#"),1)=".",FALSE,TRUE)</formula>
    </cfRule>
    <cfRule type="expression" dxfId="2606" priority="13148">
      <formula>IF(RIGHT(TEXT(AI76,"0.#"),1)=".",TRUE,FALSE)</formula>
    </cfRule>
  </conditionalFormatting>
  <conditionalFormatting sqref="AI75">
    <cfRule type="expression" dxfId="2605" priority="13145">
      <formula>IF(RIGHT(TEXT(AI75,"0.#"),1)=".",FALSE,TRUE)</formula>
    </cfRule>
    <cfRule type="expression" dxfId="2604" priority="13146">
      <formula>IF(RIGHT(TEXT(AI75,"0.#"),1)=".",TRUE,FALSE)</formula>
    </cfRule>
  </conditionalFormatting>
  <conditionalFormatting sqref="AM75">
    <cfRule type="expression" dxfId="2603" priority="13143">
      <formula>IF(RIGHT(TEXT(AM75,"0.#"),1)=".",FALSE,TRUE)</formula>
    </cfRule>
    <cfRule type="expression" dxfId="2602" priority="13144">
      <formula>IF(RIGHT(TEXT(AM75,"0.#"),1)=".",TRUE,FALSE)</formula>
    </cfRule>
  </conditionalFormatting>
  <conditionalFormatting sqref="AM76">
    <cfRule type="expression" dxfId="2601" priority="13141">
      <formula>IF(RIGHT(TEXT(AM76,"0.#"),1)=".",FALSE,TRUE)</formula>
    </cfRule>
    <cfRule type="expression" dxfId="2600" priority="13142">
      <formula>IF(RIGHT(TEXT(AM76,"0.#"),1)=".",TRUE,FALSE)</formula>
    </cfRule>
  </conditionalFormatting>
  <conditionalFormatting sqref="AM77">
    <cfRule type="expression" dxfId="2599" priority="13139">
      <formula>IF(RIGHT(TEXT(AM77,"0.#"),1)=".",FALSE,TRUE)</formula>
    </cfRule>
    <cfRule type="expression" dxfId="2598" priority="13140">
      <formula>IF(RIGHT(TEXT(AM77,"0.#"),1)=".",TRUE,FALSE)</formula>
    </cfRule>
  </conditionalFormatting>
  <conditionalFormatting sqref="AE134:AE135 AI134:AI135 AM134:AM135 AQ134:AQ135 AU134:AU135">
    <cfRule type="expression" dxfId="2597" priority="13125">
      <formula>IF(RIGHT(TEXT(AE134,"0.#"),1)=".",FALSE,TRUE)</formula>
    </cfRule>
    <cfRule type="expression" dxfId="2596" priority="13126">
      <formula>IF(RIGHT(TEXT(AE134,"0.#"),1)=".",TRUE,FALSE)</formula>
    </cfRule>
  </conditionalFormatting>
  <conditionalFormatting sqref="AE433">
    <cfRule type="expression" dxfId="2595" priority="13095">
      <formula>IF(RIGHT(TEXT(AE433,"0.#"),1)=".",FALSE,TRUE)</formula>
    </cfRule>
    <cfRule type="expression" dxfId="2594" priority="13096">
      <formula>IF(RIGHT(TEXT(AE433,"0.#"),1)=".",TRUE,FALSE)</formula>
    </cfRule>
  </conditionalFormatting>
  <conditionalFormatting sqref="AM435">
    <cfRule type="expression" dxfId="2593" priority="13079">
      <formula>IF(RIGHT(TEXT(AM435,"0.#"),1)=".",FALSE,TRUE)</formula>
    </cfRule>
    <cfRule type="expression" dxfId="2592" priority="13080">
      <formula>IF(RIGHT(TEXT(AM435,"0.#"),1)=".",TRUE,FALSE)</formula>
    </cfRule>
  </conditionalFormatting>
  <conditionalFormatting sqref="AE434">
    <cfRule type="expression" dxfId="2591" priority="13093">
      <formula>IF(RIGHT(TEXT(AE434,"0.#"),1)=".",FALSE,TRUE)</formula>
    </cfRule>
    <cfRule type="expression" dxfId="2590" priority="13094">
      <formula>IF(RIGHT(TEXT(AE434,"0.#"),1)=".",TRUE,FALSE)</formula>
    </cfRule>
  </conditionalFormatting>
  <conditionalFormatting sqref="AE435">
    <cfRule type="expression" dxfId="2589" priority="13091">
      <formula>IF(RIGHT(TEXT(AE435,"0.#"),1)=".",FALSE,TRUE)</formula>
    </cfRule>
    <cfRule type="expression" dxfId="2588" priority="13092">
      <formula>IF(RIGHT(TEXT(AE435,"0.#"),1)=".",TRUE,FALSE)</formula>
    </cfRule>
  </conditionalFormatting>
  <conditionalFormatting sqref="AM433">
    <cfRule type="expression" dxfId="2587" priority="13083">
      <formula>IF(RIGHT(TEXT(AM433,"0.#"),1)=".",FALSE,TRUE)</formula>
    </cfRule>
    <cfRule type="expression" dxfId="2586" priority="13084">
      <formula>IF(RIGHT(TEXT(AM433,"0.#"),1)=".",TRUE,FALSE)</formula>
    </cfRule>
  </conditionalFormatting>
  <conditionalFormatting sqref="AM434">
    <cfRule type="expression" dxfId="2585" priority="13081">
      <formula>IF(RIGHT(TEXT(AM434,"0.#"),1)=".",FALSE,TRUE)</formula>
    </cfRule>
    <cfRule type="expression" dxfId="2584" priority="13082">
      <formula>IF(RIGHT(TEXT(AM434,"0.#"),1)=".",TRUE,FALSE)</formula>
    </cfRule>
  </conditionalFormatting>
  <conditionalFormatting sqref="AU433">
    <cfRule type="expression" dxfId="2583" priority="13071">
      <formula>IF(RIGHT(TEXT(AU433,"0.#"),1)=".",FALSE,TRUE)</formula>
    </cfRule>
    <cfRule type="expression" dxfId="2582" priority="13072">
      <formula>IF(RIGHT(TEXT(AU433,"0.#"),1)=".",TRUE,FALSE)</formula>
    </cfRule>
  </conditionalFormatting>
  <conditionalFormatting sqref="AU434">
    <cfRule type="expression" dxfId="2581" priority="13069">
      <formula>IF(RIGHT(TEXT(AU434,"0.#"),1)=".",FALSE,TRUE)</formula>
    </cfRule>
    <cfRule type="expression" dxfId="2580" priority="13070">
      <formula>IF(RIGHT(TEXT(AU434,"0.#"),1)=".",TRUE,FALSE)</formula>
    </cfRule>
  </conditionalFormatting>
  <conditionalFormatting sqref="AU435">
    <cfRule type="expression" dxfId="2579" priority="13067">
      <formula>IF(RIGHT(TEXT(AU435,"0.#"),1)=".",FALSE,TRUE)</formula>
    </cfRule>
    <cfRule type="expression" dxfId="2578" priority="13068">
      <formula>IF(RIGHT(TEXT(AU435,"0.#"),1)=".",TRUE,FALSE)</formula>
    </cfRule>
  </conditionalFormatting>
  <conditionalFormatting sqref="AI435">
    <cfRule type="expression" dxfId="2577" priority="13001">
      <formula>IF(RIGHT(TEXT(AI435,"0.#"),1)=".",FALSE,TRUE)</formula>
    </cfRule>
    <cfRule type="expression" dxfId="2576" priority="13002">
      <formula>IF(RIGHT(TEXT(AI435,"0.#"),1)=".",TRUE,FALSE)</formula>
    </cfRule>
  </conditionalFormatting>
  <conditionalFormatting sqref="AI433">
    <cfRule type="expression" dxfId="2575" priority="13005">
      <formula>IF(RIGHT(TEXT(AI433,"0.#"),1)=".",FALSE,TRUE)</formula>
    </cfRule>
    <cfRule type="expression" dxfId="2574" priority="13006">
      <formula>IF(RIGHT(TEXT(AI433,"0.#"),1)=".",TRUE,FALSE)</formula>
    </cfRule>
  </conditionalFormatting>
  <conditionalFormatting sqref="AI434">
    <cfRule type="expression" dxfId="2573" priority="13003">
      <formula>IF(RIGHT(TEXT(AI434,"0.#"),1)=".",FALSE,TRUE)</formula>
    </cfRule>
    <cfRule type="expression" dxfId="2572" priority="13004">
      <formula>IF(RIGHT(TEXT(AI434,"0.#"),1)=".",TRUE,FALSE)</formula>
    </cfRule>
  </conditionalFormatting>
  <conditionalFormatting sqref="AQ434">
    <cfRule type="expression" dxfId="2571" priority="12987">
      <formula>IF(RIGHT(TEXT(AQ434,"0.#"),1)=".",FALSE,TRUE)</formula>
    </cfRule>
    <cfRule type="expression" dxfId="2570" priority="12988">
      <formula>IF(RIGHT(TEXT(AQ434,"0.#"),1)=".",TRUE,FALSE)</formula>
    </cfRule>
  </conditionalFormatting>
  <conditionalFormatting sqref="AQ435">
    <cfRule type="expression" dxfId="2569" priority="12973">
      <formula>IF(RIGHT(TEXT(AQ435,"0.#"),1)=".",FALSE,TRUE)</formula>
    </cfRule>
    <cfRule type="expression" dxfId="2568" priority="12974">
      <formula>IF(RIGHT(TEXT(AQ435,"0.#"),1)=".",TRUE,FALSE)</formula>
    </cfRule>
  </conditionalFormatting>
  <conditionalFormatting sqref="AQ433">
    <cfRule type="expression" dxfId="2567" priority="12971">
      <formula>IF(RIGHT(TEXT(AQ433,"0.#"),1)=".",FALSE,TRUE)</formula>
    </cfRule>
    <cfRule type="expression" dxfId="2566" priority="12972">
      <formula>IF(RIGHT(TEXT(AQ433,"0.#"),1)=".",TRUE,FALSE)</formula>
    </cfRule>
  </conditionalFormatting>
  <conditionalFormatting sqref="AL839:AO866">
    <cfRule type="expression" dxfId="2565" priority="6695">
      <formula>IF(AND(AL839&gt;=0, RIGHT(TEXT(AL839,"0.#"),1)&lt;&gt;"."),TRUE,FALSE)</formula>
    </cfRule>
    <cfRule type="expression" dxfId="2564" priority="6696">
      <formula>IF(AND(AL839&gt;=0, RIGHT(TEXT(AL839,"0.#"),1)="."),TRUE,FALSE)</formula>
    </cfRule>
    <cfRule type="expression" dxfId="2563" priority="6697">
      <formula>IF(AND(AL839&lt;0, RIGHT(TEXT(AL839,"0.#"),1)&lt;&gt;"."),TRUE,FALSE)</formula>
    </cfRule>
    <cfRule type="expression" dxfId="2562" priority="6698">
      <formula>IF(AND(AL839&lt;0, RIGHT(TEXT(AL839,"0.#"),1)="."),TRUE,FALSE)</formula>
    </cfRule>
  </conditionalFormatting>
  <conditionalFormatting sqref="AQ53:AQ55">
    <cfRule type="expression" dxfId="2561" priority="4717">
      <formula>IF(RIGHT(TEXT(AQ53,"0.#"),1)=".",FALSE,TRUE)</formula>
    </cfRule>
    <cfRule type="expression" dxfId="2560" priority="4718">
      <formula>IF(RIGHT(TEXT(AQ53,"0.#"),1)=".",TRUE,FALSE)</formula>
    </cfRule>
  </conditionalFormatting>
  <conditionalFormatting sqref="AU53:AU55">
    <cfRule type="expression" dxfId="2559" priority="4715">
      <formula>IF(RIGHT(TEXT(AU53,"0.#"),1)=".",FALSE,TRUE)</formula>
    </cfRule>
    <cfRule type="expression" dxfId="2558" priority="4716">
      <formula>IF(RIGHT(TEXT(AU53,"0.#"),1)=".",TRUE,FALSE)</formula>
    </cfRule>
  </conditionalFormatting>
  <conditionalFormatting sqref="AQ60:AQ62">
    <cfRule type="expression" dxfId="2557" priority="4713">
      <formula>IF(RIGHT(TEXT(AQ60,"0.#"),1)=".",FALSE,TRUE)</formula>
    </cfRule>
    <cfRule type="expression" dxfId="2556" priority="4714">
      <formula>IF(RIGHT(TEXT(AQ60,"0.#"),1)=".",TRUE,FALSE)</formula>
    </cfRule>
  </conditionalFormatting>
  <conditionalFormatting sqref="AU60:AU62">
    <cfRule type="expression" dxfId="2555" priority="4711">
      <formula>IF(RIGHT(TEXT(AU60,"0.#"),1)=".",FALSE,TRUE)</formula>
    </cfRule>
    <cfRule type="expression" dxfId="2554" priority="4712">
      <formula>IF(RIGHT(TEXT(AU60,"0.#"),1)=".",TRUE,FALSE)</formula>
    </cfRule>
  </conditionalFormatting>
  <conditionalFormatting sqref="AQ75:AQ77">
    <cfRule type="expression" dxfId="2553" priority="4709">
      <formula>IF(RIGHT(TEXT(AQ75,"0.#"),1)=".",FALSE,TRUE)</formula>
    </cfRule>
    <cfRule type="expression" dxfId="2552" priority="4710">
      <formula>IF(RIGHT(TEXT(AQ75,"0.#"),1)=".",TRUE,FALSE)</formula>
    </cfRule>
  </conditionalFormatting>
  <conditionalFormatting sqref="AU75:AU77">
    <cfRule type="expression" dxfId="2551" priority="4707">
      <formula>IF(RIGHT(TEXT(AU75,"0.#"),1)=".",FALSE,TRUE)</formula>
    </cfRule>
    <cfRule type="expression" dxfId="2550" priority="4708">
      <formula>IF(RIGHT(TEXT(AU75,"0.#"),1)=".",TRUE,FALSE)</formula>
    </cfRule>
  </conditionalFormatting>
  <conditionalFormatting sqref="AQ87:AQ89">
    <cfRule type="expression" dxfId="2549" priority="4705">
      <formula>IF(RIGHT(TEXT(AQ87,"0.#"),1)=".",FALSE,TRUE)</formula>
    </cfRule>
    <cfRule type="expression" dxfId="2548" priority="4706">
      <formula>IF(RIGHT(TEXT(AQ87,"0.#"),1)=".",TRUE,FALSE)</formula>
    </cfRule>
  </conditionalFormatting>
  <conditionalFormatting sqref="AU87:AU89">
    <cfRule type="expression" dxfId="2547" priority="4703">
      <formula>IF(RIGHT(TEXT(AU87,"0.#"),1)=".",FALSE,TRUE)</formula>
    </cfRule>
    <cfRule type="expression" dxfId="2546" priority="4704">
      <formula>IF(RIGHT(TEXT(AU87,"0.#"),1)=".",TRUE,FALSE)</formula>
    </cfRule>
  </conditionalFormatting>
  <conditionalFormatting sqref="AQ92:AQ94">
    <cfRule type="expression" dxfId="2545" priority="4701">
      <formula>IF(RIGHT(TEXT(AQ92,"0.#"),1)=".",FALSE,TRUE)</formula>
    </cfRule>
    <cfRule type="expression" dxfId="2544" priority="4702">
      <formula>IF(RIGHT(TEXT(AQ92,"0.#"),1)=".",TRUE,FALSE)</formula>
    </cfRule>
  </conditionalFormatting>
  <conditionalFormatting sqref="AU92:AU94">
    <cfRule type="expression" dxfId="2543" priority="4699">
      <formula>IF(RIGHT(TEXT(AU92,"0.#"),1)=".",FALSE,TRUE)</formula>
    </cfRule>
    <cfRule type="expression" dxfId="2542" priority="4700">
      <formula>IF(RIGHT(TEXT(AU92,"0.#"),1)=".",TRUE,FALSE)</formula>
    </cfRule>
  </conditionalFormatting>
  <conditionalFormatting sqref="AQ97:AQ99">
    <cfRule type="expression" dxfId="2541" priority="4697">
      <formula>IF(RIGHT(TEXT(AQ97,"0.#"),1)=".",FALSE,TRUE)</formula>
    </cfRule>
    <cfRule type="expression" dxfId="2540" priority="4698">
      <formula>IF(RIGHT(TEXT(AQ97,"0.#"),1)=".",TRUE,FALSE)</formula>
    </cfRule>
  </conditionalFormatting>
  <conditionalFormatting sqref="AU97:AU99">
    <cfRule type="expression" dxfId="2539" priority="4695">
      <formula>IF(RIGHT(TEXT(AU97,"0.#"),1)=".",FALSE,TRUE)</formula>
    </cfRule>
    <cfRule type="expression" dxfId="2538" priority="4696">
      <formula>IF(RIGHT(TEXT(AU97,"0.#"),1)=".",TRUE,FALSE)</formula>
    </cfRule>
  </conditionalFormatting>
  <conditionalFormatting sqref="AE458">
    <cfRule type="expression" dxfId="2537" priority="4389">
      <formula>IF(RIGHT(TEXT(AE458,"0.#"),1)=".",FALSE,TRUE)</formula>
    </cfRule>
    <cfRule type="expression" dxfId="2536" priority="4390">
      <formula>IF(RIGHT(TEXT(AE458,"0.#"),1)=".",TRUE,FALSE)</formula>
    </cfRule>
  </conditionalFormatting>
  <conditionalFormatting sqref="AM460">
    <cfRule type="expression" dxfId="2535" priority="4379">
      <formula>IF(RIGHT(TEXT(AM460,"0.#"),1)=".",FALSE,TRUE)</formula>
    </cfRule>
    <cfRule type="expression" dxfId="2534" priority="4380">
      <formula>IF(RIGHT(TEXT(AM460,"0.#"),1)=".",TRUE,FALSE)</formula>
    </cfRule>
  </conditionalFormatting>
  <conditionalFormatting sqref="AE459">
    <cfRule type="expression" dxfId="2533" priority="4387">
      <formula>IF(RIGHT(TEXT(AE459,"0.#"),1)=".",FALSE,TRUE)</formula>
    </cfRule>
    <cfRule type="expression" dxfId="2532" priority="4388">
      <formula>IF(RIGHT(TEXT(AE459,"0.#"),1)=".",TRUE,FALSE)</formula>
    </cfRule>
  </conditionalFormatting>
  <conditionalFormatting sqref="AE460">
    <cfRule type="expression" dxfId="2531" priority="4385">
      <formula>IF(RIGHT(TEXT(AE460,"0.#"),1)=".",FALSE,TRUE)</formula>
    </cfRule>
    <cfRule type="expression" dxfId="2530" priority="4386">
      <formula>IF(RIGHT(TEXT(AE460,"0.#"),1)=".",TRUE,FALSE)</formula>
    </cfRule>
  </conditionalFormatting>
  <conditionalFormatting sqref="AM458">
    <cfRule type="expression" dxfId="2529" priority="4383">
      <formula>IF(RIGHT(TEXT(AM458,"0.#"),1)=".",FALSE,TRUE)</formula>
    </cfRule>
    <cfRule type="expression" dxfId="2528" priority="4384">
      <formula>IF(RIGHT(TEXT(AM458,"0.#"),1)=".",TRUE,FALSE)</formula>
    </cfRule>
  </conditionalFormatting>
  <conditionalFormatting sqref="AM459">
    <cfRule type="expression" dxfId="2527" priority="4381">
      <formula>IF(RIGHT(TEXT(AM459,"0.#"),1)=".",FALSE,TRUE)</formula>
    </cfRule>
    <cfRule type="expression" dxfId="2526" priority="4382">
      <formula>IF(RIGHT(TEXT(AM459,"0.#"),1)=".",TRUE,FALSE)</formula>
    </cfRule>
  </conditionalFormatting>
  <conditionalFormatting sqref="AU458">
    <cfRule type="expression" dxfId="2525" priority="4377">
      <formula>IF(RIGHT(TEXT(AU458,"0.#"),1)=".",FALSE,TRUE)</formula>
    </cfRule>
    <cfRule type="expression" dxfId="2524" priority="4378">
      <formula>IF(RIGHT(TEXT(AU458,"0.#"),1)=".",TRUE,FALSE)</formula>
    </cfRule>
  </conditionalFormatting>
  <conditionalFormatting sqref="AU459">
    <cfRule type="expression" dxfId="2523" priority="4375">
      <formula>IF(RIGHT(TEXT(AU459,"0.#"),1)=".",FALSE,TRUE)</formula>
    </cfRule>
    <cfRule type="expression" dxfId="2522" priority="4376">
      <formula>IF(RIGHT(TEXT(AU459,"0.#"),1)=".",TRUE,FALSE)</formula>
    </cfRule>
  </conditionalFormatting>
  <conditionalFormatting sqref="AU460">
    <cfRule type="expression" dxfId="2521" priority="4373">
      <formula>IF(RIGHT(TEXT(AU460,"0.#"),1)=".",FALSE,TRUE)</formula>
    </cfRule>
    <cfRule type="expression" dxfId="2520" priority="4374">
      <formula>IF(RIGHT(TEXT(AU460,"0.#"),1)=".",TRUE,FALSE)</formula>
    </cfRule>
  </conditionalFormatting>
  <conditionalFormatting sqref="AI460">
    <cfRule type="expression" dxfId="2519" priority="4367">
      <formula>IF(RIGHT(TEXT(AI460,"0.#"),1)=".",FALSE,TRUE)</formula>
    </cfRule>
    <cfRule type="expression" dxfId="2518" priority="4368">
      <formula>IF(RIGHT(TEXT(AI460,"0.#"),1)=".",TRUE,FALSE)</formula>
    </cfRule>
  </conditionalFormatting>
  <conditionalFormatting sqref="AI458">
    <cfRule type="expression" dxfId="2517" priority="4371">
      <formula>IF(RIGHT(TEXT(AI458,"0.#"),1)=".",FALSE,TRUE)</formula>
    </cfRule>
    <cfRule type="expression" dxfId="2516" priority="4372">
      <formula>IF(RIGHT(TEXT(AI458,"0.#"),1)=".",TRUE,FALSE)</formula>
    </cfRule>
  </conditionalFormatting>
  <conditionalFormatting sqref="AI459">
    <cfRule type="expression" dxfId="2515" priority="4369">
      <formula>IF(RIGHT(TEXT(AI459,"0.#"),1)=".",FALSE,TRUE)</formula>
    </cfRule>
    <cfRule type="expression" dxfId="2514" priority="4370">
      <formula>IF(RIGHT(TEXT(AI459,"0.#"),1)=".",TRUE,FALSE)</formula>
    </cfRule>
  </conditionalFormatting>
  <conditionalFormatting sqref="AQ459">
    <cfRule type="expression" dxfId="2513" priority="4365">
      <formula>IF(RIGHT(TEXT(AQ459,"0.#"),1)=".",FALSE,TRUE)</formula>
    </cfRule>
    <cfRule type="expression" dxfId="2512" priority="4366">
      <formula>IF(RIGHT(TEXT(AQ459,"0.#"),1)=".",TRUE,FALSE)</formula>
    </cfRule>
  </conditionalFormatting>
  <conditionalFormatting sqref="AQ460">
    <cfRule type="expression" dxfId="2511" priority="4363">
      <formula>IF(RIGHT(TEXT(AQ460,"0.#"),1)=".",FALSE,TRUE)</formula>
    </cfRule>
    <cfRule type="expression" dxfId="2510" priority="4364">
      <formula>IF(RIGHT(TEXT(AQ460,"0.#"),1)=".",TRUE,FALSE)</formula>
    </cfRule>
  </conditionalFormatting>
  <conditionalFormatting sqref="AQ458">
    <cfRule type="expression" dxfId="2509" priority="4361">
      <formula>IF(RIGHT(TEXT(AQ458,"0.#"),1)=".",FALSE,TRUE)</formula>
    </cfRule>
    <cfRule type="expression" dxfId="2508" priority="4362">
      <formula>IF(RIGHT(TEXT(AQ458,"0.#"),1)=".",TRUE,FALSE)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M129">
    <cfRule type="expression" dxfId="2495" priority="3027">
      <formula>IF(RIGHT(TEXT(AM129,"0.#"),1)=".",FALSE,TRUE)</formula>
    </cfRule>
    <cfRule type="expression" dxfId="2494" priority="3028">
      <formula>IF(RIGHT(TEXT(AM129,"0.#"),1)=".",TRUE,FALSE)</formula>
    </cfRule>
  </conditionalFormatting>
  <conditionalFormatting sqref="Y839:Y866">
    <cfRule type="expression" dxfId="2493" priority="3023">
      <formula>IF(RIGHT(TEXT(Y839,"0.#"),1)=".",FALSE,TRUE)</formula>
    </cfRule>
    <cfRule type="expression" dxfId="2492" priority="3024">
      <formula>IF(RIGHT(TEXT(Y839,"0.#"),1)=".",TRUE,FALSE)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02:AO1131">
    <cfRule type="expression" dxfId="2463" priority="2929">
      <formula>IF(AND(AL1102&gt;=0, RIGHT(TEXT(AL1102,"0.#"),1)&lt;&gt;"."),TRUE,FALSE)</formula>
    </cfRule>
    <cfRule type="expression" dxfId="2462" priority="2930">
      <formula>IF(AND(AL1102&gt;=0, RIGHT(TEXT(AL1102,"0.#"),1)="."),TRUE,FALSE)</formula>
    </cfRule>
    <cfRule type="expression" dxfId="2461" priority="2931">
      <formula>IF(AND(AL1102&lt;0, RIGHT(TEXT(AL1102,"0.#"),1)&lt;&gt;"."),TRUE,FALSE)</formula>
    </cfRule>
    <cfRule type="expression" dxfId="2460" priority="2932">
      <formula>IF(AND(AL1102&lt;0, RIGHT(TEXT(AL1102,"0.#"),1)="."),TRUE,FALSE)</formula>
    </cfRule>
  </conditionalFormatting>
  <conditionalFormatting sqref="Y1102:Y1131">
    <cfRule type="expression" dxfId="2459" priority="2927">
      <formula>IF(RIGHT(TEXT(Y1102,"0.#"),1)=".",FALSE,TRUE)</formula>
    </cfRule>
    <cfRule type="expression" dxfId="2458" priority="2928">
      <formula>IF(RIGHT(TEXT(Y1102,"0.#"),1)=".",TRUE,FALSE)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37:AO838">
    <cfRule type="expression" dxfId="2449" priority="2881">
      <formula>IF(AND(AL837&gt;=0, RIGHT(TEXT(AL837,"0.#"),1)&lt;&gt;"."),TRUE,FALSE)</formula>
    </cfRule>
    <cfRule type="expression" dxfId="2448" priority="2882">
      <formula>IF(AND(AL837&gt;=0, RIGHT(TEXT(AL837,"0.#"),1)="."),TRUE,FALSE)</formula>
    </cfRule>
    <cfRule type="expression" dxfId="2447" priority="2883">
      <formula>IF(AND(AL837&lt;0, RIGHT(TEXT(AL837,"0.#"),1)&lt;&gt;"."),TRUE,FALSE)</formula>
    </cfRule>
    <cfRule type="expression" dxfId="2446" priority="2884">
      <formula>IF(AND(AL837&lt;0, RIGHT(TEXT(AL837,"0.#"),1)="."),TRUE,FALSE)</formula>
    </cfRule>
  </conditionalFormatting>
  <conditionalFormatting sqref="Y837:Y838">
    <cfRule type="expression" dxfId="2445" priority="2879">
      <formula>IF(RIGHT(TEXT(Y837,"0.#"),1)=".",FALSE,TRUE)</formula>
    </cfRule>
    <cfRule type="expression" dxfId="2444" priority="2880">
      <formula>IF(RIGHT(TEXT(Y837,"0.#"),1)=".",TRUE,FALSE)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E138:AE139 AI138:AI139 AM138:AM139 AQ138:AQ139 AU138:AU139">
    <cfRule type="expression" dxfId="2233" priority="2015">
      <formula>IF(RIGHT(TEXT(AE138,"0.#"),1)=".",FALSE,TRUE)</formula>
    </cfRule>
    <cfRule type="expression" dxfId="2232" priority="2016">
      <formula>IF(RIGHT(TEXT(AE138,"0.#"),1)=".",TRUE,FALSE)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4">
    <cfRule type="expression" dxfId="2121" priority="2121">
      <formula>IF(RIGHT(TEXT(Y904,"0.#"),1)=".",FALSE,TRUE)</formula>
    </cfRule>
    <cfRule type="expression" dxfId="2120" priority="2122">
      <formula>IF(RIGHT(TEXT(Y904,"0.#"),1)=".",TRUE,FALSE)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7">
    <cfRule type="expression" dxfId="2117" priority="2109">
      <formula>IF(RIGHT(TEXT(Y937,"0.#"),1)=".",FALSE,TRUE)</formula>
    </cfRule>
    <cfRule type="expression" dxfId="2116" priority="2110">
      <formula>IF(RIGHT(TEXT(Y937,"0.#"),1)=".",TRUE,FALSE)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70">
    <cfRule type="expression" dxfId="2113" priority="2097">
      <formula>IF(RIGHT(TEXT(Y970,"0.#"),1)=".",FALSE,TRUE)</formula>
    </cfRule>
    <cfRule type="expression" dxfId="2112" priority="2098">
      <formula>IF(RIGHT(TEXT(Y970,"0.#"),1)=".",TRUE,FALSE)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1:AO871">
    <cfRule type="expression" dxfId="2025" priority="2135">
      <formula>IF(AND(AL871&gt;=0, RIGHT(TEXT(AL871,"0.#"),1)&lt;&gt;"."),TRUE,FALSE)</formula>
    </cfRule>
    <cfRule type="expression" dxfId="2024" priority="2136">
      <formula>IF(AND(AL871&gt;=0, RIGHT(TEXT(AL871,"0.#"),1)="."),TRUE,FALSE)</formula>
    </cfRule>
    <cfRule type="expression" dxfId="2023" priority="2137">
      <formula>IF(AND(AL871&lt;0, RIGHT(TEXT(AL871,"0.#"),1)&lt;&gt;"."),TRUE,FALSE)</formula>
    </cfRule>
    <cfRule type="expression" dxfId="2022" priority="2138">
      <formula>IF(AND(AL871&lt;0, RIGHT(TEXT(AL871,"0.#"),1)="."),TRUE,FALSE)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4:AO904">
    <cfRule type="expression" dxfId="2017" priority="2123">
      <formula>IF(AND(AL904&gt;=0, RIGHT(TEXT(AL904,"0.#"),1)&lt;&gt;"."),TRUE,FALSE)</formula>
    </cfRule>
    <cfRule type="expression" dxfId="2016" priority="2124">
      <formula>IF(AND(AL904&gt;=0, RIGHT(TEXT(AL904,"0.#"),1)="."),TRUE,FALSE)</formula>
    </cfRule>
    <cfRule type="expression" dxfId="2015" priority="2125">
      <formula>IF(AND(AL904&lt;0, RIGHT(TEXT(AL904,"0.#"),1)&lt;&gt;"."),TRUE,FALSE)</formula>
    </cfRule>
    <cfRule type="expression" dxfId="2014" priority="2126">
      <formula>IF(AND(AL904&lt;0, RIGHT(TEXT(AL904,"0.#"),1)="."),TRUE,FALSE)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7:AO937">
    <cfRule type="expression" dxfId="2009" priority="2111">
      <formula>IF(AND(AL937&gt;=0, RIGHT(TEXT(AL937,"0.#"),1)&lt;&gt;"."),TRUE,FALSE)</formula>
    </cfRule>
    <cfRule type="expression" dxfId="2008" priority="2112">
      <formula>IF(AND(AL937&gt;=0, RIGHT(TEXT(AL937,"0.#"),1)="."),TRUE,FALSE)</formula>
    </cfRule>
    <cfRule type="expression" dxfId="2007" priority="2113">
      <formula>IF(AND(AL937&lt;0, RIGHT(TEXT(AL937,"0.#"),1)&lt;&gt;"."),TRUE,FALSE)</formula>
    </cfRule>
    <cfRule type="expression" dxfId="2006" priority="2114">
      <formula>IF(AND(AL937&lt;0, RIGHT(TEXT(AL937,"0.#"),1)="."),TRUE,FALSE)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70:AO970">
    <cfRule type="expression" dxfId="2001" priority="2099">
      <formula>IF(AND(AL970&gt;=0, RIGHT(TEXT(AL970,"0.#"),1)&lt;&gt;"."),TRUE,FALSE)</formula>
    </cfRule>
    <cfRule type="expression" dxfId="2000" priority="2100">
      <formula>IF(AND(AL970&gt;=0, RIGHT(TEXT(AL970,"0.#"),1)="."),TRUE,FALSE)</formula>
    </cfRule>
    <cfRule type="expression" dxfId="1999" priority="2101">
      <formula>IF(AND(AL970&lt;0, RIGHT(TEXT(AL970,"0.#"),1)&lt;&gt;"."),TRUE,FALSE)</formula>
    </cfRule>
    <cfRule type="expression" dxfId="1998" priority="2102">
      <formula>IF(AND(AL970&lt;0, RIGHT(TEXT(AL970,"0.#"),1)="."),TRUE,FALSE)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3:AO1003">
    <cfRule type="expression" dxfId="1993" priority="2087">
      <formula>IF(AND(AL1003&gt;=0, RIGHT(TEXT(AL1003,"0.#"),1)&lt;&gt;"."),TRUE,FALSE)</formula>
    </cfRule>
    <cfRule type="expression" dxfId="1992" priority="2088">
      <formula>IF(AND(AL1003&gt;=0, RIGHT(TEXT(AL1003,"0.#"),1)="."),TRUE,FALSE)</formula>
    </cfRule>
    <cfRule type="expression" dxfId="1991" priority="2089">
      <formula>IF(AND(AL1003&lt;0, RIGHT(TEXT(AL1003,"0.#"),1)&lt;&gt;"."),TRUE,FALSE)</formula>
    </cfRule>
    <cfRule type="expression" dxfId="1990" priority="2090">
      <formula>IF(AND(AL1003&lt;0, RIGHT(TEXT(AL1003,"0.#"),1)="."),TRUE,FALSE)</formula>
    </cfRule>
  </conditionalFormatting>
  <conditionalFormatting sqref="Y1003">
    <cfRule type="expression" dxfId="1989" priority="2085">
      <formula>IF(RIGHT(TEXT(Y1003,"0.#"),1)=".",FALSE,TRUE)</formula>
    </cfRule>
    <cfRule type="expression" dxfId="1988" priority="2086">
      <formula>IF(RIGHT(TEXT(Y1003,"0.#"),1)=".",TRUE,FALSE)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AD13:AJ13">
    <cfRule type="expression" dxfId="767" priority="67">
      <formula>IF(RIGHT(TEXT(AD13,"0.#"),1)=".",FALSE,TRUE)</formula>
    </cfRule>
    <cfRule type="expression" dxfId="766" priority="68">
      <formula>IF(RIGHT(TEXT(AD13,"0.#"),1)=".",TRUE,FALSE)</formula>
    </cfRule>
  </conditionalFormatting>
  <conditionalFormatting sqref="P14:AC14">
    <cfRule type="expression" dxfId="765" priority="65">
      <formula>IF(RIGHT(TEXT(P14,"0.#"),1)=".",FALSE,TRUE)</formula>
    </cfRule>
    <cfRule type="expression" dxfId="764" priority="66">
      <formula>IF(RIGHT(TEXT(P14,"0.#"),1)=".",TRUE,FALSE)</formula>
    </cfRule>
  </conditionalFormatting>
  <conditionalFormatting sqref="P15:AC17 P13:AC13">
    <cfRule type="expression" dxfId="763" priority="63">
      <formula>IF(RIGHT(TEXT(P13,"0.#"),1)=".",FALSE,TRUE)</formula>
    </cfRule>
    <cfRule type="expression" dxfId="762" priority="64">
      <formula>IF(RIGHT(TEXT(P13,"0.#"),1)=".",TRUE,FALSE)</formula>
    </cfRule>
  </conditionalFormatting>
  <conditionalFormatting sqref="AE87">
    <cfRule type="expression" dxfId="761" priority="61">
      <formula>IF(RIGHT(TEXT(AE87,"0.#"),1)=".",FALSE,TRUE)</formula>
    </cfRule>
    <cfRule type="expression" dxfId="760" priority="62">
      <formula>IF(RIGHT(TEXT(AE87,"0.#"),1)=".",TRUE,FALSE)</formula>
    </cfRule>
  </conditionalFormatting>
  <conditionalFormatting sqref="AE88">
    <cfRule type="expression" dxfId="759" priority="59">
      <formula>IF(RIGHT(TEXT(AE88,"0.#"),1)=".",FALSE,TRUE)</formula>
    </cfRule>
    <cfRule type="expression" dxfId="758" priority="60">
      <formula>IF(RIGHT(TEXT(AE88,"0.#"),1)=".",TRUE,FALSE)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8">
    <cfRule type="expression" dxfId="755" priority="55">
      <formula>IF(RIGHT(TEXT(AI88,"0.#"),1)=".",FALSE,TRUE)</formula>
    </cfRule>
    <cfRule type="expression" dxfId="754" priority="56">
      <formula>IF(RIGHT(TEXT(AI88,"0.#"),1)=".",TRUE,FALSE)</formula>
    </cfRule>
  </conditionalFormatting>
  <conditionalFormatting sqref="AI89">
    <cfRule type="expression" dxfId="753" priority="53">
      <formula>IF(RIGHT(TEXT(AI89,"0.#"),1)=".",FALSE,TRUE)</formula>
    </cfRule>
    <cfRule type="expression" dxfId="752" priority="54">
      <formula>IF(RIGHT(TEXT(AI89,"0.#"),1)=".",TRUE,FALSE)</formula>
    </cfRule>
  </conditionalFormatting>
  <conditionalFormatting sqref="AM88">
    <cfRule type="expression" dxfId="751" priority="51">
      <formula>IF(RIGHT(TEXT(AM88,"0.#"),1)=".",FALSE,TRUE)</formula>
    </cfRule>
    <cfRule type="expression" dxfId="750" priority="52">
      <formula>IF(RIGHT(TEXT(AM88,"0.#"),1)=".",TRUE,FALSE)</formula>
    </cfRule>
  </conditionalFormatting>
  <conditionalFormatting sqref="AM89">
    <cfRule type="expression" dxfId="749" priority="49">
      <formula>IF(RIGHT(TEXT(AM89,"0.#"),1)=".",FALSE,TRUE)</formula>
    </cfRule>
    <cfRule type="expression" dxfId="748" priority="50">
      <formula>IF(RIGHT(TEXT(AM89,"0.#"),1)=".",TRUE,FALSE)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I128">
    <cfRule type="expression" dxfId="739" priority="39">
      <formula>IF(RIGHT(TEXT(AI128,"0.#"),1)=".",FALSE,TRUE)</formula>
    </cfRule>
    <cfRule type="expression" dxfId="738" priority="40">
      <formula>IF(RIGHT(TEXT(AI128,"0.#"),1)=".",TRUE,FALSE)</formula>
    </cfRule>
  </conditionalFormatting>
  <conditionalFormatting sqref="AI129">
    <cfRule type="expression" dxfId="737" priority="37">
      <formula>IF(RIGHT(TEXT(AI129,"0.#"),1)=".",FALSE,TRUE)</formula>
    </cfRule>
    <cfRule type="expression" dxfId="736" priority="38">
      <formula>IF(RIGHT(TEXT(AI129,"0.#"),1)=".",TRUE,FALSE)</formula>
    </cfRule>
  </conditionalFormatting>
  <conditionalFormatting sqref="AE128">
    <cfRule type="expression" dxfId="735" priority="35">
      <formula>IF(RIGHT(TEXT(AE128,"0.#"),1)=".",FALSE,TRUE)</formula>
    </cfRule>
    <cfRule type="expression" dxfId="734" priority="36">
      <formula>IF(RIGHT(TEXT(AE128,"0.#"),1)=".",TRUE,FALSE)</formula>
    </cfRule>
  </conditionalFormatting>
  <conditionalFormatting sqref="AE129">
    <cfRule type="expression" dxfId="733" priority="33">
      <formula>IF(RIGHT(TEXT(AE129,"0.#"),1)=".",FALSE,TRUE)</formula>
    </cfRule>
    <cfRule type="expression" dxfId="732" priority="34">
      <formula>IF(RIGHT(TEXT(AE129,"0.#"),1)=".",TRUE,FALSE)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69">
    <cfRule type="expression" dxfId="715" priority="15">
      <formula>IF(RIGHT(TEXT(Y969,"0.#"),1)=".",FALSE,TRUE)</formula>
    </cfRule>
    <cfRule type="expression" dxfId="714" priority="16">
      <formula>IF(RIGHT(TEXT(Y969,"0.#"),1)=".",TRUE,FALSE)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AL1002:AO1002">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Q129">
    <cfRule type="expression" dxfId="703" priority="3">
      <formula>IF(RIGHT(TEXT(AQ129,"0.#"),1)=".",FALSE,TRUE)</formula>
    </cfRule>
    <cfRule type="expression" dxfId="702" priority="4">
      <formula>IF(RIGHT(TEXT(AQ129,"0.#"),1)=".",TRUE,FALSE)</formula>
    </cfRule>
  </conditionalFormatting>
  <conditionalFormatting sqref="AQ128">
    <cfRule type="expression" dxfId="701" priority="1">
      <formula>IF(RIGHT(TEXT(AQ128,"0.#"),1)=".",FALSE,TRUE)</formula>
    </cfRule>
    <cfRule type="expression" dxfId="700" priority="2">
      <formula>IF(RIGHT(TEXT(AQ128,"0.#"),1)=".",TRUE,FALSE)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39"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469</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6"/>
      <c r="Z2" s="411"/>
      <c r="AA2" s="412"/>
      <c r="AB2" s="1010" t="s">
        <v>11</v>
      </c>
      <c r="AC2" s="1011"/>
      <c r="AD2" s="1012"/>
      <c r="AE2" s="998" t="s">
        <v>553</v>
      </c>
      <c r="AF2" s="998"/>
      <c r="AG2" s="998"/>
      <c r="AH2" s="998"/>
      <c r="AI2" s="998" t="s">
        <v>550</v>
      </c>
      <c r="AJ2" s="998"/>
      <c r="AK2" s="998"/>
      <c r="AL2" s="998"/>
      <c r="AM2" s="998" t="s">
        <v>524</v>
      </c>
      <c r="AN2" s="998"/>
      <c r="AO2" s="998"/>
      <c r="AP2" s="458"/>
      <c r="AQ2" s="176" t="s">
        <v>354</v>
      </c>
      <c r="AR2" s="169"/>
      <c r="AS2" s="169"/>
      <c r="AT2" s="170"/>
      <c r="AU2" s="372" t="s">
        <v>253</v>
      </c>
      <c r="AV2" s="372"/>
      <c r="AW2" s="372"/>
      <c r="AX2" s="373"/>
    </row>
    <row r="3" spans="1:50" ht="18.75" customHeight="1" x14ac:dyDescent="0.15">
      <c r="A3" s="515"/>
      <c r="B3" s="516"/>
      <c r="C3" s="516"/>
      <c r="D3" s="516"/>
      <c r="E3" s="516"/>
      <c r="F3" s="517"/>
      <c r="G3" s="569"/>
      <c r="H3" s="378"/>
      <c r="I3" s="378"/>
      <c r="J3" s="378"/>
      <c r="K3" s="378"/>
      <c r="L3" s="378"/>
      <c r="M3" s="378"/>
      <c r="N3" s="378"/>
      <c r="O3" s="570"/>
      <c r="P3" s="582"/>
      <c r="Q3" s="378"/>
      <c r="R3" s="378"/>
      <c r="S3" s="378"/>
      <c r="T3" s="378"/>
      <c r="U3" s="378"/>
      <c r="V3" s="378"/>
      <c r="W3" s="378"/>
      <c r="X3" s="570"/>
      <c r="Y3" s="1007"/>
      <c r="Z3" s="1008"/>
      <c r="AA3" s="1009"/>
      <c r="AB3" s="1013"/>
      <c r="AC3" s="1014"/>
      <c r="AD3" s="1015"/>
      <c r="AE3" s="375"/>
      <c r="AF3" s="375"/>
      <c r="AG3" s="375"/>
      <c r="AH3" s="375"/>
      <c r="AI3" s="375"/>
      <c r="AJ3" s="375"/>
      <c r="AK3" s="375"/>
      <c r="AL3" s="375"/>
      <c r="AM3" s="375"/>
      <c r="AN3" s="375"/>
      <c r="AO3" s="375"/>
      <c r="AP3" s="332"/>
      <c r="AQ3" s="270"/>
      <c r="AR3" s="271"/>
      <c r="AS3" s="137" t="s">
        <v>355</v>
      </c>
      <c r="AT3" s="172"/>
      <c r="AU3" s="271"/>
      <c r="AV3" s="271"/>
      <c r="AW3" s="378" t="s">
        <v>300</v>
      </c>
      <c r="AX3" s="379"/>
    </row>
    <row r="4" spans="1:50" ht="22.5" customHeight="1" x14ac:dyDescent="0.15">
      <c r="A4" s="518"/>
      <c r="B4" s="516"/>
      <c r="C4" s="516"/>
      <c r="D4" s="516"/>
      <c r="E4" s="516"/>
      <c r="F4" s="517"/>
      <c r="G4" s="543"/>
      <c r="H4" s="1016"/>
      <c r="I4" s="1016"/>
      <c r="J4" s="1016"/>
      <c r="K4" s="1016"/>
      <c r="L4" s="1016"/>
      <c r="M4" s="1016"/>
      <c r="N4" s="1016"/>
      <c r="O4" s="1017"/>
      <c r="P4" s="161"/>
      <c r="Q4" s="1024"/>
      <c r="R4" s="1024"/>
      <c r="S4" s="1024"/>
      <c r="T4" s="1024"/>
      <c r="U4" s="1024"/>
      <c r="V4" s="1024"/>
      <c r="W4" s="1024"/>
      <c r="X4" s="1025"/>
      <c r="Y4" s="1002" t="s">
        <v>12</v>
      </c>
      <c r="Z4" s="1003"/>
      <c r="AA4" s="1004"/>
      <c r="AB4" s="447"/>
      <c r="AC4" s="1005"/>
      <c r="AD4" s="1005"/>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3" t="s">
        <v>54</v>
      </c>
      <c r="Z5" s="999"/>
      <c r="AA5" s="1000"/>
      <c r="AB5" s="525"/>
      <c r="AC5" s="1001"/>
      <c r="AD5" s="1001"/>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5" t="s">
        <v>469</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6"/>
      <c r="Z9" s="411"/>
      <c r="AA9" s="412"/>
      <c r="AB9" s="1010" t="s">
        <v>11</v>
      </c>
      <c r="AC9" s="1011"/>
      <c r="AD9" s="1012"/>
      <c r="AE9" s="998" t="s">
        <v>554</v>
      </c>
      <c r="AF9" s="998"/>
      <c r="AG9" s="998"/>
      <c r="AH9" s="998"/>
      <c r="AI9" s="998" t="s">
        <v>550</v>
      </c>
      <c r="AJ9" s="998"/>
      <c r="AK9" s="998"/>
      <c r="AL9" s="998"/>
      <c r="AM9" s="998" t="s">
        <v>524</v>
      </c>
      <c r="AN9" s="998"/>
      <c r="AO9" s="998"/>
      <c r="AP9" s="458"/>
      <c r="AQ9" s="176" t="s">
        <v>354</v>
      </c>
      <c r="AR9" s="169"/>
      <c r="AS9" s="169"/>
      <c r="AT9" s="170"/>
      <c r="AU9" s="372" t="s">
        <v>253</v>
      </c>
      <c r="AV9" s="372"/>
      <c r="AW9" s="372"/>
      <c r="AX9" s="373"/>
    </row>
    <row r="10" spans="1:50" ht="18.75" customHeight="1" x14ac:dyDescent="0.15">
      <c r="A10" s="515"/>
      <c r="B10" s="516"/>
      <c r="C10" s="516"/>
      <c r="D10" s="516"/>
      <c r="E10" s="516"/>
      <c r="F10" s="517"/>
      <c r="G10" s="569"/>
      <c r="H10" s="378"/>
      <c r="I10" s="378"/>
      <c r="J10" s="378"/>
      <c r="K10" s="378"/>
      <c r="L10" s="378"/>
      <c r="M10" s="378"/>
      <c r="N10" s="378"/>
      <c r="O10" s="570"/>
      <c r="P10" s="582"/>
      <c r="Q10" s="378"/>
      <c r="R10" s="378"/>
      <c r="S10" s="378"/>
      <c r="T10" s="378"/>
      <c r="U10" s="378"/>
      <c r="V10" s="378"/>
      <c r="W10" s="378"/>
      <c r="X10" s="570"/>
      <c r="Y10" s="1007"/>
      <c r="Z10" s="1008"/>
      <c r="AA10" s="1009"/>
      <c r="AB10" s="1013"/>
      <c r="AC10" s="1014"/>
      <c r="AD10" s="1015"/>
      <c r="AE10" s="375"/>
      <c r="AF10" s="375"/>
      <c r="AG10" s="375"/>
      <c r="AH10" s="375"/>
      <c r="AI10" s="375"/>
      <c r="AJ10" s="375"/>
      <c r="AK10" s="375"/>
      <c r="AL10" s="375"/>
      <c r="AM10" s="375"/>
      <c r="AN10" s="375"/>
      <c r="AO10" s="375"/>
      <c r="AP10" s="332"/>
      <c r="AQ10" s="270"/>
      <c r="AR10" s="271"/>
      <c r="AS10" s="137" t="s">
        <v>355</v>
      </c>
      <c r="AT10" s="172"/>
      <c r="AU10" s="271"/>
      <c r="AV10" s="271"/>
      <c r="AW10" s="378" t="s">
        <v>300</v>
      </c>
      <c r="AX10" s="379"/>
    </row>
    <row r="11" spans="1:50" ht="22.5" customHeight="1" x14ac:dyDescent="0.15">
      <c r="A11" s="518"/>
      <c r="B11" s="516"/>
      <c r="C11" s="516"/>
      <c r="D11" s="516"/>
      <c r="E11" s="516"/>
      <c r="F11" s="517"/>
      <c r="G11" s="543"/>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447"/>
      <c r="AC11" s="1005"/>
      <c r="AD11" s="1005"/>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5"/>
      <c r="AC12" s="1001"/>
      <c r="AD12" s="1001"/>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7"/>
      <c r="B13" s="648"/>
      <c r="C13" s="648"/>
      <c r="D13" s="648"/>
      <c r="E13" s="648"/>
      <c r="F13" s="649"/>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5" t="s">
        <v>469</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6"/>
      <c r="Z16" s="411"/>
      <c r="AA16" s="412"/>
      <c r="AB16" s="1010" t="s">
        <v>11</v>
      </c>
      <c r="AC16" s="1011"/>
      <c r="AD16" s="1012"/>
      <c r="AE16" s="998" t="s">
        <v>553</v>
      </c>
      <c r="AF16" s="998"/>
      <c r="AG16" s="998"/>
      <c r="AH16" s="998"/>
      <c r="AI16" s="998" t="s">
        <v>551</v>
      </c>
      <c r="AJ16" s="998"/>
      <c r="AK16" s="998"/>
      <c r="AL16" s="998"/>
      <c r="AM16" s="998" t="s">
        <v>524</v>
      </c>
      <c r="AN16" s="998"/>
      <c r="AO16" s="998"/>
      <c r="AP16" s="458"/>
      <c r="AQ16" s="176" t="s">
        <v>354</v>
      </c>
      <c r="AR16" s="169"/>
      <c r="AS16" s="169"/>
      <c r="AT16" s="170"/>
      <c r="AU16" s="372" t="s">
        <v>253</v>
      </c>
      <c r="AV16" s="372"/>
      <c r="AW16" s="372"/>
      <c r="AX16" s="373"/>
    </row>
    <row r="17" spans="1:50" ht="18.75" customHeight="1" x14ac:dyDescent="0.15">
      <c r="A17" s="515"/>
      <c r="B17" s="516"/>
      <c r="C17" s="516"/>
      <c r="D17" s="516"/>
      <c r="E17" s="516"/>
      <c r="F17" s="517"/>
      <c r="G17" s="569"/>
      <c r="H17" s="378"/>
      <c r="I17" s="378"/>
      <c r="J17" s="378"/>
      <c r="K17" s="378"/>
      <c r="L17" s="378"/>
      <c r="M17" s="378"/>
      <c r="N17" s="378"/>
      <c r="O17" s="570"/>
      <c r="P17" s="582"/>
      <c r="Q17" s="378"/>
      <c r="R17" s="378"/>
      <c r="S17" s="378"/>
      <c r="T17" s="378"/>
      <c r="U17" s="378"/>
      <c r="V17" s="378"/>
      <c r="W17" s="378"/>
      <c r="X17" s="570"/>
      <c r="Y17" s="1007"/>
      <c r="Z17" s="1008"/>
      <c r="AA17" s="1009"/>
      <c r="AB17" s="1013"/>
      <c r="AC17" s="1014"/>
      <c r="AD17" s="1015"/>
      <c r="AE17" s="375"/>
      <c r="AF17" s="375"/>
      <c r="AG17" s="375"/>
      <c r="AH17" s="375"/>
      <c r="AI17" s="375"/>
      <c r="AJ17" s="375"/>
      <c r="AK17" s="375"/>
      <c r="AL17" s="375"/>
      <c r="AM17" s="375"/>
      <c r="AN17" s="375"/>
      <c r="AO17" s="375"/>
      <c r="AP17" s="332"/>
      <c r="AQ17" s="270"/>
      <c r="AR17" s="271"/>
      <c r="AS17" s="137" t="s">
        <v>355</v>
      </c>
      <c r="AT17" s="172"/>
      <c r="AU17" s="271"/>
      <c r="AV17" s="271"/>
      <c r="AW17" s="378" t="s">
        <v>300</v>
      </c>
      <c r="AX17" s="379"/>
    </row>
    <row r="18" spans="1:50" ht="22.5" customHeight="1" x14ac:dyDescent="0.15">
      <c r="A18" s="518"/>
      <c r="B18" s="516"/>
      <c r="C18" s="516"/>
      <c r="D18" s="516"/>
      <c r="E18" s="516"/>
      <c r="F18" s="517"/>
      <c r="G18" s="543"/>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447"/>
      <c r="AC18" s="1005"/>
      <c r="AD18" s="1005"/>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5"/>
      <c r="AC19" s="1001"/>
      <c r="AD19" s="1001"/>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7"/>
      <c r="B20" s="648"/>
      <c r="C20" s="648"/>
      <c r="D20" s="648"/>
      <c r="E20" s="648"/>
      <c r="F20" s="649"/>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5" t="s">
        <v>469</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6"/>
      <c r="Z23" s="411"/>
      <c r="AA23" s="412"/>
      <c r="AB23" s="1010" t="s">
        <v>11</v>
      </c>
      <c r="AC23" s="1011"/>
      <c r="AD23" s="1012"/>
      <c r="AE23" s="998" t="s">
        <v>555</v>
      </c>
      <c r="AF23" s="998"/>
      <c r="AG23" s="998"/>
      <c r="AH23" s="998"/>
      <c r="AI23" s="998" t="s">
        <v>550</v>
      </c>
      <c r="AJ23" s="998"/>
      <c r="AK23" s="998"/>
      <c r="AL23" s="998"/>
      <c r="AM23" s="998" t="s">
        <v>524</v>
      </c>
      <c r="AN23" s="998"/>
      <c r="AO23" s="998"/>
      <c r="AP23" s="458"/>
      <c r="AQ23" s="176" t="s">
        <v>354</v>
      </c>
      <c r="AR23" s="169"/>
      <c r="AS23" s="169"/>
      <c r="AT23" s="170"/>
      <c r="AU23" s="372" t="s">
        <v>253</v>
      </c>
      <c r="AV23" s="372"/>
      <c r="AW23" s="372"/>
      <c r="AX23" s="373"/>
    </row>
    <row r="24" spans="1:50" ht="18.75" customHeight="1" x14ac:dyDescent="0.15">
      <c r="A24" s="515"/>
      <c r="B24" s="516"/>
      <c r="C24" s="516"/>
      <c r="D24" s="516"/>
      <c r="E24" s="516"/>
      <c r="F24" s="517"/>
      <c r="G24" s="569"/>
      <c r="H24" s="378"/>
      <c r="I24" s="378"/>
      <c r="J24" s="378"/>
      <c r="K24" s="378"/>
      <c r="L24" s="378"/>
      <c r="M24" s="378"/>
      <c r="N24" s="378"/>
      <c r="O24" s="570"/>
      <c r="P24" s="582"/>
      <c r="Q24" s="378"/>
      <c r="R24" s="378"/>
      <c r="S24" s="378"/>
      <c r="T24" s="378"/>
      <c r="U24" s="378"/>
      <c r="V24" s="378"/>
      <c r="W24" s="378"/>
      <c r="X24" s="570"/>
      <c r="Y24" s="1007"/>
      <c r="Z24" s="1008"/>
      <c r="AA24" s="1009"/>
      <c r="AB24" s="1013"/>
      <c r="AC24" s="1014"/>
      <c r="AD24" s="1015"/>
      <c r="AE24" s="375"/>
      <c r="AF24" s="375"/>
      <c r="AG24" s="375"/>
      <c r="AH24" s="375"/>
      <c r="AI24" s="375"/>
      <c r="AJ24" s="375"/>
      <c r="AK24" s="375"/>
      <c r="AL24" s="375"/>
      <c r="AM24" s="375"/>
      <c r="AN24" s="375"/>
      <c r="AO24" s="375"/>
      <c r="AP24" s="332"/>
      <c r="AQ24" s="270"/>
      <c r="AR24" s="271"/>
      <c r="AS24" s="137" t="s">
        <v>355</v>
      </c>
      <c r="AT24" s="172"/>
      <c r="AU24" s="271"/>
      <c r="AV24" s="271"/>
      <c r="AW24" s="378" t="s">
        <v>300</v>
      </c>
      <c r="AX24" s="379"/>
    </row>
    <row r="25" spans="1:50" ht="22.5" customHeight="1" x14ac:dyDescent="0.15">
      <c r="A25" s="518"/>
      <c r="B25" s="516"/>
      <c r="C25" s="516"/>
      <c r="D25" s="516"/>
      <c r="E25" s="516"/>
      <c r="F25" s="517"/>
      <c r="G25" s="543"/>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447"/>
      <c r="AC25" s="1005"/>
      <c r="AD25" s="1005"/>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5"/>
      <c r="AC26" s="1001"/>
      <c r="AD26" s="1001"/>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7"/>
      <c r="B27" s="648"/>
      <c r="C27" s="648"/>
      <c r="D27" s="648"/>
      <c r="E27" s="648"/>
      <c r="F27" s="649"/>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5" t="s">
        <v>469</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6"/>
      <c r="Z30" s="411"/>
      <c r="AA30" s="412"/>
      <c r="AB30" s="1010" t="s">
        <v>11</v>
      </c>
      <c r="AC30" s="1011"/>
      <c r="AD30" s="1012"/>
      <c r="AE30" s="998" t="s">
        <v>553</v>
      </c>
      <c r="AF30" s="998"/>
      <c r="AG30" s="998"/>
      <c r="AH30" s="998"/>
      <c r="AI30" s="998" t="s">
        <v>550</v>
      </c>
      <c r="AJ30" s="998"/>
      <c r="AK30" s="998"/>
      <c r="AL30" s="998"/>
      <c r="AM30" s="998" t="s">
        <v>548</v>
      </c>
      <c r="AN30" s="998"/>
      <c r="AO30" s="998"/>
      <c r="AP30" s="458"/>
      <c r="AQ30" s="176" t="s">
        <v>354</v>
      </c>
      <c r="AR30" s="169"/>
      <c r="AS30" s="169"/>
      <c r="AT30" s="170"/>
      <c r="AU30" s="372" t="s">
        <v>253</v>
      </c>
      <c r="AV30" s="372"/>
      <c r="AW30" s="372"/>
      <c r="AX30" s="373"/>
    </row>
    <row r="31" spans="1:50" ht="18.75" customHeight="1" x14ac:dyDescent="0.15">
      <c r="A31" s="515"/>
      <c r="B31" s="516"/>
      <c r="C31" s="516"/>
      <c r="D31" s="516"/>
      <c r="E31" s="516"/>
      <c r="F31" s="517"/>
      <c r="G31" s="569"/>
      <c r="H31" s="378"/>
      <c r="I31" s="378"/>
      <c r="J31" s="378"/>
      <c r="K31" s="378"/>
      <c r="L31" s="378"/>
      <c r="M31" s="378"/>
      <c r="N31" s="378"/>
      <c r="O31" s="570"/>
      <c r="P31" s="582"/>
      <c r="Q31" s="378"/>
      <c r="R31" s="378"/>
      <c r="S31" s="378"/>
      <c r="T31" s="378"/>
      <c r="U31" s="378"/>
      <c r="V31" s="378"/>
      <c r="W31" s="378"/>
      <c r="X31" s="570"/>
      <c r="Y31" s="1007"/>
      <c r="Z31" s="1008"/>
      <c r="AA31" s="1009"/>
      <c r="AB31" s="1013"/>
      <c r="AC31" s="1014"/>
      <c r="AD31" s="1015"/>
      <c r="AE31" s="375"/>
      <c r="AF31" s="375"/>
      <c r="AG31" s="375"/>
      <c r="AH31" s="375"/>
      <c r="AI31" s="375"/>
      <c r="AJ31" s="375"/>
      <c r="AK31" s="375"/>
      <c r="AL31" s="375"/>
      <c r="AM31" s="375"/>
      <c r="AN31" s="375"/>
      <c r="AO31" s="375"/>
      <c r="AP31" s="332"/>
      <c r="AQ31" s="270"/>
      <c r="AR31" s="271"/>
      <c r="AS31" s="137" t="s">
        <v>355</v>
      </c>
      <c r="AT31" s="172"/>
      <c r="AU31" s="271"/>
      <c r="AV31" s="271"/>
      <c r="AW31" s="378" t="s">
        <v>300</v>
      </c>
      <c r="AX31" s="379"/>
    </row>
    <row r="32" spans="1:50" ht="22.5" customHeight="1" x14ac:dyDescent="0.15">
      <c r="A32" s="518"/>
      <c r="B32" s="516"/>
      <c r="C32" s="516"/>
      <c r="D32" s="516"/>
      <c r="E32" s="516"/>
      <c r="F32" s="517"/>
      <c r="G32" s="543"/>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447"/>
      <c r="AC32" s="1005"/>
      <c r="AD32" s="1005"/>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5"/>
      <c r="AC33" s="1001"/>
      <c r="AD33" s="1001"/>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7"/>
      <c r="B34" s="648"/>
      <c r="C34" s="648"/>
      <c r="D34" s="648"/>
      <c r="E34" s="648"/>
      <c r="F34" s="649"/>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5" t="s">
        <v>469</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6"/>
      <c r="Z37" s="411"/>
      <c r="AA37" s="412"/>
      <c r="AB37" s="1010" t="s">
        <v>11</v>
      </c>
      <c r="AC37" s="1011"/>
      <c r="AD37" s="1012"/>
      <c r="AE37" s="998" t="s">
        <v>555</v>
      </c>
      <c r="AF37" s="998"/>
      <c r="AG37" s="998"/>
      <c r="AH37" s="998"/>
      <c r="AI37" s="998" t="s">
        <v>552</v>
      </c>
      <c r="AJ37" s="998"/>
      <c r="AK37" s="998"/>
      <c r="AL37" s="998"/>
      <c r="AM37" s="998" t="s">
        <v>549</v>
      </c>
      <c r="AN37" s="998"/>
      <c r="AO37" s="998"/>
      <c r="AP37" s="458"/>
      <c r="AQ37" s="176" t="s">
        <v>354</v>
      </c>
      <c r="AR37" s="169"/>
      <c r="AS37" s="169"/>
      <c r="AT37" s="170"/>
      <c r="AU37" s="372" t="s">
        <v>253</v>
      </c>
      <c r="AV37" s="372"/>
      <c r="AW37" s="372"/>
      <c r="AX37" s="373"/>
    </row>
    <row r="38" spans="1:50" ht="18.75" customHeight="1" x14ac:dyDescent="0.15">
      <c r="A38" s="515"/>
      <c r="B38" s="516"/>
      <c r="C38" s="516"/>
      <c r="D38" s="516"/>
      <c r="E38" s="516"/>
      <c r="F38" s="517"/>
      <c r="G38" s="569"/>
      <c r="H38" s="378"/>
      <c r="I38" s="378"/>
      <c r="J38" s="378"/>
      <c r="K38" s="378"/>
      <c r="L38" s="378"/>
      <c r="M38" s="378"/>
      <c r="N38" s="378"/>
      <c r="O38" s="570"/>
      <c r="P38" s="582"/>
      <c r="Q38" s="378"/>
      <c r="R38" s="378"/>
      <c r="S38" s="378"/>
      <c r="T38" s="378"/>
      <c r="U38" s="378"/>
      <c r="V38" s="378"/>
      <c r="W38" s="378"/>
      <c r="X38" s="570"/>
      <c r="Y38" s="1007"/>
      <c r="Z38" s="1008"/>
      <c r="AA38" s="1009"/>
      <c r="AB38" s="1013"/>
      <c r="AC38" s="1014"/>
      <c r="AD38" s="1015"/>
      <c r="AE38" s="375"/>
      <c r="AF38" s="375"/>
      <c r="AG38" s="375"/>
      <c r="AH38" s="375"/>
      <c r="AI38" s="375"/>
      <c r="AJ38" s="375"/>
      <c r="AK38" s="375"/>
      <c r="AL38" s="375"/>
      <c r="AM38" s="375"/>
      <c r="AN38" s="375"/>
      <c r="AO38" s="375"/>
      <c r="AP38" s="332"/>
      <c r="AQ38" s="270"/>
      <c r="AR38" s="271"/>
      <c r="AS38" s="137" t="s">
        <v>355</v>
      </c>
      <c r="AT38" s="172"/>
      <c r="AU38" s="271"/>
      <c r="AV38" s="271"/>
      <c r="AW38" s="378" t="s">
        <v>300</v>
      </c>
      <c r="AX38" s="379"/>
    </row>
    <row r="39" spans="1:50" ht="22.5" customHeight="1" x14ac:dyDescent="0.15">
      <c r="A39" s="518"/>
      <c r="B39" s="516"/>
      <c r="C39" s="516"/>
      <c r="D39" s="516"/>
      <c r="E39" s="516"/>
      <c r="F39" s="517"/>
      <c r="G39" s="543"/>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447"/>
      <c r="AC39" s="1005"/>
      <c r="AD39" s="1005"/>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5"/>
      <c r="AC40" s="1001"/>
      <c r="AD40" s="100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7"/>
      <c r="B41" s="648"/>
      <c r="C41" s="648"/>
      <c r="D41" s="648"/>
      <c r="E41" s="648"/>
      <c r="F41" s="649"/>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5" t="s">
        <v>469</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6"/>
      <c r="Z44" s="411"/>
      <c r="AA44" s="412"/>
      <c r="AB44" s="1010" t="s">
        <v>11</v>
      </c>
      <c r="AC44" s="1011"/>
      <c r="AD44" s="1012"/>
      <c r="AE44" s="998" t="s">
        <v>553</v>
      </c>
      <c r="AF44" s="998"/>
      <c r="AG44" s="998"/>
      <c r="AH44" s="998"/>
      <c r="AI44" s="998" t="s">
        <v>550</v>
      </c>
      <c r="AJ44" s="998"/>
      <c r="AK44" s="998"/>
      <c r="AL44" s="998"/>
      <c r="AM44" s="998" t="s">
        <v>524</v>
      </c>
      <c r="AN44" s="998"/>
      <c r="AO44" s="998"/>
      <c r="AP44" s="458"/>
      <c r="AQ44" s="176" t="s">
        <v>354</v>
      </c>
      <c r="AR44" s="169"/>
      <c r="AS44" s="169"/>
      <c r="AT44" s="170"/>
      <c r="AU44" s="372" t="s">
        <v>253</v>
      </c>
      <c r="AV44" s="372"/>
      <c r="AW44" s="372"/>
      <c r="AX44" s="373"/>
    </row>
    <row r="45" spans="1:50" ht="18.75" customHeight="1" x14ac:dyDescent="0.15">
      <c r="A45" s="515"/>
      <c r="B45" s="516"/>
      <c r="C45" s="516"/>
      <c r="D45" s="516"/>
      <c r="E45" s="516"/>
      <c r="F45" s="517"/>
      <c r="G45" s="569"/>
      <c r="H45" s="378"/>
      <c r="I45" s="378"/>
      <c r="J45" s="378"/>
      <c r="K45" s="378"/>
      <c r="L45" s="378"/>
      <c r="M45" s="378"/>
      <c r="N45" s="378"/>
      <c r="O45" s="570"/>
      <c r="P45" s="582"/>
      <c r="Q45" s="378"/>
      <c r="R45" s="378"/>
      <c r="S45" s="378"/>
      <c r="T45" s="378"/>
      <c r="U45" s="378"/>
      <c r="V45" s="378"/>
      <c r="W45" s="378"/>
      <c r="X45" s="570"/>
      <c r="Y45" s="1007"/>
      <c r="Z45" s="1008"/>
      <c r="AA45" s="1009"/>
      <c r="AB45" s="1013"/>
      <c r="AC45" s="1014"/>
      <c r="AD45" s="1015"/>
      <c r="AE45" s="375"/>
      <c r="AF45" s="375"/>
      <c r="AG45" s="375"/>
      <c r="AH45" s="375"/>
      <c r="AI45" s="375"/>
      <c r="AJ45" s="375"/>
      <c r="AK45" s="375"/>
      <c r="AL45" s="375"/>
      <c r="AM45" s="375"/>
      <c r="AN45" s="375"/>
      <c r="AO45" s="375"/>
      <c r="AP45" s="332"/>
      <c r="AQ45" s="270"/>
      <c r="AR45" s="271"/>
      <c r="AS45" s="137" t="s">
        <v>355</v>
      </c>
      <c r="AT45" s="172"/>
      <c r="AU45" s="271"/>
      <c r="AV45" s="271"/>
      <c r="AW45" s="378" t="s">
        <v>300</v>
      </c>
      <c r="AX45" s="379"/>
    </row>
    <row r="46" spans="1:50" ht="22.5" customHeight="1" x14ac:dyDescent="0.15">
      <c r="A46" s="518"/>
      <c r="B46" s="516"/>
      <c r="C46" s="516"/>
      <c r="D46" s="516"/>
      <c r="E46" s="516"/>
      <c r="F46" s="517"/>
      <c r="G46" s="543"/>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447"/>
      <c r="AC46" s="1005"/>
      <c r="AD46" s="1005"/>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5"/>
      <c r="AC47" s="1001"/>
      <c r="AD47" s="100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7"/>
      <c r="B48" s="648"/>
      <c r="C48" s="648"/>
      <c r="D48" s="648"/>
      <c r="E48" s="648"/>
      <c r="F48" s="649"/>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5" t="s">
        <v>469</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6"/>
      <c r="Z51" s="411"/>
      <c r="AA51" s="412"/>
      <c r="AB51" s="458" t="s">
        <v>11</v>
      </c>
      <c r="AC51" s="1011"/>
      <c r="AD51" s="1012"/>
      <c r="AE51" s="998" t="s">
        <v>553</v>
      </c>
      <c r="AF51" s="998"/>
      <c r="AG51" s="998"/>
      <c r="AH51" s="998"/>
      <c r="AI51" s="998" t="s">
        <v>550</v>
      </c>
      <c r="AJ51" s="998"/>
      <c r="AK51" s="998"/>
      <c r="AL51" s="998"/>
      <c r="AM51" s="998" t="s">
        <v>524</v>
      </c>
      <c r="AN51" s="998"/>
      <c r="AO51" s="998"/>
      <c r="AP51" s="458"/>
      <c r="AQ51" s="176" t="s">
        <v>354</v>
      </c>
      <c r="AR51" s="169"/>
      <c r="AS51" s="169"/>
      <c r="AT51" s="170"/>
      <c r="AU51" s="372" t="s">
        <v>253</v>
      </c>
      <c r="AV51" s="372"/>
      <c r="AW51" s="372"/>
      <c r="AX51" s="373"/>
    </row>
    <row r="52" spans="1:50" ht="18.75" customHeight="1" x14ac:dyDescent="0.15">
      <c r="A52" s="515"/>
      <c r="B52" s="516"/>
      <c r="C52" s="516"/>
      <c r="D52" s="516"/>
      <c r="E52" s="516"/>
      <c r="F52" s="517"/>
      <c r="G52" s="569"/>
      <c r="H52" s="378"/>
      <c r="I52" s="378"/>
      <c r="J52" s="378"/>
      <c r="K52" s="378"/>
      <c r="L52" s="378"/>
      <c r="M52" s="378"/>
      <c r="N52" s="378"/>
      <c r="O52" s="570"/>
      <c r="P52" s="582"/>
      <c r="Q52" s="378"/>
      <c r="R52" s="378"/>
      <c r="S52" s="378"/>
      <c r="T52" s="378"/>
      <c r="U52" s="378"/>
      <c r="V52" s="378"/>
      <c r="W52" s="378"/>
      <c r="X52" s="570"/>
      <c r="Y52" s="1007"/>
      <c r="Z52" s="1008"/>
      <c r="AA52" s="1009"/>
      <c r="AB52" s="1013"/>
      <c r="AC52" s="1014"/>
      <c r="AD52" s="1015"/>
      <c r="AE52" s="375"/>
      <c r="AF52" s="375"/>
      <c r="AG52" s="375"/>
      <c r="AH52" s="375"/>
      <c r="AI52" s="375"/>
      <c r="AJ52" s="375"/>
      <c r="AK52" s="375"/>
      <c r="AL52" s="375"/>
      <c r="AM52" s="375"/>
      <c r="AN52" s="375"/>
      <c r="AO52" s="375"/>
      <c r="AP52" s="332"/>
      <c r="AQ52" s="270"/>
      <c r="AR52" s="271"/>
      <c r="AS52" s="137" t="s">
        <v>355</v>
      </c>
      <c r="AT52" s="172"/>
      <c r="AU52" s="271"/>
      <c r="AV52" s="271"/>
      <c r="AW52" s="378" t="s">
        <v>300</v>
      </c>
      <c r="AX52" s="379"/>
    </row>
    <row r="53" spans="1:50" ht="22.5" customHeight="1" x14ac:dyDescent="0.15">
      <c r="A53" s="518"/>
      <c r="B53" s="516"/>
      <c r="C53" s="516"/>
      <c r="D53" s="516"/>
      <c r="E53" s="516"/>
      <c r="F53" s="517"/>
      <c r="G53" s="543"/>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447"/>
      <c r="AC53" s="1005"/>
      <c r="AD53" s="1005"/>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5"/>
      <c r="AC54" s="1001"/>
      <c r="AD54" s="100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7"/>
      <c r="B55" s="648"/>
      <c r="C55" s="648"/>
      <c r="D55" s="648"/>
      <c r="E55" s="648"/>
      <c r="F55" s="649"/>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5" t="s">
        <v>469</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6"/>
      <c r="Z58" s="411"/>
      <c r="AA58" s="412"/>
      <c r="AB58" s="1010" t="s">
        <v>11</v>
      </c>
      <c r="AC58" s="1011"/>
      <c r="AD58" s="1012"/>
      <c r="AE58" s="998" t="s">
        <v>553</v>
      </c>
      <c r="AF58" s="998"/>
      <c r="AG58" s="998"/>
      <c r="AH58" s="998"/>
      <c r="AI58" s="998" t="s">
        <v>550</v>
      </c>
      <c r="AJ58" s="998"/>
      <c r="AK58" s="998"/>
      <c r="AL58" s="998"/>
      <c r="AM58" s="998" t="s">
        <v>524</v>
      </c>
      <c r="AN58" s="998"/>
      <c r="AO58" s="998"/>
      <c r="AP58" s="458"/>
      <c r="AQ58" s="176" t="s">
        <v>354</v>
      </c>
      <c r="AR58" s="169"/>
      <c r="AS58" s="169"/>
      <c r="AT58" s="170"/>
      <c r="AU58" s="372" t="s">
        <v>253</v>
      </c>
      <c r="AV58" s="372"/>
      <c r="AW58" s="372"/>
      <c r="AX58" s="373"/>
    </row>
    <row r="59" spans="1:50" ht="18.75" customHeight="1" x14ac:dyDescent="0.15">
      <c r="A59" s="515"/>
      <c r="B59" s="516"/>
      <c r="C59" s="516"/>
      <c r="D59" s="516"/>
      <c r="E59" s="516"/>
      <c r="F59" s="517"/>
      <c r="G59" s="569"/>
      <c r="H59" s="378"/>
      <c r="I59" s="378"/>
      <c r="J59" s="378"/>
      <c r="K59" s="378"/>
      <c r="L59" s="378"/>
      <c r="M59" s="378"/>
      <c r="N59" s="378"/>
      <c r="O59" s="570"/>
      <c r="P59" s="582"/>
      <c r="Q59" s="378"/>
      <c r="R59" s="378"/>
      <c r="S59" s="378"/>
      <c r="T59" s="378"/>
      <c r="U59" s="378"/>
      <c r="V59" s="378"/>
      <c r="W59" s="378"/>
      <c r="X59" s="570"/>
      <c r="Y59" s="1007"/>
      <c r="Z59" s="1008"/>
      <c r="AA59" s="1009"/>
      <c r="AB59" s="1013"/>
      <c r="AC59" s="1014"/>
      <c r="AD59" s="1015"/>
      <c r="AE59" s="375"/>
      <c r="AF59" s="375"/>
      <c r="AG59" s="375"/>
      <c r="AH59" s="375"/>
      <c r="AI59" s="375"/>
      <c r="AJ59" s="375"/>
      <c r="AK59" s="375"/>
      <c r="AL59" s="375"/>
      <c r="AM59" s="375"/>
      <c r="AN59" s="375"/>
      <c r="AO59" s="375"/>
      <c r="AP59" s="332"/>
      <c r="AQ59" s="270"/>
      <c r="AR59" s="271"/>
      <c r="AS59" s="137" t="s">
        <v>355</v>
      </c>
      <c r="AT59" s="172"/>
      <c r="AU59" s="271"/>
      <c r="AV59" s="271"/>
      <c r="AW59" s="378" t="s">
        <v>300</v>
      </c>
      <c r="AX59" s="379"/>
    </row>
    <row r="60" spans="1:50" ht="22.5" customHeight="1" x14ac:dyDescent="0.15">
      <c r="A60" s="518"/>
      <c r="B60" s="516"/>
      <c r="C60" s="516"/>
      <c r="D60" s="516"/>
      <c r="E60" s="516"/>
      <c r="F60" s="517"/>
      <c r="G60" s="543"/>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447"/>
      <c r="AC60" s="1005"/>
      <c r="AD60" s="1005"/>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5"/>
      <c r="AC61" s="1001"/>
      <c r="AD61" s="100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7"/>
      <c r="B62" s="648"/>
      <c r="C62" s="648"/>
      <c r="D62" s="648"/>
      <c r="E62" s="648"/>
      <c r="F62" s="649"/>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5" t="s">
        <v>469</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6"/>
      <c r="Z65" s="411"/>
      <c r="AA65" s="412"/>
      <c r="AB65" s="1010" t="s">
        <v>11</v>
      </c>
      <c r="AC65" s="1011"/>
      <c r="AD65" s="1012"/>
      <c r="AE65" s="998" t="s">
        <v>553</v>
      </c>
      <c r="AF65" s="998"/>
      <c r="AG65" s="998"/>
      <c r="AH65" s="998"/>
      <c r="AI65" s="998" t="s">
        <v>550</v>
      </c>
      <c r="AJ65" s="998"/>
      <c r="AK65" s="998"/>
      <c r="AL65" s="998"/>
      <c r="AM65" s="998" t="s">
        <v>524</v>
      </c>
      <c r="AN65" s="998"/>
      <c r="AO65" s="998"/>
      <c r="AP65" s="458"/>
      <c r="AQ65" s="176" t="s">
        <v>354</v>
      </c>
      <c r="AR65" s="169"/>
      <c r="AS65" s="169"/>
      <c r="AT65" s="170"/>
      <c r="AU65" s="372" t="s">
        <v>253</v>
      </c>
      <c r="AV65" s="372"/>
      <c r="AW65" s="372"/>
      <c r="AX65" s="373"/>
    </row>
    <row r="66" spans="1:50" ht="18.75" customHeight="1" x14ac:dyDescent="0.15">
      <c r="A66" s="515"/>
      <c r="B66" s="516"/>
      <c r="C66" s="516"/>
      <c r="D66" s="516"/>
      <c r="E66" s="516"/>
      <c r="F66" s="517"/>
      <c r="G66" s="569"/>
      <c r="H66" s="378"/>
      <c r="I66" s="378"/>
      <c r="J66" s="378"/>
      <c r="K66" s="378"/>
      <c r="L66" s="378"/>
      <c r="M66" s="378"/>
      <c r="N66" s="378"/>
      <c r="O66" s="570"/>
      <c r="P66" s="582"/>
      <c r="Q66" s="378"/>
      <c r="R66" s="378"/>
      <c r="S66" s="378"/>
      <c r="T66" s="378"/>
      <c r="U66" s="378"/>
      <c r="V66" s="378"/>
      <c r="W66" s="378"/>
      <c r="X66" s="570"/>
      <c r="Y66" s="1007"/>
      <c r="Z66" s="1008"/>
      <c r="AA66" s="1009"/>
      <c r="AB66" s="1013"/>
      <c r="AC66" s="1014"/>
      <c r="AD66" s="1015"/>
      <c r="AE66" s="375"/>
      <c r="AF66" s="375"/>
      <c r="AG66" s="375"/>
      <c r="AH66" s="375"/>
      <c r="AI66" s="375"/>
      <c r="AJ66" s="375"/>
      <c r="AK66" s="375"/>
      <c r="AL66" s="375"/>
      <c r="AM66" s="375"/>
      <c r="AN66" s="375"/>
      <c r="AO66" s="375"/>
      <c r="AP66" s="332"/>
      <c r="AQ66" s="270"/>
      <c r="AR66" s="271"/>
      <c r="AS66" s="137" t="s">
        <v>355</v>
      </c>
      <c r="AT66" s="172"/>
      <c r="AU66" s="271"/>
      <c r="AV66" s="271"/>
      <c r="AW66" s="378" t="s">
        <v>300</v>
      </c>
      <c r="AX66" s="379"/>
    </row>
    <row r="67" spans="1:50" ht="22.5" customHeight="1" x14ac:dyDescent="0.15">
      <c r="A67" s="518"/>
      <c r="B67" s="516"/>
      <c r="C67" s="516"/>
      <c r="D67" s="516"/>
      <c r="E67" s="516"/>
      <c r="F67" s="517"/>
      <c r="G67" s="543"/>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447"/>
      <c r="AC67" s="1005"/>
      <c r="AD67" s="1005"/>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5"/>
      <c r="AC68" s="1001"/>
      <c r="AD68" s="1001"/>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7"/>
      <c r="B69" s="648"/>
      <c r="C69" s="648"/>
      <c r="D69" s="648"/>
      <c r="E69" s="648"/>
      <c r="F69" s="649"/>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8" t="s">
        <v>487</v>
      </c>
      <c r="H2" s="439"/>
      <c r="I2" s="439"/>
      <c r="J2" s="439"/>
      <c r="K2" s="439"/>
      <c r="L2" s="439"/>
      <c r="M2" s="439"/>
      <c r="N2" s="439"/>
      <c r="O2" s="439"/>
      <c r="P2" s="439"/>
      <c r="Q2" s="439"/>
      <c r="R2" s="439"/>
      <c r="S2" s="439"/>
      <c r="T2" s="439"/>
      <c r="U2" s="439"/>
      <c r="V2" s="439"/>
      <c r="W2" s="439"/>
      <c r="X2" s="439"/>
      <c r="Y2" s="439"/>
      <c r="Z2" s="439"/>
      <c r="AA2" s="439"/>
      <c r="AB2" s="440"/>
      <c r="AC2" s="438"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38"/>
      <c r="B6" s="1039"/>
      <c r="C6" s="1039"/>
      <c r="D6" s="1039"/>
      <c r="E6" s="1039"/>
      <c r="F6" s="1040"/>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38"/>
      <c r="B7" s="1039"/>
      <c r="C7" s="1039"/>
      <c r="D7" s="1039"/>
      <c r="E7" s="1039"/>
      <c r="F7" s="1040"/>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38"/>
      <c r="B8" s="1039"/>
      <c r="C8" s="1039"/>
      <c r="D8" s="1039"/>
      <c r="E8" s="1039"/>
      <c r="F8" s="1040"/>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38"/>
      <c r="B9" s="1039"/>
      <c r="C9" s="1039"/>
      <c r="D9" s="1039"/>
      <c r="E9" s="1039"/>
      <c r="F9" s="1040"/>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38"/>
      <c r="B10" s="1039"/>
      <c r="C10" s="1039"/>
      <c r="D10" s="1039"/>
      <c r="E10" s="1039"/>
      <c r="F10" s="1040"/>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8"/>
      <c r="B11" s="1039"/>
      <c r="C11" s="1039"/>
      <c r="D11" s="1039"/>
      <c r="E11" s="1039"/>
      <c r="F11" s="1040"/>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8"/>
      <c r="B12" s="1039"/>
      <c r="C12" s="1039"/>
      <c r="D12" s="1039"/>
      <c r="E12" s="1039"/>
      <c r="F12" s="1040"/>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8"/>
      <c r="B13" s="1039"/>
      <c r="C13" s="1039"/>
      <c r="D13" s="1039"/>
      <c r="E13" s="1039"/>
      <c r="F13" s="1040"/>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8"/>
      <c r="B15" s="1039"/>
      <c r="C15" s="1039"/>
      <c r="D15" s="1039"/>
      <c r="E15" s="1039"/>
      <c r="F15" s="1040"/>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8"/>
      <c r="B19" s="1039"/>
      <c r="C19" s="1039"/>
      <c r="D19" s="1039"/>
      <c r="E19" s="1039"/>
      <c r="F19" s="1040"/>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8"/>
      <c r="B20" s="1039"/>
      <c r="C20" s="1039"/>
      <c r="D20" s="1039"/>
      <c r="E20" s="1039"/>
      <c r="F20" s="1040"/>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8"/>
      <c r="B21" s="1039"/>
      <c r="C21" s="1039"/>
      <c r="D21" s="1039"/>
      <c r="E21" s="1039"/>
      <c r="F21" s="1040"/>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8"/>
      <c r="B22" s="1039"/>
      <c r="C22" s="1039"/>
      <c r="D22" s="1039"/>
      <c r="E22" s="1039"/>
      <c r="F22" s="1040"/>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8"/>
      <c r="B23" s="1039"/>
      <c r="C23" s="1039"/>
      <c r="D23" s="1039"/>
      <c r="E23" s="1039"/>
      <c r="F23" s="1040"/>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8"/>
      <c r="B24" s="1039"/>
      <c r="C24" s="1039"/>
      <c r="D24" s="1039"/>
      <c r="E24" s="1039"/>
      <c r="F24" s="1040"/>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8"/>
      <c r="B25" s="1039"/>
      <c r="C25" s="1039"/>
      <c r="D25" s="1039"/>
      <c r="E25" s="1039"/>
      <c r="F25" s="1040"/>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8"/>
      <c r="B26" s="1039"/>
      <c r="C26" s="1039"/>
      <c r="D26" s="1039"/>
      <c r="E26" s="1039"/>
      <c r="F26" s="1040"/>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8"/>
      <c r="B28" s="1039"/>
      <c r="C28" s="1039"/>
      <c r="D28" s="1039"/>
      <c r="E28" s="1039"/>
      <c r="F28" s="1040"/>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8"/>
      <c r="B32" s="1039"/>
      <c r="C32" s="1039"/>
      <c r="D32" s="1039"/>
      <c r="E32" s="1039"/>
      <c r="F32" s="1040"/>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8"/>
      <c r="B33" s="1039"/>
      <c r="C33" s="1039"/>
      <c r="D33" s="1039"/>
      <c r="E33" s="1039"/>
      <c r="F33" s="1040"/>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8"/>
      <c r="B34" s="1039"/>
      <c r="C34" s="1039"/>
      <c r="D34" s="1039"/>
      <c r="E34" s="1039"/>
      <c r="F34" s="1040"/>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8"/>
      <c r="B35" s="1039"/>
      <c r="C35" s="1039"/>
      <c r="D35" s="1039"/>
      <c r="E35" s="1039"/>
      <c r="F35" s="1040"/>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8"/>
      <c r="B36" s="1039"/>
      <c r="C36" s="1039"/>
      <c r="D36" s="1039"/>
      <c r="E36" s="1039"/>
      <c r="F36" s="1040"/>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8"/>
      <c r="B37" s="1039"/>
      <c r="C37" s="1039"/>
      <c r="D37" s="1039"/>
      <c r="E37" s="1039"/>
      <c r="F37" s="1040"/>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8"/>
      <c r="B38" s="1039"/>
      <c r="C38" s="1039"/>
      <c r="D38" s="1039"/>
      <c r="E38" s="1039"/>
      <c r="F38" s="1040"/>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8"/>
      <c r="B39" s="1039"/>
      <c r="C39" s="1039"/>
      <c r="D39" s="1039"/>
      <c r="E39" s="1039"/>
      <c r="F39" s="1040"/>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8"/>
      <c r="B41" s="1039"/>
      <c r="C41" s="1039"/>
      <c r="D41" s="1039"/>
      <c r="E41" s="1039"/>
      <c r="F41" s="1040"/>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8"/>
      <c r="B45" s="1039"/>
      <c r="C45" s="1039"/>
      <c r="D45" s="1039"/>
      <c r="E45" s="1039"/>
      <c r="F45" s="1040"/>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8"/>
      <c r="B46" s="1039"/>
      <c r="C46" s="1039"/>
      <c r="D46" s="1039"/>
      <c r="E46" s="1039"/>
      <c r="F46" s="1040"/>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8"/>
      <c r="B47" s="1039"/>
      <c r="C47" s="1039"/>
      <c r="D47" s="1039"/>
      <c r="E47" s="1039"/>
      <c r="F47" s="1040"/>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8"/>
      <c r="B48" s="1039"/>
      <c r="C48" s="1039"/>
      <c r="D48" s="1039"/>
      <c r="E48" s="1039"/>
      <c r="F48" s="1040"/>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8"/>
      <c r="B49" s="1039"/>
      <c r="C49" s="1039"/>
      <c r="D49" s="1039"/>
      <c r="E49" s="1039"/>
      <c r="F49" s="1040"/>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8"/>
      <c r="B50" s="1039"/>
      <c r="C50" s="1039"/>
      <c r="D50" s="1039"/>
      <c r="E50" s="1039"/>
      <c r="F50" s="1040"/>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8"/>
      <c r="B51" s="1039"/>
      <c r="C51" s="1039"/>
      <c r="D51" s="1039"/>
      <c r="E51" s="1039"/>
      <c r="F51" s="1040"/>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8"/>
      <c r="B52" s="1039"/>
      <c r="C52" s="1039"/>
      <c r="D52" s="1039"/>
      <c r="E52" s="1039"/>
      <c r="F52" s="1040"/>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8"/>
      <c r="B59" s="1039"/>
      <c r="C59" s="1039"/>
      <c r="D59" s="1039"/>
      <c r="E59" s="1039"/>
      <c r="F59" s="1040"/>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8"/>
      <c r="B60" s="1039"/>
      <c r="C60" s="1039"/>
      <c r="D60" s="1039"/>
      <c r="E60" s="1039"/>
      <c r="F60" s="1040"/>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8"/>
      <c r="B61" s="1039"/>
      <c r="C61" s="1039"/>
      <c r="D61" s="1039"/>
      <c r="E61" s="1039"/>
      <c r="F61" s="1040"/>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8"/>
      <c r="B62" s="1039"/>
      <c r="C62" s="1039"/>
      <c r="D62" s="1039"/>
      <c r="E62" s="1039"/>
      <c r="F62" s="1040"/>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8"/>
      <c r="B63" s="1039"/>
      <c r="C63" s="1039"/>
      <c r="D63" s="1039"/>
      <c r="E63" s="1039"/>
      <c r="F63" s="1040"/>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8"/>
      <c r="B64" s="1039"/>
      <c r="C64" s="1039"/>
      <c r="D64" s="1039"/>
      <c r="E64" s="1039"/>
      <c r="F64" s="1040"/>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8"/>
      <c r="B65" s="1039"/>
      <c r="C65" s="1039"/>
      <c r="D65" s="1039"/>
      <c r="E65" s="1039"/>
      <c r="F65" s="1040"/>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8"/>
      <c r="B66" s="1039"/>
      <c r="C66" s="1039"/>
      <c r="D66" s="1039"/>
      <c r="E66" s="1039"/>
      <c r="F66" s="1040"/>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8"/>
      <c r="B68" s="1039"/>
      <c r="C68" s="1039"/>
      <c r="D68" s="1039"/>
      <c r="E68" s="1039"/>
      <c r="F68" s="1040"/>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8"/>
      <c r="B72" s="1039"/>
      <c r="C72" s="1039"/>
      <c r="D72" s="1039"/>
      <c r="E72" s="1039"/>
      <c r="F72" s="1040"/>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8"/>
      <c r="B73" s="1039"/>
      <c r="C73" s="1039"/>
      <c r="D73" s="1039"/>
      <c r="E73" s="1039"/>
      <c r="F73" s="1040"/>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8"/>
      <c r="B74" s="1039"/>
      <c r="C74" s="1039"/>
      <c r="D74" s="1039"/>
      <c r="E74" s="1039"/>
      <c r="F74" s="1040"/>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8"/>
      <c r="B75" s="1039"/>
      <c r="C75" s="1039"/>
      <c r="D75" s="1039"/>
      <c r="E75" s="1039"/>
      <c r="F75" s="1040"/>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8"/>
      <c r="B76" s="1039"/>
      <c r="C76" s="1039"/>
      <c r="D76" s="1039"/>
      <c r="E76" s="1039"/>
      <c r="F76" s="1040"/>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8"/>
      <c r="B77" s="1039"/>
      <c r="C77" s="1039"/>
      <c r="D77" s="1039"/>
      <c r="E77" s="1039"/>
      <c r="F77" s="1040"/>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8"/>
      <c r="B78" s="1039"/>
      <c r="C78" s="1039"/>
      <c r="D78" s="1039"/>
      <c r="E78" s="1039"/>
      <c r="F78" s="1040"/>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8"/>
      <c r="B79" s="1039"/>
      <c r="C79" s="1039"/>
      <c r="D79" s="1039"/>
      <c r="E79" s="1039"/>
      <c r="F79" s="1040"/>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8"/>
      <c r="B81" s="1039"/>
      <c r="C81" s="1039"/>
      <c r="D81" s="1039"/>
      <c r="E81" s="1039"/>
      <c r="F81" s="1040"/>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8"/>
      <c r="B85" s="1039"/>
      <c r="C85" s="1039"/>
      <c r="D85" s="1039"/>
      <c r="E85" s="1039"/>
      <c r="F85" s="1040"/>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8"/>
      <c r="B86" s="1039"/>
      <c r="C86" s="1039"/>
      <c r="D86" s="1039"/>
      <c r="E86" s="1039"/>
      <c r="F86" s="1040"/>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8"/>
      <c r="B87" s="1039"/>
      <c r="C87" s="1039"/>
      <c r="D87" s="1039"/>
      <c r="E87" s="1039"/>
      <c r="F87" s="1040"/>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8"/>
      <c r="B88" s="1039"/>
      <c r="C88" s="1039"/>
      <c r="D88" s="1039"/>
      <c r="E88" s="1039"/>
      <c r="F88" s="1040"/>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8"/>
      <c r="B89" s="1039"/>
      <c r="C89" s="1039"/>
      <c r="D89" s="1039"/>
      <c r="E89" s="1039"/>
      <c r="F89" s="1040"/>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8"/>
      <c r="B90" s="1039"/>
      <c r="C90" s="1039"/>
      <c r="D90" s="1039"/>
      <c r="E90" s="1039"/>
      <c r="F90" s="1040"/>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8"/>
      <c r="B91" s="1039"/>
      <c r="C91" s="1039"/>
      <c r="D91" s="1039"/>
      <c r="E91" s="1039"/>
      <c r="F91" s="1040"/>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8"/>
      <c r="B92" s="1039"/>
      <c r="C92" s="1039"/>
      <c r="D92" s="1039"/>
      <c r="E92" s="1039"/>
      <c r="F92" s="1040"/>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8"/>
      <c r="B94" s="1039"/>
      <c r="C94" s="1039"/>
      <c r="D94" s="1039"/>
      <c r="E94" s="1039"/>
      <c r="F94" s="1040"/>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8"/>
      <c r="B98" s="1039"/>
      <c r="C98" s="1039"/>
      <c r="D98" s="1039"/>
      <c r="E98" s="1039"/>
      <c r="F98" s="1040"/>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8"/>
      <c r="B99" s="1039"/>
      <c r="C99" s="1039"/>
      <c r="D99" s="1039"/>
      <c r="E99" s="1039"/>
      <c r="F99" s="1040"/>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8"/>
      <c r="B100" s="1039"/>
      <c r="C100" s="1039"/>
      <c r="D100" s="1039"/>
      <c r="E100" s="1039"/>
      <c r="F100" s="1040"/>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8"/>
      <c r="B101" s="1039"/>
      <c r="C101" s="1039"/>
      <c r="D101" s="1039"/>
      <c r="E101" s="1039"/>
      <c r="F101" s="1040"/>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8"/>
      <c r="B102" s="1039"/>
      <c r="C102" s="1039"/>
      <c r="D102" s="1039"/>
      <c r="E102" s="1039"/>
      <c r="F102" s="1040"/>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8"/>
      <c r="B103" s="1039"/>
      <c r="C103" s="1039"/>
      <c r="D103" s="1039"/>
      <c r="E103" s="1039"/>
      <c r="F103" s="1040"/>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8"/>
      <c r="B104" s="1039"/>
      <c r="C104" s="1039"/>
      <c r="D104" s="1039"/>
      <c r="E104" s="1039"/>
      <c r="F104" s="1040"/>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8"/>
      <c r="B105" s="1039"/>
      <c r="C105" s="1039"/>
      <c r="D105" s="1039"/>
      <c r="E105" s="1039"/>
      <c r="F105" s="1040"/>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8"/>
      <c r="B112" s="1039"/>
      <c r="C112" s="1039"/>
      <c r="D112" s="1039"/>
      <c r="E112" s="1039"/>
      <c r="F112" s="1040"/>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8"/>
      <c r="B113" s="1039"/>
      <c r="C113" s="1039"/>
      <c r="D113" s="1039"/>
      <c r="E113" s="1039"/>
      <c r="F113" s="1040"/>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8"/>
      <c r="B114" s="1039"/>
      <c r="C114" s="1039"/>
      <c r="D114" s="1039"/>
      <c r="E114" s="1039"/>
      <c r="F114" s="1040"/>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8"/>
      <c r="B115" s="1039"/>
      <c r="C115" s="1039"/>
      <c r="D115" s="1039"/>
      <c r="E115" s="1039"/>
      <c r="F115" s="1040"/>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8"/>
      <c r="B116" s="1039"/>
      <c r="C116" s="1039"/>
      <c r="D116" s="1039"/>
      <c r="E116" s="1039"/>
      <c r="F116" s="1040"/>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8"/>
      <c r="B117" s="1039"/>
      <c r="C117" s="1039"/>
      <c r="D117" s="1039"/>
      <c r="E117" s="1039"/>
      <c r="F117" s="1040"/>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8"/>
      <c r="B118" s="1039"/>
      <c r="C118" s="1039"/>
      <c r="D118" s="1039"/>
      <c r="E118" s="1039"/>
      <c r="F118" s="1040"/>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8"/>
      <c r="B119" s="1039"/>
      <c r="C119" s="1039"/>
      <c r="D119" s="1039"/>
      <c r="E119" s="1039"/>
      <c r="F119" s="1040"/>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8"/>
      <c r="B121" s="1039"/>
      <c r="C121" s="1039"/>
      <c r="D121" s="1039"/>
      <c r="E121" s="1039"/>
      <c r="F121" s="1040"/>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8"/>
      <c r="B125" s="1039"/>
      <c r="C125" s="1039"/>
      <c r="D125" s="1039"/>
      <c r="E125" s="1039"/>
      <c r="F125" s="1040"/>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8"/>
      <c r="B126" s="1039"/>
      <c r="C126" s="1039"/>
      <c r="D126" s="1039"/>
      <c r="E126" s="1039"/>
      <c r="F126" s="1040"/>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8"/>
      <c r="B127" s="1039"/>
      <c r="C127" s="1039"/>
      <c r="D127" s="1039"/>
      <c r="E127" s="1039"/>
      <c r="F127" s="1040"/>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8"/>
      <c r="B128" s="1039"/>
      <c r="C128" s="1039"/>
      <c r="D128" s="1039"/>
      <c r="E128" s="1039"/>
      <c r="F128" s="1040"/>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8"/>
      <c r="B129" s="1039"/>
      <c r="C129" s="1039"/>
      <c r="D129" s="1039"/>
      <c r="E129" s="1039"/>
      <c r="F129" s="1040"/>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8"/>
      <c r="B130" s="1039"/>
      <c r="C130" s="1039"/>
      <c r="D130" s="1039"/>
      <c r="E130" s="1039"/>
      <c r="F130" s="1040"/>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8"/>
      <c r="B131" s="1039"/>
      <c r="C131" s="1039"/>
      <c r="D131" s="1039"/>
      <c r="E131" s="1039"/>
      <c r="F131" s="1040"/>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8"/>
      <c r="B132" s="1039"/>
      <c r="C132" s="1039"/>
      <c r="D132" s="1039"/>
      <c r="E132" s="1039"/>
      <c r="F132" s="1040"/>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8"/>
      <c r="B134" s="1039"/>
      <c r="C134" s="1039"/>
      <c r="D134" s="1039"/>
      <c r="E134" s="1039"/>
      <c r="F134" s="1040"/>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8"/>
      <c r="B138" s="1039"/>
      <c r="C138" s="1039"/>
      <c r="D138" s="1039"/>
      <c r="E138" s="1039"/>
      <c r="F138" s="1040"/>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8"/>
      <c r="B139" s="1039"/>
      <c r="C139" s="1039"/>
      <c r="D139" s="1039"/>
      <c r="E139" s="1039"/>
      <c r="F139" s="1040"/>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8"/>
      <c r="B140" s="1039"/>
      <c r="C140" s="1039"/>
      <c r="D140" s="1039"/>
      <c r="E140" s="1039"/>
      <c r="F140" s="1040"/>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8"/>
      <c r="B141" s="1039"/>
      <c r="C141" s="1039"/>
      <c r="D141" s="1039"/>
      <c r="E141" s="1039"/>
      <c r="F141" s="1040"/>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8"/>
      <c r="B142" s="1039"/>
      <c r="C142" s="1039"/>
      <c r="D142" s="1039"/>
      <c r="E142" s="1039"/>
      <c r="F142" s="1040"/>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8"/>
      <c r="B143" s="1039"/>
      <c r="C143" s="1039"/>
      <c r="D143" s="1039"/>
      <c r="E143" s="1039"/>
      <c r="F143" s="1040"/>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8"/>
      <c r="B144" s="1039"/>
      <c r="C144" s="1039"/>
      <c r="D144" s="1039"/>
      <c r="E144" s="1039"/>
      <c r="F144" s="1040"/>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8"/>
      <c r="B145" s="1039"/>
      <c r="C145" s="1039"/>
      <c r="D145" s="1039"/>
      <c r="E145" s="1039"/>
      <c r="F145" s="1040"/>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8"/>
      <c r="B147" s="1039"/>
      <c r="C147" s="1039"/>
      <c r="D147" s="1039"/>
      <c r="E147" s="1039"/>
      <c r="F147" s="1040"/>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8"/>
      <c r="B151" s="1039"/>
      <c r="C151" s="1039"/>
      <c r="D151" s="1039"/>
      <c r="E151" s="1039"/>
      <c r="F151" s="1040"/>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8"/>
      <c r="B152" s="1039"/>
      <c r="C152" s="1039"/>
      <c r="D152" s="1039"/>
      <c r="E152" s="1039"/>
      <c r="F152" s="1040"/>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8"/>
      <c r="B153" s="1039"/>
      <c r="C153" s="1039"/>
      <c r="D153" s="1039"/>
      <c r="E153" s="1039"/>
      <c r="F153" s="1040"/>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8"/>
      <c r="B154" s="1039"/>
      <c r="C154" s="1039"/>
      <c r="D154" s="1039"/>
      <c r="E154" s="1039"/>
      <c r="F154" s="1040"/>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8"/>
      <c r="B155" s="1039"/>
      <c r="C155" s="1039"/>
      <c r="D155" s="1039"/>
      <c r="E155" s="1039"/>
      <c r="F155" s="1040"/>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8"/>
      <c r="B156" s="1039"/>
      <c r="C156" s="1039"/>
      <c r="D156" s="1039"/>
      <c r="E156" s="1039"/>
      <c r="F156" s="1040"/>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8"/>
      <c r="B157" s="1039"/>
      <c r="C157" s="1039"/>
      <c r="D157" s="1039"/>
      <c r="E157" s="1039"/>
      <c r="F157" s="1040"/>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8"/>
      <c r="B158" s="1039"/>
      <c r="C158" s="1039"/>
      <c r="D158" s="1039"/>
      <c r="E158" s="1039"/>
      <c r="F158" s="1040"/>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8"/>
      <c r="B165" s="1039"/>
      <c r="C165" s="1039"/>
      <c r="D165" s="1039"/>
      <c r="E165" s="1039"/>
      <c r="F165" s="1040"/>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8"/>
      <c r="B166" s="1039"/>
      <c r="C166" s="1039"/>
      <c r="D166" s="1039"/>
      <c r="E166" s="1039"/>
      <c r="F166" s="1040"/>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8"/>
      <c r="B167" s="1039"/>
      <c r="C167" s="1039"/>
      <c r="D167" s="1039"/>
      <c r="E167" s="1039"/>
      <c r="F167" s="1040"/>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8"/>
      <c r="B168" s="1039"/>
      <c r="C168" s="1039"/>
      <c r="D168" s="1039"/>
      <c r="E168" s="1039"/>
      <c r="F168" s="1040"/>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8"/>
      <c r="B169" s="1039"/>
      <c r="C169" s="1039"/>
      <c r="D169" s="1039"/>
      <c r="E169" s="1039"/>
      <c r="F169" s="1040"/>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8"/>
      <c r="B170" s="1039"/>
      <c r="C170" s="1039"/>
      <c r="D170" s="1039"/>
      <c r="E170" s="1039"/>
      <c r="F170" s="1040"/>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8"/>
      <c r="B171" s="1039"/>
      <c r="C171" s="1039"/>
      <c r="D171" s="1039"/>
      <c r="E171" s="1039"/>
      <c r="F171" s="1040"/>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8"/>
      <c r="B172" s="1039"/>
      <c r="C172" s="1039"/>
      <c r="D172" s="1039"/>
      <c r="E172" s="1039"/>
      <c r="F172" s="1040"/>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8"/>
      <c r="B174" s="1039"/>
      <c r="C174" s="1039"/>
      <c r="D174" s="1039"/>
      <c r="E174" s="1039"/>
      <c r="F174" s="1040"/>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8"/>
      <c r="B178" s="1039"/>
      <c r="C178" s="1039"/>
      <c r="D178" s="1039"/>
      <c r="E178" s="1039"/>
      <c r="F178" s="1040"/>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8"/>
      <c r="B179" s="1039"/>
      <c r="C179" s="1039"/>
      <c r="D179" s="1039"/>
      <c r="E179" s="1039"/>
      <c r="F179" s="1040"/>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8"/>
      <c r="B180" s="1039"/>
      <c r="C180" s="1039"/>
      <c r="D180" s="1039"/>
      <c r="E180" s="1039"/>
      <c r="F180" s="1040"/>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8"/>
      <c r="B181" s="1039"/>
      <c r="C181" s="1039"/>
      <c r="D181" s="1039"/>
      <c r="E181" s="1039"/>
      <c r="F181" s="1040"/>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8"/>
      <c r="B182" s="1039"/>
      <c r="C182" s="1039"/>
      <c r="D182" s="1039"/>
      <c r="E182" s="1039"/>
      <c r="F182" s="1040"/>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8"/>
      <c r="B183" s="1039"/>
      <c r="C183" s="1039"/>
      <c r="D183" s="1039"/>
      <c r="E183" s="1039"/>
      <c r="F183" s="1040"/>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8"/>
      <c r="B184" s="1039"/>
      <c r="C184" s="1039"/>
      <c r="D184" s="1039"/>
      <c r="E184" s="1039"/>
      <c r="F184" s="1040"/>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8"/>
      <c r="B185" s="1039"/>
      <c r="C185" s="1039"/>
      <c r="D185" s="1039"/>
      <c r="E185" s="1039"/>
      <c r="F185" s="1040"/>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8"/>
      <c r="B187" s="1039"/>
      <c r="C187" s="1039"/>
      <c r="D187" s="1039"/>
      <c r="E187" s="1039"/>
      <c r="F187" s="1040"/>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8"/>
      <c r="B191" s="1039"/>
      <c r="C191" s="1039"/>
      <c r="D191" s="1039"/>
      <c r="E191" s="1039"/>
      <c r="F191" s="1040"/>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8"/>
      <c r="B192" s="1039"/>
      <c r="C192" s="1039"/>
      <c r="D192" s="1039"/>
      <c r="E192" s="1039"/>
      <c r="F192" s="1040"/>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8"/>
      <c r="B193" s="1039"/>
      <c r="C193" s="1039"/>
      <c r="D193" s="1039"/>
      <c r="E193" s="1039"/>
      <c r="F193" s="1040"/>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8"/>
      <c r="B194" s="1039"/>
      <c r="C194" s="1039"/>
      <c r="D194" s="1039"/>
      <c r="E194" s="1039"/>
      <c r="F194" s="1040"/>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8"/>
      <c r="B195" s="1039"/>
      <c r="C195" s="1039"/>
      <c r="D195" s="1039"/>
      <c r="E195" s="1039"/>
      <c r="F195" s="1040"/>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8"/>
      <c r="B196" s="1039"/>
      <c r="C196" s="1039"/>
      <c r="D196" s="1039"/>
      <c r="E196" s="1039"/>
      <c r="F196" s="1040"/>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8"/>
      <c r="B197" s="1039"/>
      <c r="C197" s="1039"/>
      <c r="D197" s="1039"/>
      <c r="E197" s="1039"/>
      <c r="F197" s="1040"/>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8"/>
      <c r="B198" s="1039"/>
      <c r="C198" s="1039"/>
      <c r="D198" s="1039"/>
      <c r="E198" s="1039"/>
      <c r="F198" s="1040"/>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8"/>
      <c r="B200" s="1039"/>
      <c r="C200" s="1039"/>
      <c r="D200" s="1039"/>
      <c r="E200" s="1039"/>
      <c r="F200" s="1040"/>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8"/>
      <c r="B204" s="1039"/>
      <c r="C204" s="1039"/>
      <c r="D204" s="1039"/>
      <c r="E204" s="1039"/>
      <c r="F204" s="1040"/>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8"/>
      <c r="B205" s="1039"/>
      <c r="C205" s="1039"/>
      <c r="D205" s="1039"/>
      <c r="E205" s="1039"/>
      <c r="F205" s="1040"/>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8"/>
      <c r="B206" s="1039"/>
      <c r="C206" s="1039"/>
      <c r="D206" s="1039"/>
      <c r="E206" s="1039"/>
      <c r="F206" s="1040"/>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8"/>
      <c r="B207" s="1039"/>
      <c r="C207" s="1039"/>
      <c r="D207" s="1039"/>
      <c r="E207" s="1039"/>
      <c r="F207" s="1040"/>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8"/>
      <c r="B208" s="1039"/>
      <c r="C208" s="1039"/>
      <c r="D208" s="1039"/>
      <c r="E208" s="1039"/>
      <c r="F208" s="1040"/>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8"/>
      <c r="B209" s="1039"/>
      <c r="C209" s="1039"/>
      <c r="D209" s="1039"/>
      <c r="E209" s="1039"/>
      <c r="F209" s="1040"/>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8"/>
      <c r="B210" s="1039"/>
      <c r="C210" s="1039"/>
      <c r="D210" s="1039"/>
      <c r="E210" s="1039"/>
      <c r="F210" s="1040"/>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8"/>
      <c r="B211" s="1039"/>
      <c r="C211" s="1039"/>
      <c r="D211" s="1039"/>
      <c r="E211" s="1039"/>
      <c r="F211" s="1040"/>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8"/>
      <c r="B218" s="1039"/>
      <c r="C218" s="1039"/>
      <c r="D218" s="1039"/>
      <c r="E218" s="1039"/>
      <c r="F218" s="1040"/>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8"/>
      <c r="B219" s="1039"/>
      <c r="C219" s="1039"/>
      <c r="D219" s="1039"/>
      <c r="E219" s="1039"/>
      <c r="F219" s="1040"/>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8"/>
      <c r="B220" s="1039"/>
      <c r="C220" s="1039"/>
      <c r="D220" s="1039"/>
      <c r="E220" s="1039"/>
      <c r="F220" s="1040"/>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8"/>
      <c r="B221" s="1039"/>
      <c r="C221" s="1039"/>
      <c r="D221" s="1039"/>
      <c r="E221" s="1039"/>
      <c r="F221" s="1040"/>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8"/>
      <c r="B222" s="1039"/>
      <c r="C222" s="1039"/>
      <c r="D222" s="1039"/>
      <c r="E222" s="1039"/>
      <c r="F222" s="1040"/>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8"/>
      <c r="B223" s="1039"/>
      <c r="C223" s="1039"/>
      <c r="D223" s="1039"/>
      <c r="E223" s="1039"/>
      <c r="F223" s="1040"/>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8"/>
      <c r="B224" s="1039"/>
      <c r="C224" s="1039"/>
      <c r="D224" s="1039"/>
      <c r="E224" s="1039"/>
      <c r="F224" s="1040"/>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8"/>
      <c r="B225" s="1039"/>
      <c r="C225" s="1039"/>
      <c r="D225" s="1039"/>
      <c r="E225" s="1039"/>
      <c r="F225" s="1040"/>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8"/>
      <c r="B227" s="1039"/>
      <c r="C227" s="1039"/>
      <c r="D227" s="1039"/>
      <c r="E227" s="1039"/>
      <c r="F227" s="1040"/>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8"/>
      <c r="B231" s="1039"/>
      <c r="C231" s="1039"/>
      <c r="D231" s="1039"/>
      <c r="E231" s="1039"/>
      <c r="F231" s="1040"/>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8"/>
      <c r="B232" s="1039"/>
      <c r="C232" s="1039"/>
      <c r="D232" s="1039"/>
      <c r="E232" s="1039"/>
      <c r="F232" s="1040"/>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8"/>
      <c r="B233" s="1039"/>
      <c r="C233" s="1039"/>
      <c r="D233" s="1039"/>
      <c r="E233" s="1039"/>
      <c r="F233" s="1040"/>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8"/>
      <c r="B234" s="1039"/>
      <c r="C234" s="1039"/>
      <c r="D234" s="1039"/>
      <c r="E234" s="1039"/>
      <c r="F234" s="1040"/>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8"/>
      <c r="B235" s="1039"/>
      <c r="C235" s="1039"/>
      <c r="D235" s="1039"/>
      <c r="E235" s="1039"/>
      <c r="F235" s="1040"/>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8"/>
      <c r="B236" s="1039"/>
      <c r="C236" s="1039"/>
      <c r="D236" s="1039"/>
      <c r="E236" s="1039"/>
      <c r="F236" s="1040"/>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8"/>
      <c r="B237" s="1039"/>
      <c r="C237" s="1039"/>
      <c r="D237" s="1039"/>
      <c r="E237" s="1039"/>
      <c r="F237" s="1040"/>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8"/>
      <c r="B238" s="1039"/>
      <c r="C238" s="1039"/>
      <c r="D238" s="1039"/>
      <c r="E238" s="1039"/>
      <c r="F238" s="1040"/>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8"/>
      <c r="B240" s="1039"/>
      <c r="C240" s="1039"/>
      <c r="D240" s="1039"/>
      <c r="E240" s="1039"/>
      <c r="F240" s="1040"/>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8"/>
      <c r="B244" s="1039"/>
      <c r="C244" s="1039"/>
      <c r="D244" s="1039"/>
      <c r="E244" s="1039"/>
      <c r="F244" s="1040"/>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8"/>
      <c r="B245" s="1039"/>
      <c r="C245" s="1039"/>
      <c r="D245" s="1039"/>
      <c r="E245" s="1039"/>
      <c r="F245" s="1040"/>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8"/>
      <c r="B246" s="1039"/>
      <c r="C246" s="1039"/>
      <c r="D246" s="1039"/>
      <c r="E246" s="1039"/>
      <c r="F246" s="1040"/>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8"/>
      <c r="B247" s="1039"/>
      <c r="C247" s="1039"/>
      <c r="D247" s="1039"/>
      <c r="E247" s="1039"/>
      <c r="F247" s="1040"/>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8"/>
      <c r="B248" s="1039"/>
      <c r="C248" s="1039"/>
      <c r="D248" s="1039"/>
      <c r="E248" s="1039"/>
      <c r="F248" s="1040"/>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8"/>
      <c r="B249" s="1039"/>
      <c r="C249" s="1039"/>
      <c r="D249" s="1039"/>
      <c r="E249" s="1039"/>
      <c r="F249" s="1040"/>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8"/>
      <c r="B250" s="1039"/>
      <c r="C250" s="1039"/>
      <c r="D250" s="1039"/>
      <c r="E250" s="1039"/>
      <c r="F250" s="1040"/>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8"/>
      <c r="B251" s="1039"/>
      <c r="C251" s="1039"/>
      <c r="D251" s="1039"/>
      <c r="E251" s="1039"/>
      <c r="F251" s="1040"/>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8"/>
      <c r="B253" s="1039"/>
      <c r="C253" s="1039"/>
      <c r="D253" s="1039"/>
      <c r="E253" s="1039"/>
      <c r="F253" s="1040"/>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8"/>
      <c r="B257" s="1039"/>
      <c r="C257" s="1039"/>
      <c r="D257" s="1039"/>
      <c r="E257" s="1039"/>
      <c r="F257" s="1040"/>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8"/>
      <c r="B258" s="1039"/>
      <c r="C258" s="1039"/>
      <c r="D258" s="1039"/>
      <c r="E258" s="1039"/>
      <c r="F258" s="1040"/>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8"/>
      <c r="B259" s="1039"/>
      <c r="C259" s="1039"/>
      <c r="D259" s="1039"/>
      <c r="E259" s="1039"/>
      <c r="F259" s="1040"/>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8"/>
      <c r="B260" s="1039"/>
      <c r="C260" s="1039"/>
      <c r="D260" s="1039"/>
      <c r="E260" s="1039"/>
      <c r="F260" s="1040"/>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8"/>
      <c r="B261" s="1039"/>
      <c r="C261" s="1039"/>
      <c r="D261" s="1039"/>
      <c r="E261" s="1039"/>
      <c r="F261" s="1040"/>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8"/>
      <c r="B262" s="1039"/>
      <c r="C262" s="1039"/>
      <c r="D262" s="1039"/>
      <c r="E262" s="1039"/>
      <c r="F262" s="1040"/>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8"/>
      <c r="B263" s="1039"/>
      <c r="C263" s="1039"/>
      <c r="D263" s="1039"/>
      <c r="E263" s="1039"/>
      <c r="F263" s="1040"/>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8"/>
      <c r="B264" s="1039"/>
      <c r="C264" s="1039"/>
      <c r="D264" s="1039"/>
      <c r="E264" s="1039"/>
      <c r="F264" s="1040"/>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58">
        <v>1</v>
      </c>
      <c r="B4" s="1058">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58">
        <v>1</v>
      </c>
      <c r="B37" s="1058">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58">
        <v>1</v>
      </c>
      <c r="B70" s="1058">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58">
        <v>1</v>
      </c>
      <c r="B103" s="1058">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58">
        <v>1</v>
      </c>
      <c r="B136" s="1058">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58">
        <v>1</v>
      </c>
      <c r="B169" s="1058">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58">
        <v>1</v>
      </c>
      <c r="B202" s="1058">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58">
        <v>1</v>
      </c>
      <c r="B235" s="1058">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58">
        <v>1</v>
      </c>
      <c r="B268" s="1058">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58">
        <v>1</v>
      </c>
      <c r="B301" s="1058">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58">
        <v>1</v>
      </c>
      <c r="B334" s="1058">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58">
        <v>1</v>
      </c>
      <c r="B367" s="1058">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58">
        <v>1</v>
      </c>
      <c r="B400" s="1058">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58">
        <v>1</v>
      </c>
      <c r="B433" s="1058">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58">
        <v>1</v>
      </c>
      <c r="B466" s="1058">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58">
        <v>1</v>
      </c>
      <c r="B499" s="1058">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58">
        <v>1</v>
      </c>
      <c r="B532" s="1058">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58">
        <v>1</v>
      </c>
      <c r="B565" s="1058">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58">
        <v>1</v>
      </c>
      <c r="B598" s="1058">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58">
        <v>1</v>
      </c>
      <c r="B631" s="1058">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58">
        <v>1</v>
      </c>
      <c r="B664" s="1058">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58">
        <v>1</v>
      </c>
      <c r="B697" s="1058">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58">
        <v>1</v>
      </c>
      <c r="B730" s="1058">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58">
        <v>1</v>
      </c>
      <c r="B763" s="1058">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58">
        <v>1</v>
      </c>
      <c r="B796" s="1058">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58">
        <v>1</v>
      </c>
      <c r="B829" s="1058">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58">
        <v>1</v>
      </c>
      <c r="B862" s="1058">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58">
        <v>1</v>
      </c>
      <c r="B895" s="1058">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58">
        <v>1</v>
      </c>
      <c r="B928" s="1058">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58">
        <v>1</v>
      </c>
      <c r="B961" s="1058">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58">
        <v>1</v>
      </c>
      <c r="B994" s="1058">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58">
        <v>1</v>
      </c>
      <c r="B1027" s="1058">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58">
        <v>1</v>
      </c>
      <c r="B1060" s="1058">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58">
        <v>1</v>
      </c>
      <c r="B1093" s="1058">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58">
        <v>1</v>
      </c>
      <c r="B1126" s="1058">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58">
        <v>1</v>
      </c>
      <c r="B1159" s="1058">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58">
        <v>1</v>
      </c>
      <c r="B1192" s="1058">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58">
        <v>1</v>
      </c>
      <c r="B1225" s="1058">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58">
        <v>1</v>
      </c>
      <c r="B1258" s="1058">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58">
        <v>1</v>
      </c>
      <c r="B1291" s="1058">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2019-08-29T02:35:54Z</cp:lastPrinted>
  <dcterms:created xsi:type="dcterms:W3CDTF">2012-03-13T00:50:25Z</dcterms:created>
  <dcterms:modified xsi:type="dcterms:W3CDTF">2019-08-29T11:13:25Z</dcterms:modified>
</cp:coreProperties>
</file>