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EIZ\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<sst xmlns="http://schemas.openxmlformats.org/spreadsheetml/2006/main" count="2951" uniqueCount="666">
  <si>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</si>
  <si>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</si>
  <si>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</si>
  <si>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</si>
  <si>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</si>
  <si>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</si>
  <si>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</si>
  <si>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</si>
  <si>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</si>
  <si>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</si>
  <si>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</si>
  <si>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</si>
  <si>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</si>
  <si>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</si>
  <si>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</si>
  <si>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</si>
  <si>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</si>
  <si>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</si>
  <si>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</si>
  <si>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</si>
  <si>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</si>
  <si>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</si>
  <si>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</si>
  <si>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</si>
  <si>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</si>
  <si>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</si>
  <si>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</si>
  <si>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</si>
  <si>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</si>
  <si>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</si>
  <si>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</si>
  <si>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</si>
  <si>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</si>
  <si>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</si>
  <si>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</si>
  <si>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</si>
  <si>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</si>
  <si>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</si>
  <si>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</si>
  <si>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</si>
  <si>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</si>
  <si>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</si>
  <si>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</si>
  <si>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</si>
  <si>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</si>
  <si>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</si>
  <si>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</si>
  <si>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</si>
  <si>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</si>
  <si>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</si>
  <si>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</si>
  <si>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</si>
  <si>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</si>
  <si>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</si>
  <si>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</si>
  <si>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</si>
  <si>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</si>
  <si>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</si>
  <si>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</si>
  <si>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</si>
  <si>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</si>
  <si>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</si>
  <si>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</si>
  <si>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</si>
  <si>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</si>
  <si>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</si>
  <si>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</si>
  <si>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</si>
  <si>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</si>
  <si>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</si>
  <si>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</si>
  <si>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</si>
  <si>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</si>
  <si>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</si>
  <si>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</si>
  <si>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</si>
  <si>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</si>
  <si>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</si>
  <si>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</si>
  <si>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</si>
  <si>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</si>
  <si>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</si>
  <si>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</si>
  <si>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</si>
  <si>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</si>
  <si>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</si>
  <si>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</si>
  <si>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</si>
  <si>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</si>
  <si>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</si>
  <si>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</si>
  <si>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</si>
  <si>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</si>
  <si>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</si>
  <si>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</si>
  <si>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</si>
  <si>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</si>
  <si>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</si>
  <si>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</si>
  <si>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</si>
  <si>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</si>
  <si>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</si>
  <si>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</si>
  <si>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</si>
  <si>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</si>
  <si>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</si>
  <si>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</si>
  <si>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</si>
  <si>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</si>
  <si>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</si>
  <si>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</si>
  <si>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</si>
  <si>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</si>
  <si>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</si>
  <si>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</si>
  <si>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</si>
  <si>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</si>
  <si>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</si>
  <si>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</si>
  <si>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</si>
  <si>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</si>
  <si>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</si>
  <si>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</si>
  <si>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</si>
  <si>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</si>
  <si>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</si>
  <si>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</si>
  <si>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</si>
  <si>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</si>
  <si>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</si>
  <si>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</si>
  <si>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</si>
  <si>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</si>
  <si>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</si>
  <si>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</si>
  <si>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</si>
  <si>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</si>
  <si>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</si>
  <si>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</si>
  <si>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</si>
  <si>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</si>
  <si>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</si>
  <si>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</si>
  <si>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</si>
  <si>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</si>
  <si>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</si>
  <si>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</si>
  <si>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</si>
  <si>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</si>
  <si>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</si>
  <si>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</si>
  <si>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</si>
  <si>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</si>
  <si>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</si>
  <si>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</si>
  <si>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</si>
  <si>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</si>
  <si>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</si>
  <si>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</si>
  <si>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</si>
  <si>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</si>
  <si>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</si>
  <si>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</si>
  <si>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</si>
  <si>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</si>
  <si>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</si>
  <si>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</si>
  <si>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</si>
  <si>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</si>
  <si>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</si>
  <si>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</si>
  <si>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</si>
  <si>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</si>
  <si>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</si>
  <si>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</si>
  <si>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</si>
  <si>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</si>
  <si>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</si>
  <si>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</si>
  <si>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</si>
  <si>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</si>
  <si>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</si>
  <si>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</si>
  <si>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</si>
  <si>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</si>
  <si>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</si>
  <si>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</si>
  <si>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</si>
  <si>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</si>
  <si>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</si>
  <si>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</si>
  <si>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</si>
  <si>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</si>
  <si>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</si>
  <si>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</si>
  <si>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</si>
  <si>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</si>
  <si>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</si>
  <si>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</si>
  <si>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</si>
  <si>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</si>
  <si>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</si>
  <si>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</si>
  <si>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</si>
  <si>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</si>
  <si>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</si>
  <si>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</si>
  <si>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</si>
  <si>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</si>
  <si>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</si>
  <si>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</si>
  <si>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</si>
  <si>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</si>
  <si>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</si>
  <si>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</si>
  <si>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</si>
  <si>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</si>
  <si>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</si>
  <si>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</si>
  <si>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</si>
  <si>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</si>
  <si>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</si>
  <si>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</si>
  <si>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</si>
  <si>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</si>
  <si>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</si>
  <si>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</si>
  <si>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</si>
  <si>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</si>
  <si>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</si>
  <si>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</si>
  <si>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</si>
  <si>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</si>
  <si>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</si>
  <si>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</si>
  <si>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</si>
  <si>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</si>
  <si>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</si>
  <si>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</si>
  <si>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</si>
  <si>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</si>
  <si>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</si>
  <si>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</si>
  <si>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</si>
  <si>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</si>
  <si>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</si>
  <si>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</si>
  <si>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</si>
  <si>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</si>
  <si>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</si>
  <si>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</si>
  <si>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</si>
  <si>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</si>
  <si>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</si>
  <si>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</si>
  <si>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</si>
  <si>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</si>
  <si>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</si>
  <si>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</si>
  <si>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</si>
  <si>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</si>
  <si>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</si>
  <si>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</si>
  <si>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</si>
  <si>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</si>
  <si>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</si>
  <si>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</si>
  <si>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</si>
  <si>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</si>
  <si>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</si>
  <si>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</si>
  <si>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</si>
  <si>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</si>
  <si>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</si>
  <si>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</si>
  <si>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</si>
  <si>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</si>
  <si>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</si>
  <si>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</si>
  <si>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</si>
  <si>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</si>
  <si>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</si>
  <si>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</si>
  <si>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</si>
  <si>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</si>
  <si>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</si>
  <si>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</si>
  <si>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</si>
  <si>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</si>
  <si>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</si>
  <si>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</si>
  <si>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</si>
  <si>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</si>
  <si>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</si>
  <si>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</si>
  <si>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</si>
  <si>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</si>
  <si>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</si>
  <si>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</si>
  <si>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</si>
  <si>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</si>
  <si>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</si>
  <si>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</si>
  <si>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</si>
  <si>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</si>
  <si>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</si>
  <si>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</si>
  <si>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</si>
  <si>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</si>
  <si>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</si>
  <si>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</si>
  <si>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</si>
  <si>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</si>
  <si>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</si>
  <si>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</si>
  <si>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</si>
  <si>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</si>
  <si>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</si>
  <si>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</si>
  <si>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</si>
  <si>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</si>
  <si>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</si>
  <si>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</si>
  <si>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</si>
  <si>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</si>
  <si>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</si>
  <si>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</si>
  <si>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</si>
  <si>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</si>
  <si>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</si>
  <si>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</si>
  <si>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</si>
  <si>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</si>
  <si>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</si>
  <si>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</si>
  <si>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</si>
  <si>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</si>
  <si>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</si>
  <si>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</si>
  <si>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</si>
  <si>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</si>
  <si>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</si>
  <si>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</si>
  <si>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</si>
  <si>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</si>
  <si>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</si>
  <si>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</si>
  <si>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</si>
  <si>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</si>
  <si>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</si>
  <si>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</si>
  <si>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</si>
  <si>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</si>
  <si>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</si>
  <si>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</si>
  <si>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</si>
  <si>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</si>
  <si>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</si>
  <si>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</si>
  <si>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</si>
  <si>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</si>
  <si>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</si>
  <si>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</si>
  <si>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</si>
  <si>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</si>
  <si>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</si>
  <si>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</si>
  <si>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</si>
  <si>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</si>
  <si>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</si>
  <si>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</si>
  <si>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</si>
  <si>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</si>
  <si>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</si>
  <si>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</si>
  <si>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</si>
  <si>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</si>
  <si>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</si>
  <si>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</si>
  <si>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</si>
  <si>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</si>
  <si>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</si>
  <si>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</si>
  <si>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</si>
  <si>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</si>
  <si>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</si>
  <si>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</si>
  <si>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</si>
  <si>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</si>
  <si>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</si>
  <si>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</si>
  <si>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</si>
  <si>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</si>
  <si>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</si>
  <si>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</si>
  <si>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</si>
  <si>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</si>
  <si>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</si>
  <si>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</si>
  <si>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</si>
  <si>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</si>
  <si>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</si>
  <si>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</si>
  <si>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</si>
  <si>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</si>
  <si>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</si>
  <si>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</si>
  <si>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</si>
  <si>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</si>
  <si>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</si>
  <si>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</si>
  <si>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</si>
  <si>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</si>
  <si>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</si>
  <si>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</si>
  <si>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</si>
  <si>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</si>
  <si>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</si>
  <si>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</si>
  <si>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</si>
  <si>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</si>
  <si>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</si>
  <si>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</si>
  <si>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</si>
  <si>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</si>
  <si>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</si>
  <si>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</si>
  <si>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</si>
  <si>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</si>
  <si>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</si>
  <si>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</si>
  <si>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</si>
  <si>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</si>
  <si>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</si>
  <si>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</si>
  <si>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</si>
  <si>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</si>
  <si>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</si>
  <si>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</si>
  <si>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</si>
  <si>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</si>
  <si>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</si>
  <si>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</si>
  <si>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</si>
  <si>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</si>
  <si>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</si>
  <si>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</si>
  <si>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</si>
  <si>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</si>
  <si>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</si>
  <si>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</si>
  <si>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</si>
  <si>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</si>
  <si>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</si>
  <si>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</si>
  <si>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</si>
  <si>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</si>
  <si>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</si>
  <si>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</si>
  <si>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</si>
  <si>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</si>
  <si>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</si>
  <si>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</si>
  <si>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</si>
  <si>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</si>
  <si>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</si>
  <si>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</si>
  <si>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</si>
  <si>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</si>
  <si>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</si>
  <si>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</si>
  <si>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</si>
  <si>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</si>
  <si>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</si>
  <si>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</si>
  <si>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</si>
  <si>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</si>
  <si>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</si>
  <si>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</si>
  <si>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</si>
  <si>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</si>
  <si>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</si>
  <si>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</si>
  <si>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</si>
  <si>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</si>
  <si>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</si>
  <si>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</si>
  <si>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</si>
  <si>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</si>
  <si>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</si>
  <si>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</si>
  <si>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</si>
  <si>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</si>
  <si>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</si>
  <si>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</si>
  <si>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</si>
  <si>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</si>
  <si>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</si>
  <si>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</si>
  <si>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</si>
  <si>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</si>
  <si>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</si>
  <si>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</si>
  <si>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</si>
  <si>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</si>
  <si>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</si>
  <si>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</si>
  <si>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</si>
  <si>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</si>
  <si>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</si>
  <si>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</si>
  <si>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</si>
  <si>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</si>
  <si>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</si>
  <si>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</si>
  <si>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</si>
  <si>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</si>
  <si>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</si>
  <si>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</si>
  <si>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</si>
  <si>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</si>
  <si>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</si>
  <si>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</si>
  <si>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</si>
  <si>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</si>
  <si>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</si>
  <si>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</si>
  <si>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</si>
  <si>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</si>
  <si>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</si>
  <si>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</si>
  <si>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</si>
  <si>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</si>
  <si>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</si>
  <si>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</si>
  <si>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</si>
  <si>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</si>
  <si>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</si>
  <si>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</si>
  <si>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</si>
  <si>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</si>
  <si>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</si>
  <si>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</si>
  <si>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</si>
  <si>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</si>
  <si>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</si>
  <si>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</si>
  <si>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</si>
  <si>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</si>
  <si>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</si>
  <si>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</si>
  <si>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</si>
  <si>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</si>
  <si>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</si>
  <si>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</si>
  <si>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</si>
  <si>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</si>
  <si>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</si>
  <si>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</si>
  <si>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</si>
  <si>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</si>
  <si>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</si>
  <si>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</si>
  <si>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</si>
  <si>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</si>
  <si>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</si>
  <si>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</si>
  <si>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</si>
  <si>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</si>
  <si>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</si>
  <si>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</si>
  <si>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生活困窮者自立支援制度人材養成研修事業</t>
    <rPh sb="0" eb="2">
      <t>セイカツ</t>
    </rPh>
    <rPh sb="2" eb="5">
      <t>コンキュウシャ</t>
    </rPh>
    <rPh sb="5" eb="7">
      <t>ジリツ</t>
    </rPh>
    <rPh sb="7" eb="9">
      <t>シエン</t>
    </rPh>
    <rPh sb="9" eb="11">
      <t>セイド</t>
    </rPh>
    <rPh sb="11" eb="13">
      <t>ジンザイ</t>
    </rPh>
    <rPh sb="13" eb="15">
      <t>ヨウセイ</t>
    </rPh>
    <rPh sb="15" eb="17">
      <t>ケンシュウ</t>
    </rPh>
    <rPh sb="17" eb="19">
      <t>ジギョウ</t>
    </rPh>
    <phoneticPr fontId="5"/>
  </si>
  <si>
    <t>社会・援護局</t>
    <rPh sb="0" eb="2">
      <t>シャカイ</t>
    </rPh>
    <rPh sb="3" eb="5">
      <t>エンゴ</t>
    </rPh>
    <rPh sb="5" eb="6">
      <t>キョク</t>
    </rPh>
    <phoneticPr fontId="5"/>
  </si>
  <si>
    <t>地域福祉課生活困窮者自立支援室</t>
    <rPh sb="0" eb="2">
      <t>チイキ</t>
    </rPh>
    <rPh sb="2" eb="5">
      <t>フクシカ</t>
    </rPh>
    <rPh sb="5" eb="7">
      <t>セイカツ</t>
    </rPh>
    <rPh sb="7" eb="10">
      <t>コンキュウシャ</t>
    </rPh>
    <rPh sb="10" eb="12">
      <t>ジリツ</t>
    </rPh>
    <rPh sb="12" eb="15">
      <t>シエンシツ</t>
    </rPh>
    <phoneticPr fontId="5"/>
  </si>
  <si>
    <t>岡河　義孝</t>
    <rPh sb="0" eb="2">
      <t>オカガワ</t>
    </rPh>
    <rPh sb="3" eb="5">
      <t>ヨシタカ</t>
    </rPh>
    <phoneticPr fontId="5"/>
  </si>
  <si>
    <t>○</t>
  </si>
  <si>
    <t>-</t>
  </si>
  <si>
    <t>-</t>
    <phoneticPr fontId="5"/>
  </si>
  <si>
    <t>「生活困窮者自立支援制度人材養成研修事業の実施について」（平成30年4月19日付厚生労働省社会・援護局長通知）</t>
    <rPh sb="1" eb="3">
      <t>セイカツ</t>
    </rPh>
    <rPh sb="3" eb="6">
      <t>コンキュウシャ</t>
    </rPh>
    <rPh sb="6" eb="8">
      <t>ジリツ</t>
    </rPh>
    <rPh sb="8" eb="10">
      <t>シエン</t>
    </rPh>
    <rPh sb="10" eb="12">
      <t>セイド</t>
    </rPh>
    <rPh sb="12" eb="14">
      <t>ジンザイ</t>
    </rPh>
    <rPh sb="14" eb="16">
      <t>ヨウセイ</t>
    </rPh>
    <rPh sb="16" eb="18">
      <t>ケンシュウ</t>
    </rPh>
    <rPh sb="18" eb="20">
      <t>ジギョウ</t>
    </rPh>
    <rPh sb="21" eb="23">
      <t>ジッシ</t>
    </rPh>
    <rPh sb="29" eb="31">
      <t>ヘイセイ</t>
    </rPh>
    <rPh sb="33" eb="34">
      <t>ネン</t>
    </rPh>
    <rPh sb="35" eb="36">
      <t>ガツ</t>
    </rPh>
    <rPh sb="38" eb="39">
      <t>ニチ</t>
    </rPh>
    <rPh sb="39" eb="40">
      <t>ヅ</t>
    </rPh>
    <rPh sb="40" eb="42">
      <t>コウセイ</t>
    </rPh>
    <rPh sb="42" eb="45">
      <t>ロウドウショウ</t>
    </rPh>
    <rPh sb="45" eb="47">
      <t>シャカイ</t>
    </rPh>
    <rPh sb="48" eb="50">
      <t>エンゴ</t>
    </rPh>
    <rPh sb="50" eb="52">
      <t>キョクチョウ</t>
    </rPh>
    <rPh sb="52" eb="54">
      <t>ツウチ</t>
    </rPh>
    <phoneticPr fontId="5"/>
  </si>
  <si>
    <t>　生活困窮者自立支援制度は平成27年4月に施行したが、これを円滑に施行し効果を上げるため、多様で複合的な課題を有する生活困窮者へのアセスメントを通じた課題の把握・分析、自立支援計画（プラン）の策定、プランに基づく各支援の提供をはじめ、地域の関係機関とのネットワーク構築、社会資源の活用・開発等を行うことができる高い支援技術を有する人材を全国に確保していく。</t>
    <phoneticPr fontId="5"/>
  </si>
  <si>
    <t>　生活困窮者自立支援制度における従事者の質と量を確保するため、当面の間国が、主任相談支援員、相談支援員、就労支援員、家計相談支援員及び就労準備支援担当者向けに専門的かつ実践的な研修を計画的に実施する。また、自立相談支援事業、就労準備支援事業及び家計相談支援事業に従事する者等に対し、都道府県が独自性を持ち、国が実施する研修を基に地域における支援ニーズを加味して行う研修（都道府県研修）の内容の充実を図るため、効果的な都道府県研修の企画検討に関する講義・演習等を行い、都道府県研修の企画立案・運営に携わり中核的な役割を担う者を養成する。</t>
    <phoneticPr fontId="5"/>
  </si>
  <si>
    <t>-</t>
    <phoneticPr fontId="5"/>
  </si>
  <si>
    <t>-</t>
    <phoneticPr fontId="5"/>
  </si>
  <si>
    <t>-</t>
    <phoneticPr fontId="5"/>
  </si>
  <si>
    <t>-</t>
    <phoneticPr fontId="5"/>
  </si>
  <si>
    <t>-</t>
    <phoneticPr fontId="5"/>
  </si>
  <si>
    <t>-</t>
    <phoneticPr fontId="5"/>
  </si>
  <si>
    <t>公的扶助資料調査委託費</t>
    <rPh sb="0" eb="2">
      <t>コウテキ</t>
    </rPh>
    <rPh sb="2" eb="4">
      <t>フジョ</t>
    </rPh>
    <rPh sb="4" eb="6">
      <t>シリョウ</t>
    </rPh>
    <rPh sb="6" eb="8">
      <t>チョウサ</t>
    </rPh>
    <rPh sb="8" eb="11">
      <t>イタクヒ</t>
    </rPh>
    <phoneticPr fontId="5"/>
  </si>
  <si>
    <t>-</t>
    <phoneticPr fontId="5"/>
  </si>
  <si>
    <t>-</t>
    <phoneticPr fontId="5"/>
  </si>
  <si>
    <t>本事業は、各支援員の資質向上のための事業であり、直接的な指標を設定することは困難である。</t>
    <rPh sb="0" eb="1">
      <t>ホン</t>
    </rPh>
    <rPh sb="1" eb="3">
      <t>ジギョウ</t>
    </rPh>
    <rPh sb="5" eb="6">
      <t>カク</t>
    </rPh>
    <rPh sb="6" eb="9">
      <t>シエンイン</t>
    </rPh>
    <rPh sb="10" eb="12">
      <t>シシツ</t>
    </rPh>
    <rPh sb="12" eb="14">
      <t>コウジョウ</t>
    </rPh>
    <rPh sb="18" eb="20">
      <t>ジギョウ</t>
    </rPh>
    <rPh sb="24" eb="27">
      <t>チョクセツテキ</t>
    </rPh>
    <rPh sb="28" eb="30">
      <t>シヒョウ</t>
    </rPh>
    <rPh sb="31" eb="33">
      <t>セッテイ</t>
    </rPh>
    <rPh sb="38" eb="40">
      <t>コンナン</t>
    </rPh>
    <phoneticPr fontId="5"/>
  </si>
  <si>
    <t>研修終了後、アンケート調査を実施して満足度を調査する。なお、満足度については、各項目５点満点とし、その平均値を事業実績として設定する。</t>
    <rPh sb="0" eb="2">
      <t>ケンシュウ</t>
    </rPh>
    <rPh sb="2" eb="5">
      <t>シュウリョウゴ</t>
    </rPh>
    <rPh sb="11" eb="13">
      <t>チョウサ</t>
    </rPh>
    <rPh sb="14" eb="16">
      <t>ジッシ</t>
    </rPh>
    <rPh sb="18" eb="21">
      <t>マンゾクド</t>
    </rPh>
    <rPh sb="22" eb="24">
      <t>チョウサ</t>
    </rPh>
    <rPh sb="30" eb="33">
      <t>マンゾクド</t>
    </rPh>
    <rPh sb="39" eb="42">
      <t>カクコウモク</t>
    </rPh>
    <rPh sb="43" eb="44">
      <t>テン</t>
    </rPh>
    <rPh sb="44" eb="46">
      <t>マンテン</t>
    </rPh>
    <rPh sb="51" eb="54">
      <t>ヘイキンチ</t>
    </rPh>
    <rPh sb="55" eb="57">
      <t>ジギョウ</t>
    </rPh>
    <rPh sb="57" eb="59">
      <t>ジッセキ</t>
    </rPh>
    <rPh sb="62" eb="64">
      <t>セッテイ</t>
    </rPh>
    <phoneticPr fontId="5"/>
  </si>
  <si>
    <t>前年度以上の満足度</t>
    <rPh sb="0" eb="3">
      <t>ゼンネンド</t>
    </rPh>
    <rPh sb="3" eb="5">
      <t>イジョウ</t>
    </rPh>
    <rPh sb="6" eb="9">
      <t>マンゾクド</t>
    </rPh>
    <phoneticPr fontId="5"/>
  </si>
  <si>
    <t>研修満足度（自立相談支援員）</t>
    <rPh sb="0" eb="2">
      <t>ケンシュウ</t>
    </rPh>
    <rPh sb="2" eb="5">
      <t>マンゾクド</t>
    </rPh>
    <rPh sb="6" eb="8">
      <t>ジリツ</t>
    </rPh>
    <rPh sb="8" eb="10">
      <t>ソウダン</t>
    </rPh>
    <rPh sb="10" eb="13">
      <t>シエンイン</t>
    </rPh>
    <phoneticPr fontId="5"/>
  </si>
  <si>
    <t>値</t>
    <rPh sb="0" eb="1">
      <t>アタイ</t>
    </rPh>
    <phoneticPr fontId="5"/>
  </si>
  <si>
    <t>-</t>
    <phoneticPr fontId="5"/>
  </si>
  <si>
    <t>研修満足度（家計相談支援員）</t>
    <rPh sb="0" eb="2">
      <t>ケンシュウ</t>
    </rPh>
    <rPh sb="2" eb="5">
      <t>マンゾクド</t>
    </rPh>
    <rPh sb="6" eb="8">
      <t>カケイ</t>
    </rPh>
    <rPh sb="8" eb="10">
      <t>ソウダン</t>
    </rPh>
    <rPh sb="10" eb="13">
      <t>シエンイン</t>
    </rPh>
    <phoneticPr fontId="5"/>
  </si>
  <si>
    <t>研修満足度（就労準備担当者）</t>
    <rPh sb="0" eb="2">
      <t>ケンシュウ</t>
    </rPh>
    <rPh sb="2" eb="5">
      <t>マンゾクド</t>
    </rPh>
    <rPh sb="6" eb="8">
      <t>シュウロウ</t>
    </rPh>
    <rPh sb="8" eb="10">
      <t>ジュンビ</t>
    </rPh>
    <rPh sb="10" eb="13">
      <t>タントウシャ</t>
    </rPh>
    <phoneticPr fontId="5"/>
  </si>
  <si>
    <t>-</t>
    <phoneticPr fontId="5"/>
  </si>
  <si>
    <t>-</t>
    <phoneticPr fontId="5"/>
  </si>
  <si>
    <t>-</t>
    <phoneticPr fontId="5"/>
  </si>
  <si>
    <t>-</t>
    <phoneticPr fontId="5"/>
  </si>
  <si>
    <t>-</t>
    <phoneticPr fontId="5"/>
  </si>
  <si>
    <t>-</t>
    <phoneticPr fontId="5"/>
  </si>
  <si>
    <t>研修受講者数</t>
    <rPh sb="0" eb="2">
      <t>ケンシュウ</t>
    </rPh>
    <rPh sb="2" eb="5">
      <t>ジュコウシャ</t>
    </rPh>
    <rPh sb="5" eb="6">
      <t>スウ</t>
    </rPh>
    <phoneticPr fontId="5"/>
  </si>
  <si>
    <t>人</t>
    <rPh sb="0" eb="1">
      <t>ニン</t>
    </rPh>
    <phoneticPr fontId="5"/>
  </si>
  <si>
    <t>-</t>
    <phoneticPr fontId="5"/>
  </si>
  <si>
    <t>円</t>
    <rPh sb="0" eb="1">
      <t>エン</t>
    </rPh>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</si>
  <si>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</si>
  <si>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</si>
  <si>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t>
    <phoneticPr fontId="5"/>
  </si>
  <si>
    <t>-</t>
    <phoneticPr fontId="5"/>
  </si>
  <si>
    <t>本事業を推進し高い支援技術を有する人材を全国に確保していくことで、生活困窮者に対し適切に福祉サービスを提供するとともに、地域社会のセーフティネット機能を強化し、地域の要援護者の福祉の向上を図ることができる。</t>
    <rPh sb="0" eb="1">
      <t>ホン</t>
    </rPh>
    <rPh sb="1" eb="3">
      <t>ジギョウ</t>
    </rPh>
    <rPh sb="4" eb="6">
      <t>スイシン</t>
    </rPh>
    <rPh sb="7" eb="8">
      <t>タカ</t>
    </rPh>
    <rPh sb="9" eb="11">
      <t>シエン</t>
    </rPh>
    <rPh sb="11" eb="13">
      <t>ギジュツ</t>
    </rPh>
    <rPh sb="14" eb="15">
      <t>ユウ</t>
    </rPh>
    <rPh sb="17" eb="19">
      <t>ジンザイ</t>
    </rPh>
    <rPh sb="20" eb="22">
      <t>ゼンコク</t>
    </rPh>
    <rPh sb="23" eb="25">
      <t>カクホ</t>
    </rPh>
    <rPh sb="33" eb="35">
      <t>セイカツ</t>
    </rPh>
    <rPh sb="35" eb="38">
      <t>コンキュウシャ</t>
    </rPh>
    <rPh sb="39" eb="40">
      <t>タイ</t>
    </rPh>
    <rPh sb="41" eb="43">
      <t>テキセツ</t>
    </rPh>
    <rPh sb="44" eb="46">
      <t>フクシ</t>
    </rPh>
    <rPh sb="51" eb="53">
      <t>テイキョウ</t>
    </rPh>
    <rPh sb="60" eb="62">
      <t>チイキ</t>
    </rPh>
    <rPh sb="62" eb="64">
      <t>シャカイ</t>
    </rPh>
    <rPh sb="73" eb="75">
      <t>キノウ</t>
    </rPh>
    <rPh sb="76" eb="78">
      <t>キョウカ</t>
    </rPh>
    <rPh sb="80" eb="82">
      <t>チイキ</t>
    </rPh>
    <rPh sb="83" eb="87">
      <t>ヨウエンゴシャ</t>
    </rPh>
    <rPh sb="88" eb="90">
      <t>フクシ</t>
    </rPh>
    <rPh sb="91" eb="93">
      <t>コウジョウ</t>
    </rPh>
    <rPh sb="94" eb="95">
      <t>ハカ</t>
    </rPh>
    <phoneticPr fontId="5"/>
  </si>
  <si>
    <t>-</t>
    <phoneticPr fontId="5"/>
  </si>
  <si>
    <t>-</t>
    <phoneticPr fontId="5"/>
  </si>
  <si>
    <t>-</t>
    <phoneticPr fontId="5"/>
  </si>
  <si>
    <t>-</t>
    <phoneticPr fontId="5"/>
  </si>
  <si>
    <t>-</t>
    <phoneticPr fontId="5"/>
  </si>
  <si>
    <t>-</t>
    <phoneticPr fontId="5"/>
  </si>
  <si>
    <t>　生活困窮者支援を担う全国の人材の質及び量を安定的に確保するためには、専門的かつ実践的な研修を計画的に実施する必要があり、当面、国が実施すべき事業である。</t>
    <phoneticPr fontId="5"/>
  </si>
  <si>
    <t>有</t>
  </si>
  <si>
    <t>無</t>
  </si>
  <si>
    <t>‐</t>
  </si>
  <si>
    <t>　平成27年4月に施行した本制度を円滑に実施するためには、生活困窮者支援を担う全国の人材の質及び量を確保することが不可欠であり、そのためには、当面、国が研修の開催費用を負担することが適当である。</t>
    <phoneticPr fontId="5"/>
  </si>
  <si>
    <t>　生活困窮者に対する支援の質及び量を確保するための事業であり、その目的を考慮すれば水準は妥当なものと考えられる。</t>
    <phoneticPr fontId="5"/>
  </si>
  <si>
    <t>　研修の企画・運営に真に必要な費目・使途に限定している。</t>
    <phoneticPr fontId="5"/>
  </si>
  <si>
    <t>　研修受講者から高い満足度を得ている。</t>
    <phoneticPr fontId="5"/>
  </si>
  <si>
    <t>研修受講者数は概ね見込みどおりの実績となっている。</t>
    <rPh sb="0" eb="2">
      <t>ケンシュウ</t>
    </rPh>
    <rPh sb="2" eb="5">
      <t>ジュコウシャ</t>
    </rPh>
    <rPh sb="5" eb="6">
      <t>スウ</t>
    </rPh>
    <rPh sb="7" eb="8">
      <t>オオム</t>
    </rPh>
    <rPh sb="9" eb="11">
      <t>ミコ</t>
    </rPh>
    <rPh sb="16" eb="18">
      <t>ジッセキ</t>
    </rPh>
    <phoneticPr fontId="5"/>
  </si>
  <si>
    <t>新26-058</t>
    <phoneticPr fontId="5"/>
  </si>
  <si>
    <t>716</t>
    <phoneticPr fontId="5"/>
  </si>
  <si>
    <t>685</t>
    <phoneticPr fontId="5"/>
  </si>
  <si>
    <t>使用料及び賃借料</t>
    <rPh sb="0" eb="3">
      <t>シヨウリョウ</t>
    </rPh>
    <rPh sb="3" eb="4">
      <t>オヨ</t>
    </rPh>
    <rPh sb="5" eb="7">
      <t>チンシャク</t>
    </rPh>
    <rPh sb="7" eb="8">
      <t>リョウ</t>
    </rPh>
    <phoneticPr fontId="5"/>
  </si>
  <si>
    <t>研修会場の使用料等</t>
    <rPh sb="0" eb="2">
      <t>ケンシュウ</t>
    </rPh>
    <rPh sb="2" eb="4">
      <t>カイジョウ</t>
    </rPh>
    <rPh sb="5" eb="7">
      <t>シヨウ</t>
    </rPh>
    <rPh sb="7" eb="8">
      <t>リョウ</t>
    </rPh>
    <rPh sb="8" eb="9">
      <t>トウ</t>
    </rPh>
    <phoneticPr fontId="5"/>
  </si>
  <si>
    <t>賃金</t>
    <rPh sb="0" eb="2">
      <t>チンギン</t>
    </rPh>
    <phoneticPr fontId="5"/>
  </si>
  <si>
    <t>研修事業に係る人件費（2名）</t>
    <rPh sb="0" eb="2">
      <t>ケンシュウ</t>
    </rPh>
    <rPh sb="2" eb="4">
      <t>ジギョウ</t>
    </rPh>
    <rPh sb="5" eb="6">
      <t>カカ</t>
    </rPh>
    <rPh sb="7" eb="10">
      <t>ジンケンヒ</t>
    </rPh>
    <rPh sb="12" eb="13">
      <t>メイ</t>
    </rPh>
    <phoneticPr fontId="5"/>
  </si>
  <si>
    <t>委託費</t>
    <rPh sb="0" eb="3">
      <t>イタクヒ</t>
    </rPh>
    <phoneticPr fontId="5"/>
  </si>
  <si>
    <t>印刷製本費</t>
    <rPh sb="0" eb="2">
      <t>インサツ</t>
    </rPh>
    <rPh sb="2" eb="4">
      <t>セイホン</t>
    </rPh>
    <rPh sb="4" eb="5">
      <t>ヒ</t>
    </rPh>
    <phoneticPr fontId="5"/>
  </si>
  <si>
    <t>受講案内、研修資料等の印刷代</t>
    <rPh sb="0" eb="2">
      <t>ジュコウ</t>
    </rPh>
    <rPh sb="2" eb="4">
      <t>アンナイ</t>
    </rPh>
    <rPh sb="5" eb="7">
      <t>ケンシュウ</t>
    </rPh>
    <rPh sb="7" eb="9">
      <t>シリョウ</t>
    </rPh>
    <rPh sb="9" eb="10">
      <t>トウ</t>
    </rPh>
    <rPh sb="11" eb="13">
      <t>インサツ</t>
    </rPh>
    <rPh sb="13" eb="14">
      <t>ダイ</t>
    </rPh>
    <phoneticPr fontId="5"/>
  </si>
  <si>
    <t>雑費</t>
    <rPh sb="0" eb="2">
      <t>ザッピ</t>
    </rPh>
    <phoneticPr fontId="5"/>
  </si>
  <si>
    <t>ＬＡＮ負担金等</t>
    <rPh sb="3" eb="6">
      <t>フタンキン</t>
    </rPh>
    <rPh sb="6" eb="7">
      <t>トウ</t>
    </rPh>
    <phoneticPr fontId="5"/>
  </si>
  <si>
    <t>会議費</t>
    <rPh sb="0" eb="3">
      <t>カイギヒ</t>
    </rPh>
    <phoneticPr fontId="5"/>
  </si>
  <si>
    <t>委員等との打合せ費用等</t>
    <rPh sb="0" eb="2">
      <t>イイン</t>
    </rPh>
    <rPh sb="2" eb="3">
      <t>トウ</t>
    </rPh>
    <rPh sb="5" eb="7">
      <t>ウチアワ</t>
    </rPh>
    <rPh sb="8" eb="10">
      <t>ヒヨウ</t>
    </rPh>
    <rPh sb="10" eb="11">
      <t>トウ</t>
    </rPh>
    <phoneticPr fontId="5"/>
  </si>
  <si>
    <t>消耗品費</t>
    <rPh sb="0" eb="3">
      <t>ショウモウヒン</t>
    </rPh>
    <rPh sb="3" eb="4">
      <t>ヒ</t>
    </rPh>
    <phoneticPr fontId="5"/>
  </si>
  <si>
    <t>研修事業に係る消耗品費</t>
    <rPh sb="0" eb="2">
      <t>ケンシュウ</t>
    </rPh>
    <rPh sb="2" eb="4">
      <t>ジギョウ</t>
    </rPh>
    <rPh sb="5" eb="6">
      <t>カカ</t>
    </rPh>
    <rPh sb="7" eb="10">
      <t>ショウモウヒン</t>
    </rPh>
    <rPh sb="10" eb="11">
      <t>ヒ</t>
    </rPh>
    <phoneticPr fontId="5"/>
  </si>
  <si>
    <t>A.（社福）全国社会福祉協議会</t>
    <phoneticPr fontId="5"/>
  </si>
  <si>
    <t>（社福）全国社会福祉協議会</t>
    <phoneticPr fontId="5"/>
  </si>
  <si>
    <t>生活困窮者自立支援制度人材養成研修事業の実施</t>
    <phoneticPr fontId="5"/>
  </si>
  <si>
    <t>-</t>
    <phoneticPr fontId="5"/>
  </si>
  <si>
    <t>旅費・謝金</t>
    <rPh sb="0" eb="2">
      <t>リョヒ</t>
    </rPh>
    <rPh sb="3" eb="5">
      <t>シャキン</t>
    </rPh>
    <phoneticPr fontId="5"/>
  </si>
  <si>
    <t>委員・講師等に対する旅費・謝金</t>
    <rPh sb="0" eb="2">
      <t>イイン</t>
    </rPh>
    <rPh sb="3" eb="5">
      <t>コウシ</t>
    </rPh>
    <rPh sb="5" eb="6">
      <t>トウ</t>
    </rPh>
    <rPh sb="7" eb="8">
      <t>タイ</t>
    </rPh>
    <rPh sb="10" eb="12">
      <t>リョヒ</t>
    </rPh>
    <rPh sb="13" eb="15">
      <t>シャキン</t>
    </rPh>
    <phoneticPr fontId="5"/>
  </si>
  <si>
    <t>研修業務一部再委託</t>
    <rPh sb="0" eb="2">
      <t>ケンシュウ</t>
    </rPh>
    <rPh sb="2" eb="4">
      <t>ギョウム</t>
    </rPh>
    <rPh sb="4" eb="6">
      <t>イチブ</t>
    </rPh>
    <rPh sb="6" eb="7">
      <t>サイ</t>
    </rPh>
    <rPh sb="7" eb="9">
      <t>イタク</t>
    </rPh>
    <phoneticPr fontId="5"/>
  </si>
  <si>
    <t>　一般競争入札（総合評価落札方式）により選定を行ったが、一者応募であった。本件は、研修内容等の企画立案を含めた調達であることに留意していく必要があるが、改善を図るため、過去の業務に関する資料（養成研修の概要や講義資料）を、引き続き厚生労働省HPにて公開する他、求めに応じて過去の業務実績の情報閲覧等を行っているところである。</t>
    <rPh sb="1" eb="7">
      <t>イッパンキョウソウニュウサツ</t>
    </rPh>
    <rPh sb="8" eb="10">
      <t>ソウゴウ</t>
    </rPh>
    <rPh sb="10" eb="12">
      <t>ヒョウカ</t>
    </rPh>
    <rPh sb="12" eb="14">
      <t>ラクサツ</t>
    </rPh>
    <rPh sb="14" eb="16">
      <t>ホウシキ</t>
    </rPh>
    <phoneticPr fontId="5"/>
  </si>
  <si>
    <t>686</t>
    <phoneticPr fontId="5"/>
  </si>
  <si>
    <t>　代替指標の研修満足度について、いずれも高い実績となっており、ほぼ目標値を達成している。また、利用実績についても前年と同程度の水準を維持している。</t>
    <rPh sb="56" eb="58">
      <t>ゼンネン</t>
    </rPh>
    <rPh sb="59" eb="62">
      <t>ドウテイド</t>
    </rPh>
    <rPh sb="63" eb="65">
      <t>スイジュン</t>
    </rPh>
    <rPh sb="66" eb="68">
      <t>イジ</t>
    </rPh>
    <phoneticPr fontId="5"/>
  </si>
  <si>
    <t>　生活困窮者自立支援法は平成27年4月に施行され、3年が経過しているところであるが、施行状況を見ながら必要な研修内容を検討していく。また、引き続き、研修後のアンケートの分析を行い、制度の実効性を高めるためにどのような研修が必要となるのか検証していく。なお、昨年度実施した研修におけるアンケート内容については、今年度の研修において反映している。</t>
    <rPh sb="26" eb="27">
      <t>ネン</t>
    </rPh>
    <rPh sb="28" eb="30">
      <t>ケイカ</t>
    </rPh>
    <phoneticPr fontId="5"/>
  </si>
  <si>
    <t>点検対象外</t>
    <rPh sb="0" eb="2">
      <t>テンケン</t>
    </rPh>
    <rPh sb="2" eb="5">
      <t>タイショウガイ</t>
    </rPh>
    <phoneticPr fontId="5"/>
  </si>
  <si>
    <t>-</t>
    <phoneticPr fontId="5"/>
  </si>
  <si>
    <t>55,571,708/1,134</t>
    <phoneticPr fontId="5"/>
  </si>
  <si>
    <t>59,353,858/1,121</t>
    <phoneticPr fontId="5"/>
  </si>
  <si>
    <t>58,688,924/1,246</t>
    <phoneticPr fontId="5"/>
  </si>
  <si>
    <t>X／Y
X：「執行額」
Y：「研修受講者数」</t>
    <rPh sb="7" eb="9">
      <t>シッコウ</t>
    </rPh>
    <rPh sb="9" eb="10">
      <t>ガク</t>
    </rPh>
    <rPh sb="15" eb="17">
      <t>ケンシュウ</t>
    </rPh>
    <rPh sb="17" eb="20">
      <t>ジュコウシャ</t>
    </rPh>
    <rPh sb="20" eb="21">
      <t>スウ</t>
    </rPh>
    <phoneticPr fontId="5"/>
  </si>
  <si>
    <t>生活困窮者自立支援制度における従事者の質と量を確保していくことは重要であり、引き続き必要な予算額を確保し、適正な執行に努めること。</t>
    <rPh sb="23" eb="25">
      <t>カクホ</t>
    </rPh>
    <rPh sb="32" eb="34">
      <t>ジュウヨウ</t>
    </rPh>
    <rPh sb="38" eb="39">
      <t>ヒ</t>
    </rPh>
    <rPh sb="40" eb="41">
      <t>ツヅ</t>
    </rPh>
    <phoneticPr fontId="5"/>
  </si>
  <si>
    <t>-</t>
    <phoneticPr fontId="5"/>
  </si>
  <si>
    <t>　多様で複合的な課題を有する生活困窮者への支援においては、高い支援技術を有する人材が求められており、生活困窮者支援を担う全国の人材の質及び量を安定的に確保するための本事業の目的は、国民や社会のニーズを的確に反映していると考える。</t>
    <phoneticPr fontId="5"/>
  </si>
  <si>
    <t>　中期財政計画においては、「頑張るもの（人、企業、地域）が報われる仕組みへ改革を進め、真に助けを必要とする人を支援し、再チャレンジの仕組みを整備する」こととされており、生活困窮者支援を担う質の高い人材を養成することは、当該項目の具体化に資するものであり、必要かつ適切な事業である。</t>
    <phoneticPr fontId="5"/>
  </si>
  <si>
    <t>「新しい日本のための優先課題推進枠」　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</si>
</sst>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43148</xdr:colOff>
      <xdr:row>740</xdr:row>
      <xdr:rowOff>133350</xdr:rowOff>
    </xdr:from>
    <xdr:to>
      <xdr:col>38</xdr:col>
      <xdr:colOff>101979</xdr:colOff>
      <xdr:row>741</xdr:row>
      <xdr:rowOff>346077</xdr:rowOff>
    </xdr:to>
    <xdr:sp macro="" textlink="">
      <xdr:nvSpPr>
        <xdr:cNvPr id="6" name="テキスト ボックス 5"/>
        <xdr:cNvSpPr txBox="1"/>
      </xdr:nvSpPr>
      <xdr:spPr>
        <a:xfrm>
          <a:off x="4443698" y="45462825"/>
          <a:ext cx="3259231" cy="565152"/>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59</a:t>
          </a:r>
          <a:r>
            <a:rPr kumimoji="1" lang="ja-JP" altLang="en-US" sz="1100"/>
            <a:t>百万円</a:t>
          </a:r>
        </a:p>
      </xdr:txBody>
    </xdr:sp>
    <xdr:clientData/>
  </xdr:twoCellAnchor>
  <xdr:twoCellAnchor>
    <xdr:from>
      <xdr:col>22</xdr:col>
      <xdr:colOff>43146</xdr:colOff>
      <xdr:row>747</xdr:row>
      <xdr:rowOff>118784</xdr:rowOff>
    </xdr:from>
    <xdr:to>
      <xdr:col>38</xdr:col>
      <xdr:colOff>101977</xdr:colOff>
      <xdr:row>749</xdr:row>
      <xdr:rowOff>245969</xdr:rowOff>
    </xdr:to>
    <xdr:sp macro="" textlink="">
      <xdr:nvSpPr>
        <xdr:cNvPr id="7" name="テキスト ボックス 6"/>
        <xdr:cNvSpPr txBox="1"/>
      </xdr:nvSpPr>
      <xdr:spPr>
        <a:xfrm>
          <a:off x="4416363" y="48803958"/>
          <a:ext cx="3239353" cy="839489"/>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en-US" altLang="ja-JP" sz="1100"/>
            <a:t>A.</a:t>
          </a:r>
          <a:r>
            <a:rPr kumimoji="1" lang="ja-JP" altLang="en-US" sz="1100"/>
            <a:t>（社福）全国社会福祉協議会</a:t>
          </a:r>
          <a:endParaRPr kumimoji="1" lang="en-US" altLang="ja-JP" sz="1100"/>
        </a:p>
        <a:p>
          <a:pPr algn="ctr"/>
          <a:r>
            <a:rPr kumimoji="1" lang="en-US" altLang="ja-JP" sz="1100"/>
            <a:t>59</a:t>
          </a:r>
          <a:r>
            <a:rPr kumimoji="1" lang="ja-JP" altLang="en-US" sz="1100"/>
            <a:t>百万円</a:t>
          </a:r>
          <a:endParaRPr kumimoji="1" lang="en-US" altLang="ja-JP" sz="1100"/>
        </a:p>
      </xdr:txBody>
    </xdr:sp>
    <xdr:clientData/>
  </xdr:twoCellAnchor>
  <xdr:twoCellAnchor>
    <xdr:from>
      <xdr:col>30</xdr:col>
      <xdr:colOff>74523</xdr:colOff>
      <xdr:row>744</xdr:row>
      <xdr:rowOff>81238</xdr:rowOff>
    </xdr:from>
    <xdr:to>
      <xdr:col>30</xdr:col>
      <xdr:colOff>74524</xdr:colOff>
      <xdr:row>745</xdr:row>
      <xdr:rowOff>259412</xdr:rowOff>
    </xdr:to>
    <xdr:cxnSp macro="">
      <xdr:nvCxnSpPr>
        <xdr:cNvPr id="8" name="直線矢印コネクタ 7"/>
        <xdr:cNvCxnSpPr/>
      </xdr:nvCxnSpPr>
      <xdr:spPr>
        <a:xfrm>
          <a:off x="6075273" y="46820413"/>
          <a:ext cx="1" cy="53059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44831</xdr:colOff>
      <xdr:row>746</xdr:row>
      <xdr:rowOff>219632</xdr:rowOff>
    </xdr:from>
    <xdr:to>
      <xdr:col>31</xdr:col>
      <xdr:colOff>181542</xdr:colOff>
      <xdr:row>747</xdr:row>
      <xdr:rowOff>269498</xdr:rowOff>
    </xdr:to>
    <xdr:sp macro="" textlink="">
      <xdr:nvSpPr>
        <xdr:cNvPr id="9" name="テキスト ボックス 8"/>
        <xdr:cNvSpPr txBox="1"/>
      </xdr:nvSpPr>
      <xdr:spPr>
        <a:xfrm>
          <a:off x="4219266" y="48548654"/>
          <a:ext cx="2124537" cy="40601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21</xdr:col>
      <xdr:colOff>0</xdr:colOff>
      <xdr:row>749</xdr:row>
      <xdr:rowOff>324404</xdr:rowOff>
    </xdr:from>
    <xdr:to>
      <xdr:col>39</xdr:col>
      <xdr:colOff>112058</xdr:colOff>
      <xdr:row>751</xdr:row>
      <xdr:rowOff>161360</xdr:rowOff>
    </xdr:to>
    <xdr:sp macro="" textlink="">
      <xdr:nvSpPr>
        <xdr:cNvPr id="10" name="大かっこ 9"/>
        <xdr:cNvSpPr/>
      </xdr:nvSpPr>
      <xdr:spPr>
        <a:xfrm>
          <a:off x="4200525" y="48825704"/>
          <a:ext cx="3712508" cy="5418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742</xdr:row>
      <xdr:rowOff>122144</xdr:rowOff>
    </xdr:from>
    <xdr:to>
      <xdr:col>39</xdr:col>
      <xdr:colOff>156882</xdr:colOff>
      <xdr:row>743</xdr:row>
      <xdr:rowOff>311523</xdr:rowOff>
    </xdr:to>
    <xdr:sp macro="" textlink="">
      <xdr:nvSpPr>
        <xdr:cNvPr id="11" name="大かっこ 10"/>
        <xdr:cNvSpPr/>
      </xdr:nvSpPr>
      <xdr:spPr>
        <a:xfrm>
          <a:off x="4200525" y="46156469"/>
          <a:ext cx="3757332" cy="54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104775</xdr:colOff>
      <xdr:row>742</xdr:row>
      <xdr:rowOff>161925</xdr:rowOff>
    </xdr:from>
    <xdr:to>
      <xdr:col>40</xdr:col>
      <xdr:colOff>28201</xdr:colOff>
      <xdr:row>743</xdr:row>
      <xdr:rowOff>323848</xdr:rowOff>
    </xdr:to>
    <xdr:sp macro="" textlink="">
      <xdr:nvSpPr>
        <xdr:cNvPr id="12" name="テキスト ボックス 11"/>
        <xdr:cNvSpPr txBox="1"/>
      </xdr:nvSpPr>
      <xdr:spPr>
        <a:xfrm>
          <a:off x="4305300" y="46196250"/>
          <a:ext cx="3723901" cy="5143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21</xdr:col>
      <xdr:colOff>28575</xdr:colOff>
      <xdr:row>750</xdr:row>
      <xdr:rowOff>38100</xdr:rowOff>
    </xdr:from>
    <xdr:to>
      <xdr:col>39</xdr:col>
      <xdr:colOff>152026</xdr:colOff>
      <xdr:row>751</xdr:row>
      <xdr:rowOff>65557</xdr:rowOff>
    </xdr:to>
    <xdr:sp macro="" textlink="">
      <xdr:nvSpPr>
        <xdr:cNvPr id="13" name="テキスト ボックス 12"/>
        <xdr:cNvSpPr txBox="1"/>
      </xdr:nvSpPr>
      <xdr:spPr>
        <a:xfrm>
          <a:off x="4229100" y="48891825"/>
          <a:ext cx="3723901" cy="3798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生活困窮者自立支援制度人材養成研修事業の実施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695</v>
      </c>
      <c r="AT2" s="948"/>
      <c r="AU2" s="948"/>
      <c r="AV2" s="52" t="str">
        <f>IF(AW2="", "", "-")</f>
        <v/>
      </c>
      <c r="AW2" s="919"/>
      <c r="AX2" s="919"/>
    </row>
    <row r="3" spans="1:50" ht="21" customHeight="1" thickBot="1" x14ac:dyDescent="0.2">
      <c r="A3" s="875" t="s">
        <v>544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570</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571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71</v>
      </c>
      <c r="H5" s="848"/>
      <c r="I5" s="848"/>
      <c r="J5" s="848"/>
      <c r="K5" s="848"/>
      <c r="L5" s="848"/>
      <c r="M5" s="849" t="s">
        <v>66</v>
      </c>
      <c r="N5" s="850"/>
      <c r="O5" s="850"/>
      <c r="P5" s="850"/>
      <c r="Q5" s="850"/>
      <c r="R5" s="851"/>
      <c r="S5" s="852" t="s">
        <v>131</v>
      </c>
      <c r="T5" s="848"/>
      <c r="U5" s="848"/>
      <c r="V5" s="848"/>
      <c r="W5" s="848"/>
      <c r="X5" s="853"/>
      <c r="Y5" s="702" t="s">
        <v>3</v>
      </c>
      <c r="Z5" s="543"/>
      <c r="AA5" s="543"/>
      <c r="AB5" s="543"/>
      <c r="AC5" s="543"/>
      <c r="AD5" s="544"/>
      <c r="AE5" s="703" t="s">
        <v>573</v>
      </c>
      <c r="AF5" s="703"/>
      <c r="AG5" s="703"/>
      <c r="AH5" s="703"/>
      <c r="AI5" s="703"/>
      <c r="AJ5" s="703"/>
      <c r="AK5" s="703"/>
      <c r="AL5" s="703"/>
      <c r="AM5" s="703"/>
      <c r="AN5" s="703"/>
      <c r="AO5" s="703"/>
      <c r="AP5" s="704"/>
      <c r="AQ5" s="705" t="s">
        <v>574</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30" t="s">
        <v>516</v>
      </c>
      <c r="Z7" s="443"/>
      <c r="AA7" s="443"/>
      <c r="AB7" s="443"/>
      <c r="AC7" s="443"/>
      <c r="AD7" s="931"/>
      <c r="AE7" s="920" t="s">
        <v>578</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378</v>
      </c>
      <c r="B8" s="496"/>
      <c r="C8" s="496"/>
      <c r="D8" s="496"/>
      <c r="E8" s="496"/>
      <c r="F8" s="497"/>
      <c r="G8" s="949" t="str">
        <f>入力規則等!A28</f>
        <v>-</v>
      </c>
      <c r="H8" s="724"/>
      <c r="I8" s="724"/>
      <c r="J8" s="724"/>
      <c r="K8" s="724"/>
      <c r="L8" s="724"/>
      <c r="M8" s="724"/>
      <c r="N8" s="724"/>
      <c r="O8" s="724"/>
      <c r="P8" s="724"/>
      <c r="Q8" s="724"/>
      <c r="R8" s="724"/>
      <c r="S8" s="724"/>
      <c r="T8" s="724"/>
      <c r="U8" s="724"/>
      <c r="V8" s="724"/>
      <c r="W8" s="724"/>
      <c r="X8" s="950"/>
      <c r="Y8" s="854" t="s">
        <v>379</v>
      </c>
      <c r="Z8" s="855"/>
      <c r="AA8" s="855"/>
      <c r="AB8" s="855"/>
      <c r="AC8" s="855"/>
      <c r="AD8" s="85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579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4" t="s">
        <v>30</v>
      </c>
      <c r="B10" s="665"/>
      <c r="C10" s="665"/>
      <c r="D10" s="665"/>
      <c r="E10" s="665"/>
      <c r="F10" s="665"/>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1" t="s">
        <v>24</v>
      </c>
      <c r="B12" s="952"/>
      <c r="C12" s="952"/>
      <c r="D12" s="952"/>
      <c r="E12" s="952"/>
      <c r="F12" s="953"/>
      <c r="G12" s="764"/>
      <c r="H12" s="765"/>
      <c r="I12" s="765"/>
      <c r="J12" s="765"/>
      <c r="K12" s="765"/>
      <c r="L12" s="765"/>
      <c r="M12" s="765"/>
      <c r="N12" s="765"/>
      <c r="O12" s="765"/>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6"/>
    </row>
    <row r="13" spans="1:50" ht="21" customHeight="1" x14ac:dyDescent="0.15">
      <c r="A13" s="616"/>
      <c r="B13" s="617"/>
      <c r="C13" s="617"/>
      <c r="D13" s="617"/>
      <c r="E13" s="617"/>
      <c r="F13" s="618"/>
      <c r="G13" s="727" t="s">
        <v>6</v>
      </c>
      <c r="H13" s="728"/>
      <c r="I13" s="768" t="s">
        <v>7</v>
      </c>
      <c r="J13" s="769"/>
      <c r="K13" s="769"/>
      <c r="L13" s="769"/>
      <c r="M13" s="769"/>
      <c r="N13" s="769"/>
      <c r="O13" s="770"/>
      <c r="P13" s="661">
        <v>57</v>
      </c>
      <c r="Q13" s="662"/>
      <c r="R13" s="662"/>
      <c r="S13" s="662"/>
      <c r="T13" s="662"/>
      <c r="U13" s="662"/>
      <c r="V13" s="663"/>
      <c r="W13" s="661">
        <v>59</v>
      </c>
      <c r="X13" s="662"/>
      <c r="Y13" s="662"/>
      <c r="Z13" s="662"/>
      <c r="AA13" s="662"/>
      <c r="AB13" s="662"/>
      <c r="AC13" s="663"/>
      <c r="AD13" s="661">
        <v>60</v>
      </c>
      <c r="AE13" s="662"/>
      <c r="AF13" s="662"/>
      <c r="AG13" s="662"/>
      <c r="AH13" s="662"/>
      <c r="AI13" s="662"/>
      <c r="AJ13" s="663"/>
      <c r="AK13" s="661">
        <v>117</v>
      </c>
      <c r="AL13" s="662"/>
      <c r="AM13" s="662"/>
      <c r="AN13" s="662"/>
      <c r="AO13" s="662"/>
      <c r="AP13" s="662"/>
      <c r="AQ13" s="663"/>
      <c r="AR13" s="927">
        <v>124</v>
      </c>
      <c r="AS13" s="928"/>
      <c r="AT13" s="928"/>
      <c r="AU13" s="928"/>
      <c r="AV13" s="928"/>
      <c r="AW13" s="928"/>
      <c r="AX13" s="929"/>
    </row>
    <row r="14" spans="1:50" ht="21" customHeight="1" x14ac:dyDescent="0.15">
      <c r="A14" s="616"/>
      <c r="B14" s="617"/>
      <c r="C14" s="617"/>
      <c r="D14" s="617"/>
      <c r="E14" s="617"/>
      <c r="F14" s="618"/>
      <c r="G14" s="729"/>
      <c r="H14" s="730"/>
      <c r="I14" s="715" t="s">
        <v>8</v>
      </c>
      <c r="J14" s="766"/>
      <c r="K14" s="766"/>
      <c r="L14" s="766"/>
      <c r="M14" s="766"/>
      <c r="N14" s="766"/>
      <c r="O14" s="767"/>
      <c r="P14" s="661" t="s">
        <v>577</v>
      </c>
      <c r="Q14" s="662"/>
      <c r="R14" s="662"/>
      <c r="S14" s="662"/>
      <c r="T14" s="662"/>
      <c r="U14" s="662"/>
      <c r="V14" s="663"/>
      <c r="W14" s="661" t="s">
        <v>577</v>
      </c>
      <c r="X14" s="662"/>
      <c r="Y14" s="662"/>
      <c r="Z14" s="662"/>
      <c r="AA14" s="662"/>
      <c r="AB14" s="662"/>
      <c r="AC14" s="663"/>
      <c r="AD14" s="661" t="s">
        <v>582</v>
      </c>
      <c r="AE14" s="662"/>
      <c r="AF14" s="662"/>
      <c r="AG14" s="662"/>
      <c r="AH14" s="662"/>
      <c r="AI14" s="662"/>
      <c r="AJ14" s="663"/>
      <c r="AK14" s="661" t="s">
        <v>577</v>
      </c>
      <c r="AL14" s="662"/>
      <c r="AM14" s="662"/>
      <c r="AN14" s="662"/>
      <c r="AO14" s="662"/>
      <c r="AP14" s="662"/>
      <c r="AQ14" s="663"/>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61" t="s">
        <v>581</v>
      </c>
      <c r="Q15" s="662"/>
      <c r="R15" s="662"/>
      <c r="S15" s="662"/>
      <c r="T15" s="662"/>
      <c r="U15" s="662"/>
      <c r="V15" s="663"/>
      <c r="W15" s="661" t="s">
        <v>577</v>
      </c>
      <c r="X15" s="662"/>
      <c r="Y15" s="662"/>
      <c r="Z15" s="662"/>
      <c r="AA15" s="662"/>
      <c r="AB15" s="662"/>
      <c r="AC15" s="663"/>
      <c r="AD15" s="661" t="s">
        <v>577</v>
      </c>
      <c r="AE15" s="662"/>
      <c r="AF15" s="662"/>
      <c r="AG15" s="662"/>
      <c r="AH15" s="662"/>
      <c r="AI15" s="662"/>
      <c r="AJ15" s="663"/>
      <c r="AK15" s="661" t="s">
        <v>582</v>
      </c>
      <c r="AL15" s="662"/>
      <c r="AM15" s="662"/>
      <c r="AN15" s="662"/>
      <c r="AO15" s="662"/>
      <c r="AP15" s="662"/>
      <c r="AQ15" s="663"/>
      <c r="AR15" s="661"/>
      <c r="AS15" s="662"/>
      <c r="AT15" s="662"/>
      <c r="AU15" s="662"/>
      <c r="AV15" s="662"/>
      <c r="AW15" s="662"/>
      <c r="AX15" s="810"/>
    </row>
    <row r="16" spans="1:50" ht="21" customHeight="1" x14ac:dyDescent="0.15">
      <c r="A16" s="616"/>
      <c r="B16" s="617"/>
      <c r="C16" s="617"/>
      <c r="D16" s="617"/>
      <c r="E16" s="617"/>
      <c r="F16" s="618"/>
      <c r="G16" s="729"/>
      <c r="H16" s="730"/>
      <c r="I16" s="715" t="s">
        <v>52</v>
      </c>
      <c r="J16" s="716"/>
      <c r="K16" s="716"/>
      <c r="L16" s="716"/>
      <c r="M16" s="716"/>
      <c r="N16" s="716"/>
      <c r="O16" s="717"/>
      <c r="P16" s="661" t="s">
        <v>577</v>
      </c>
      <c r="Q16" s="662"/>
      <c r="R16" s="662"/>
      <c r="S16" s="662"/>
      <c r="T16" s="662"/>
      <c r="U16" s="662"/>
      <c r="V16" s="663"/>
      <c r="W16" s="661" t="s">
        <v>577</v>
      </c>
      <c r="X16" s="662"/>
      <c r="Y16" s="662"/>
      <c r="Z16" s="662"/>
      <c r="AA16" s="662"/>
      <c r="AB16" s="662"/>
      <c r="AC16" s="663"/>
      <c r="AD16" s="661" t="s">
        <v>583</v>
      </c>
      <c r="AE16" s="662"/>
      <c r="AF16" s="662"/>
      <c r="AG16" s="662"/>
      <c r="AH16" s="662"/>
      <c r="AI16" s="662"/>
      <c r="AJ16" s="663"/>
      <c r="AK16" s="661" t="s">
        <v>585</v>
      </c>
      <c r="AL16" s="662"/>
      <c r="AM16" s="662"/>
      <c r="AN16" s="662"/>
      <c r="AO16" s="662"/>
      <c r="AP16" s="662"/>
      <c r="AQ16" s="663"/>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61" t="s">
        <v>577</v>
      </c>
      <c r="Q17" s="662"/>
      <c r="R17" s="662"/>
      <c r="S17" s="662"/>
      <c r="T17" s="662"/>
      <c r="U17" s="662"/>
      <c r="V17" s="663"/>
      <c r="W17" s="661" t="s">
        <v>577</v>
      </c>
      <c r="X17" s="662"/>
      <c r="Y17" s="662"/>
      <c r="Z17" s="662"/>
      <c r="AA17" s="662"/>
      <c r="AB17" s="662"/>
      <c r="AC17" s="663"/>
      <c r="AD17" s="661" t="s">
        <v>584</v>
      </c>
      <c r="AE17" s="662"/>
      <c r="AF17" s="662"/>
      <c r="AG17" s="662"/>
      <c r="AH17" s="662"/>
      <c r="AI17" s="662"/>
      <c r="AJ17" s="663"/>
      <c r="AK17" s="661" t="s">
        <v>586</v>
      </c>
      <c r="AL17" s="662"/>
      <c r="AM17" s="662"/>
      <c r="AN17" s="662"/>
      <c r="AO17" s="662"/>
      <c r="AP17" s="662"/>
      <c r="AQ17" s="663"/>
      <c r="AR17" s="925"/>
      <c r="AS17" s="925"/>
      <c r="AT17" s="925"/>
      <c r="AU17" s="925"/>
      <c r="AV17" s="925"/>
      <c r="AW17" s="925"/>
      <c r="AX17" s="926"/>
    </row>
    <row r="18" spans="1:50" ht="24.75" customHeight="1" x14ac:dyDescent="0.15">
      <c r="A18" s="616"/>
      <c r="B18" s="617"/>
      <c r="C18" s="617"/>
      <c r="D18" s="617"/>
      <c r="E18" s="617"/>
      <c r="F18" s="618"/>
      <c r="G18" s="731"/>
      <c r="H18" s="732"/>
      <c r="I18" s="720" t="s">
        <v>20</v>
      </c>
      <c r="J18" s="721"/>
      <c r="K18" s="721"/>
      <c r="L18" s="721"/>
      <c r="M18" s="721"/>
      <c r="N18" s="721"/>
      <c r="O18" s="722"/>
      <c r="P18" s="886">
        <f>SUM(P13:V17)</f>
        <v>57</v>
      </c>
      <c r="Q18" s="887"/>
      <c r="R18" s="887"/>
      <c r="S18" s="887"/>
      <c r="T18" s="887"/>
      <c r="U18" s="887"/>
      <c r="V18" s="888"/>
      <c r="W18" s="886">
        <f>SUM(W13:AC17)</f>
        <v>59</v>
      </c>
      <c r="X18" s="887"/>
      <c r="Y18" s="887"/>
      <c r="Z18" s="887"/>
      <c r="AA18" s="887"/>
      <c r="AB18" s="887"/>
      <c r="AC18" s="888"/>
      <c r="AD18" s="886">
        <f>SUM(AD13:AJ17)</f>
        <v>60</v>
      </c>
      <c r="AE18" s="887"/>
      <c r="AF18" s="887"/>
      <c r="AG18" s="887"/>
      <c r="AH18" s="887"/>
      <c r="AI18" s="887"/>
      <c r="AJ18" s="888"/>
      <c r="AK18" s="886">
        <f>SUM(AK13:AQ17)</f>
        <v>117</v>
      </c>
      <c r="AL18" s="887"/>
      <c r="AM18" s="887"/>
      <c r="AN18" s="887"/>
      <c r="AO18" s="887"/>
      <c r="AP18" s="887"/>
      <c r="AQ18" s="888"/>
      <c r="AR18" s="886">
        <f>SUM(AR13:AX17)</f>
        <v>124</v>
      </c>
      <c r="AS18" s="887"/>
      <c r="AT18" s="887"/>
      <c r="AU18" s="887"/>
      <c r="AV18" s="887"/>
      <c r="AW18" s="887"/>
      <c r="AX18" s="889"/>
    </row>
    <row r="19" spans="1:50" ht="24.75" customHeight="1" x14ac:dyDescent="0.15">
      <c r="A19" s="616"/>
      <c r="B19" s="617"/>
      <c r="C19" s="617"/>
      <c r="D19" s="617"/>
      <c r="E19" s="617"/>
      <c r="F19" s="618"/>
      <c r="G19" s="884" t="s">
        <v>9</v>
      </c>
      <c r="H19" s="885"/>
      <c r="I19" s="885"/>
      <c r="J19" s="885"/>
      <c r="K19" s="885"/>
      <c r="L19" s="885"/>
      <c r="M19" s="885"/>
      <c r="N19" s="885"/>
      <c r="O19" s="885"/>
      <c r="P19" s="661">
        <v>56</v>
      </c>
      <c r="Q19" s="662"/>
      <c r="R19" s="662"/>
      <c r="S19" s="662"/>
      <c r="T19" s="662"/>
      <c r="U19" s="662"/>
      <c r="V19" s="663"/>
      <c r="W19" s="661">
        <v>59</v>
      </c>
      <c r="X19" s="662"/>
      <c r="Y19" s="662"/>
      <c r="Z19" s="662"/>
      <c r="AA19" s="662"/>
      <c r="AB19" s="662"/>
      <c r="AC19" s="663"/>
      <c r="AD19" s="661">
        <v>59</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4" t="s">
        <v>10</v>
      </c>
      <c r="H20" s="885"/>
      <c r="I20" s="885"/>
      <c r="J20" s="885"/>
      <c r="K20" s="885"/>
      <c r="L20" s="885"/>
      <c r="M20" s="885"/>
      <c r="N20" s="885"/>
      <c r="O20" s="885"/>
      <c r="P20" s="318">
        <f>IF(P18=0, "-", SUM(P19)/P18)</f>
        <v>0.98245614035087714</v>
      </c>
      <c r="Q20" s="318"/>
      <c r="R20" s="318"/>
      <c r="S20" s="318"/>
      <c r="T20" s="318"/>
      <c r="U20" s="318"/>
      <c r="V20" s="318"/>
      <c r="W20" s="318">
        <f t="shared" ref="W20" si="0">IF(W18=0, "-", SUM(W19)/W18)</f>
        <v>1</v>
      </c>
      <c r="X20" s="318"/>
      <c r="Y20" s="318"/>
      <c r="Z20" s="318"/>
      <c r="AA20" s="318"/>
      <c r="AB20" s="318"/>
      <c r="AC20" s="318"/>
      <c r="AD20" s="318">
        <f t="shared" ref="AD20" si="1">IF(AD18=0, "-", SUM(AD19)/AD18)</f>
        <v>0.98333333333333328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4"/>
      <c r="G21" s="316" t="s">
        <v>478</v>
      </c>
      <c r="H21" s="317"/>
      <c r="I21" s="317"/>
      <c r="J21" s="317"/>
      <c r="K21" s="317"/>
      <c r="L21" s="317"/>
      <c r="M21" s="317"/>
      <c r="N21" s="317"/>
      <c r="O21" s="317"/>
      <c r="P21" s="318">
        <f>IF(P19=0, "-", SUM(P19)/SUM(P13,P14))</f>
        <v>0.98245614035087714</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0.98333333333333328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560</v>
      </c>
      <c r="B22" s="973"/>
      <c r="C22" s="973"/>
      <c r="D22" s="973"/>
      <c r="E22" s="973"/>
      <c r="F22" s="974"/>
      <c r="G22" s="959" t="s">
        <v>457</v>
      </c>
      <c r="H22" s="222"/>
      <c r="I22" s="222"/>
      <c r="J22" s="222"/>
      <c r="K22" s="222"/>
      <c r="L22" s="222"/>
      <c r="M22" s="222"/>
      <c r="N22" s="222"/>
      <c r="O22" s="223"/>
      <c r="P22" s="944" t="s">
        <v>521</v>
      </c>
      <c r="Q22" s="222"/>
      <c r="R22" s="222"/>
      <c r="S22" s="222"/>
      <c r="T22" s="222"/>
      <c r="U22" s="222"/>
      <c r="V22" s="223"/>
      <c r="W22" s="944" t="s">
        <v>517</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1.5" customHeight="1" x14ac:dyDescent="0.15">
      <c r="A23" s="975"/>
      <c r="B23" s="976"/>
      <c r="C23" s="976"/>
      <c r="D23" s="976"/>
      <c r="E23" s="976"/>
      <c r="F23" s="977"/>
      <c r="G23" s="960" t="s">
        <v>587</v>
      </c>
      <c r="H23" s="961"/>
      <c r="I23" s="961"/>
      <c r="J23" s="961"/>
      <c r="K23" s="961"/>
      <c r="L23" s="961"/>
      <c r="M23" s="961"/>
      <c r="N23" s="961"/>
      <c r="O23" s="962"/>
      <c r="P23" s="927">
        <v>117</v>
      </c>
      <c r="Q23" s="928"/>
      <c r="R23" s="928"/>
      <c r="S23" s="928"/>
      <c r="T23" s="928"/>
      <c r="U23" s="928"/>
      <c r="V23" s="945"/>
      <c r="W23" s="927">
        <v>124</v>
      </c>
      <c r="X23" s="928"/>
      <c r="Y23" s="928"/>
      <c r="Z23" s="928"/>
      <c r="AA23" s="928"/>
      <c r="AB23" s="928"/>
      <c r="AC23" s="945"/>
      <c r="AD23" s="982" t="s">
        <v>665</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61"/>
      <c r="Q24" s="662"/>
      <c r="R24" s="662"/>
      <c r="S24" s="662"/>
      <c r="T24" s="662"/>
      <c r="U24" s="662"/>
      <c r="V24" s="663"/>
      <c r="W24" s="661"/>
      <c r="X24" s="662"/>
      <c r="Y24" s="662"/>
      <c r="Z24" s="662"/>
      <c r="AA24" s="662"/>
      <c r="AB24" s="662"/>
      <c r="AC24" s="66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1"/>
      <c r="Q25" s="662"/>
      <c r="R25" s="662"/>
      <c r="S25" s="662"/>
      <c r="T25" s="662"/>
      <c r="U25" s="662"/>
      <c r="V25" s="663"/>
      <c r="W25" s="661"/>
      <c r="X25" s="662"/>
      <c r="Y25" s="662"/>
      <c r="Z25" s="662"/>
      <c r="AA25" s="662"/>
      <c r="AB25" s="662"/>
      <c r="AC25" s="66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1"/>
      <c r="Q26" s="662"/>
      <c r="R26" s="662"/>
      <c r="S26" s="662"/>
      <c r="T26" s="662"/>
      <c r="U26" s="662"/>
      <c r="V26" s="663"/>
      <c r="W26" s="661"/>
      <c r="X26" s="662"/>
      <c r="Y26" s="662"/>
      <c r="Z26" s="662"/>
      <c r="AA26" s="662"/>
      <c r="AB26" s="662"/>
      <c r="AC26" s="66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1"/>
      <c r="Q27" s="662"/>
      <c r="R27" s="662"/>
      <c r="S27" s="662"/>
      <c r="T27" s="662"/>
      <c r="U27" s="662"/>
      <c r="V27" s="663"/>
      <c r="W27" s="661"/>
      <c r="X27" s="662"/>
      <c r="Y27" s="662"/>
      <c r="Z27" s="662"/>
      <c r="AA27" s="662"/>
      <c r="AB27" s="662"/>
      <c r="AC27" s="66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61">
        <f>AK13</f>
        <v>117</v>
      </c>
      <c r="Q29" s="662"/>
      <c r="R29" s="662"/>
      <c r="S29" s="662"/>
      <c r="T29" s="662"/>
      <c r="U29" s="662"/>
      <c r="V29" s="663"/>
      <c r="W29" s="941">
        <f>AR13</f>
        <v>124</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536</v>
      </c>
      <c r="AF30" s="867"/>
      <c r="AG30" s="867"/>
      <c r="AH30" s="868"/>
      <c r="AI30" s="866" t="s">
        <v>533</v>
      </c>
      <c r="AJ30" s="867"/>
      <c r="AK30" s="867"/>
      <c r="AL30" s="868"/>
      <c r="AM30" s="923" t="s">
        <v>528</v>
      </c>
      <c r="AN30" s="923"/>
      <c r="AO30" s="923"/>
      <c r="AP30" s="866"/>
      <c r="AQ30" s="771" t="s">
        <v>354</v>
      </c>
      <c r="AR30" s="772"/>
      <c r="AS30" s="772"/>
      <c r="AT30" s="773"/>
      <c r="AU30" s="778" t="s">
        <v>253</v>
      </c>
      <c r="AV30" s="778"/>
      <c r="AW30" s="778"/>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t="s">
        <v>588</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577</v>
      </c>
      <c r="AC32" s="461"/>
      <c r="AD32" s="461"/>
      <c r="AE32" s="218" t="s">
        <v>584</v>
      </c>
      <c r="AF32" s="219"/>
      <c r="AG32" s="219"/>
      <c r="AH32" s="219"/>
      <c r="AI32" s="218" t="s">
        <v>588</v>
      </c>
      <c r="AJ32" s="219"/>
      <c r="AK32" s="219"/>
      <c r="AL32" s="219"/>
      <c r="AM32" s="218" t="s">
        <v>577</v>
      </c>
      <c r="AN32" s="219"/>
      <c r="AO32" s="219"/>
      <c r="AP32" s="219"/>
      <c r="AQ32" s="340" t="s">
        <v>577</v>
      </c>
      <c r="AR32" s="207"/>
      <c r="AS32" s="207"/>
      <c r="AT32" s="341"/>
      <c r="AU32" s="219" t="s">
        <v>577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577</v>
      </c>
      <c r="AF33" s="219"/>
      <c r="AG33" s="219"/>
      <c r="AH33" s="219"/>
      <c r="AI33" s="218" t="s">
        <v>588</v>
      </c>
      <c r="AJ33" s="219"/>
      <c r="AK33" s="219"/>
      <c r="AL33" s="219"/>
      <c r="AM33" s="218" t="s">
        <v>588</v>
      </c>
      <c r="AN33" s="219"/>
      <c r="AO33" s="219"/>
      <c r="AP33" s="219"/>
      <c r="AQ33" s="340" t="s">
        <v>577</v>
      </c>
      <c r="AR33" s="207"/>
      <c r="AS33" s="207"/>
      <c r="AT33" s="341"/>
      <c r="AU33" s="219" t="s">
        <v>577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589</v>
      </c>
      <c r="AF34" s="219"/>
      <c r="AG34" s="219"/>
      <c r="AH34" s="219"/>
      <c r="AI34" s="218" t="s">
        <v>588</v>
      </c>
      <c r="AJ34" s="219"/>
      <c r="AK34" s="219"/>
      <c r="AL34" s="219"/>
      <c r="AM34" s="218" t="s">
        <v>588</v>
      </c>
      <c r="AN34" s="219"/>
      <c r="AO34" s="219"/>
      <c r="AP34" s="219"/>
      <c r="AQ34" s="340" t="s">
        <v>577</v>
      </c>
      <c r="AR34" s="207"/>
      <c r="AS34" s="207"/>
      <c r="AT34" s="341"/>
      <c r="AU34" s="219" t="s">
        <v>577</v>
      </c>
      <c r="AV34" s="219"/>
      <c r="AW34" s="219"/>
      <c r="AX34" s="221"/>
    </row>
    <row r="35" spans="1:50" ht="23.25" customHeight="1" x14ac:dyDescent="0.15">
      <c r="A35" s="226" t="s">
        <v>506</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5"/>
    </row>
    <row r="80" spans="1:50" ht="18.75" customHeight="1" x14ac:dyDescent="0.15">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73"/>
      <c r="B82" s="527"/>
      <c r="C82" s="428"/>
      <c r="D82" s="428"/>
      <c r="E82" s="428"/>
      <c r="F82" s="429"/>
      <c r="G82" s="680" t="s">
        <v>590</v>
      </c>
      <c r="H82" s="680"/>
      <c r="I82" s="680"/>
      <c r="J82" s="680"/>
      <c r="K82" s="680"/>
      <c r="L82" s="680"/>
      <c r="M82" s="680"/>
      <c r="N82" s="680"/>
      <c r="O82" s="680"/>
      <c r="P82" s="680"/>
      <c r="Q82" s="680"/>
      <c r="R82" s="680"/>
      <c r="S82" s="680"/>
      <c r="T82" s="680"/>
      <c r="U82" s="680"/>
      <c r="V82" s="680"/>
      <c r="W82" s="680"/>
      <c r="X82" s="680"/>
      <c r="Y82" s="680"/>
      <c r="Z82" s="680"/>
      <c r="AA82" s="681"/>
      <c r="AB82" s="892" t="s">
        <v>591</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customHeight="1" x14ac:dyDescent="0.15">
      <c r="A83" s="873"/>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customHeight="1" x14ac:dyDescent="0.15">
      <c r="A84" s="873"/>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customHeight="1" x14ac:dyDescent="0.15">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598</v>
      </c>
      <c r="AR86" s="199"/>
      <c r="AS86" s="133" t="s">
        <v>355</v>
      </c>
      <c r="AT86" s="134"/>
      <c r="AU86" s="199" t="s">
        <v>601</v>
      </c>
      <c r="AV86" s="199"/>
      <c r="AW86" s="398" t="s">
        <v>300</v>
      </c>
      <c r="AX86" s="399"/>
      <c r="AY86" s="10"/>
      <c r="AZ86" s="10"/>
      <c r="BA86" s="10"/>
      <c r="BB86" s="10"/>
      <c r="BC86" s="10"/>
      <c r="BD86" s="10"/>
      <c r="BE86" s="10"/>
      <c r="BF86" s="10"/>
      <c r="BG86" s="10"/>
      <c r="BH86" s="10"/>
    </row>
    <row r="87" spans="1:60" ht="23.25" customHeight="1" x14ac:dyDescent="0.15">
      <c r="A87" s="873"/>
      <c r="B87" s="428"/>
      <c r="C87" s="428"/>
      <c r="D87" s="428"/>
      <c r="E87" s="428"/>
      <c r="F87" s="429"/>
      <c r="G87" s="104" t="s">
        <v>592</v>
      </c>
      <c r="H87" s="105"/>
      <c r="I87" s="105"/>
      <c r="J87" s="105"/>
      <c r="K87" s="105"/>
      <c r="L87" s="105"/>
      <c r="M87" s="105"/>
      <c r="N87" s="105"/>
      <c r="O87" s="106"/>
      <c r="P87" s="105" t="s">
        <v>593</v>
      </c>
      <c r="Q87" s="514"/>
      <c r="R87" s="514"/>
      <c r="S87" s="514"/>
      <c r="T87" s="514"/>
      <c r="U87" s="514"/>
      <c r="V87" s="514"/>
      <c r="W87" s="514"/>
      <c r="X87" s="515"/>
      <c r="Y87" s="561" t="s">
        <v>62</v>
      </c>
      <c r="Z87" s="562"/>
      <c r="AA87" s="563"/>
      <c r="AB87" s="461" t="s">
        <v>594</v>
      </c>
      <c r="AC87" s="461"/>
      <c r="AD87" s="461"/>
      <c r="AE87" s="218">
        <v>4.4000000000000004</v>
      </c>
      <c r="AF87" s="219"/>
      <c r="AG87" s="219"/>
      <c r="AH87" s="219"/>
      <c r="AI87" s="218">
        <v>4.5</v>
      </c>
      <c r="AJ87" s="219"/>
      <c r="AK87" s="219"/>
      <c r="AL87" s="219"/>
      <c r="AM87" s="218">
        <v>4.5</v>
      </c>
      <c r="AN87" s="219"/>
      <c r="AO87" s="219"/>
      <c r="AP87" s="219"/>
      <c r="AQ87" s="340" t="s">
        <v>595</v>
      </c>
      <c r="AR87" s="207"/>
      <c r="AS87" s="207"/>
      <c r="AT87" s="341"/>
      <c r="AU87" s="219" t="s">
        <v>588</v>
      </c>
      <c r="AV87" s="219"/>
      <c r="AW87" s="219"/>
      <c r="AX87" s="221"/>
    </row>
    <row r="88" spans="1:60" ht="23.25" customHeight="1" x14ac:dyDescent="0.15">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595</v>
      </c>
      <c r="AC88" s="523"/>
      <c r="AD88" s="523"/>
      <c r="AE88" s="218">
        <v>4.4000000000000004</v>
      </c>
      <c r="AF88" s="219"/>
      <c r="AG88" s="219"/>
      <c r="AH88" s="219"/>
      <c r="AI88" s="218">
        <v>4.5</v>
      </c>
      <c r="AJ88" s="219"/>
      <c r="AK88" s="219"/>
      <c r="AL88" s="219"/>
      <c r="AM88" s="218">
        <v>4.5</v>
      </c>
      <c r="AN88" s="219"/>
      <c r="AO88" s="219"/>
      <c r="AP88" s="219"/>
      <c r="AQ88" s="340" t="s">
        <v>577</v>
      </c>
      <c r="AR88" s="207"/>
      <c r="AS88" s="207"/>
      <c r="AT88" s="341"/>
      <c r="AU88" s="219" t="s">
        <v>577</v>
      </c>
      <c r="AV88" s="219"/>
      <c r="AW88" s="219"/>
      <c r="AX88" s="221"/>
      <c r="AY88" s="10"/>
      <c r="AZ88" s="10"/>
      <c r="BA88" s="10"/>
      <c r="BB88" s="10"/>
      <c r="BC88" s="10"/>
    </row>
    <row r="89" spans="1:60" ht="23.25" customHeight="1" x14ac:dyDescent="0.15">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100</v>
      </c>
      <c r="AF89" s="219"/>
      <c r="AG89" s="219"/>
      <c r="AH89" s="219"/>
      <c r="AI89" s="218">
        <v>100</v>
      </c>
      <c r="AJ89" s="219"/>
      <c r="AK89" s="219"/>
      <c r="AL89" s="219"/>
      <c r="AM89" s="218">
        <v>100</v>
      </c>
      <c r="AN89" s="219"/>
      <c r="AO89" s="219"/>
      <c r="AP89" s="219"/>
      <c r="AQ89" s="340" t="s">
        <v>598</v>
      </c>
      <c r="AR89" s="207"/>
      <c r="AS89" s="207"/>
      <c r="AT89" s="341"/>
      <c r="AU89" s="219" t="s">
        <v>602</v>
      </c>
      <c r="AV89" s="219"/>
      <c r="AW89" s="219"/>
      <c r="AX89" s="221"/>
      <c r="AY89" s="10"/>
      <c r="AZ89" s="10"/>
      <c r="BA89" s="10"/>
      <c r="BB89" s="10"/>
      <c r="BC89" s="10"/>
      <c r="BD89" s="10"/>
      <c r="BE89" s="10"/>
      <c r="BF89" s="10"/>
      <c r="BG89" s="10"/>
      <c r="BH89" s="10"/>
    </row>
    <row r="90" spans="1:60" ht="18.75" customHeight="1" x14ac:dyDescent="0.15">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customHeight="1" x14ac:dyDescent="0.15">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t="s">
        <v>599</v>
      </c>
      <c r="AR91" s="199"/>
      <c r="AS91" s="133" t="s">
        <v>355</v>
      </c>
      <c r="AT91" s="134"/>
      <c r="AU91" s="199" t="s">
        <v>577</v>
      </c>
      <c r="AV91" s="199"/>
      <c r="AW91" s="398" t="s">
        <v>300</v>
      </c>
      <c r="AX91" s="399"/>
      <c r="AY91" s="10"/>
      <c r="AZ91" s="10"/>
      <c r="BA91" s="10"/>
      <c r="BB91" s="10"/>
      <c r="BC91" s="10"/>
    </row>
    <row r="92" spans="1:60" ht="23.25" customHeight="1" x14ac:dyDescent="0.15">
      <c r="A92" s="873"/>
      <c r="B92" s="428"/>
      <c r="C92" s="428"/>
      <c r="D92" s="428"/>
      <c r="E92" s="428"/>
      <c r="F92" s="429"/>
      <c r="G92" s="104" t="s">
        <v>592</v>
      </c>
      <c r="H92" s="105"/>
      <c r="I92" s="105"/>
      <c r="J92" s="105"/>
      <c r="K92" s="105"/>
      <c r="L92" s="105"/>
      <c r="M92" s="105"/>
      <c r="N92" s="105"/>
      <c r="O92" s="106"/>
      <c r="P92" s="105" t="s">
        <v>596</v>
      </c>
      <c r="Q92" s="514"/>
      <c r="R92" s="514"/>
      <c r="S92" s="514"/>
      <c r="T92" s="514"/>
      <c r="U92" s="514"/>
      <c r="V92" s="514"/>
      <c r="W92" s="514"/>
      <c r="X92" s="515"/>
      <c r="Y92" s="561" t="s">
        <v>62</v>
      </c>
      <c r="Z92" s="562"/>
      <c r="AA92" s="563"/>
      <c r="AB92" s="461" t="s">
        <v>594</v>
      </c>
      <c r="AC92" s="461"/>
      <c r="AD92" s="461"/>
      <c r="AE92" s="218">
        <v>4.5999999999999996</v>
      </c>
      <c r="AF92" s="219"/>
      <c r="AG92" s="219"/>
      <c r="AH92" s="219"/>
      <c r="AI92" s="218">
        <v>4.4000000000000004</v>
      </c>
      <c r="AJ92" s="219"/>
      <c r="AK92" s="219"/>
      <c r="AL92" s="219"/>
      <c r="AM92" s="218">
        <v>4.5999999999999996</v>
      </c>
      <c r="AN92" s="219"/>
      <c r="AO92" s="219"/>
      <c r="AP92" s="219"/>
      <c r="AQ92" s="340" t="s">
        <v>577</v>
      </c>
      <c r="AR92" s="207"/>
      <c r="AS92" s="207"/>
      <c r="AT92" s="341"/>
      <c r="AU92" s="219" t="s">
        <v>602</v>
      </c>
      <c r="AV92" s="219"/>
      <c r="AW92" s="219"/>
      <c r="AX92" s="221"/>
      <c r="AY92" s="10"/>
      <c r="AZ92" s="10"/>
      <c r="BA92" s="10"/>
      <c r="BB92" s="10"/>
      <c r="BC92" s="10"/>
      <c r="BD92" s="10"/>
      <c r="BE92" s="10"/>
      <c r="BF92" s="10"/>
      <c r="BG92" s="10"/>
      <c r="BH92" s="10"/>
    </row>
    <row r="93" spans="1:60" ht="23.25" customHeight="1" x14ac:dyDescent="0.15">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t="s">
        <v>577</v>
      </c>
      <c r="AC93" s="523"/>
      <c r="AD93" s="523"/>
      <c r="AE93" s="218">
        <v>4.5999999999999996</v>
      </c>
      <c r="AF93" s="219"/>
      <c r="AG93" s="219"/>
      <c r="AH93" s="219"/>
      <c r="AI93" s="218">
        <v>4.5999999999999996</v>
      </c>
      <c r="AJ93" s="219"/>
      <c r="AK93" s="219"/>
      <c r="AL93" s="219"/>
      <c r="AM93" s="218">
        <v>4.5999999999999996</v>
      </c>
      <c r="AN93" s="219"/>
      <c r="AO93" s="219"/>
      <c r="AP93" s="219"/>
      <c r="AQ93" s="340" t="s">
        <v>599</v>
      </c>
      <c r="AR93" s="207"/>
      <c r="AS93" s="207"/>
      <c r="AT93" s="341"/>
      <c r="AU93" s="219" t="s">
        <v>602</v>
      </c>
      <c r="AV93" s="219"/>
      <c r="AW93" s="219"/>
      <c r="AX93" s="221"/>
    </row>
    <row r="94" spans="1:60" ht="23.25" customHeight="1" x14ac:dyDescent="0.15">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v>100</v>
      </c>
      <c r="AF94" s="219"/>
      <c r="AG94" s="219"/>
      <c r="AH94" s="219"/>
      <c r="AI94" s="218">
        <v>95.7</v>
      </c>
      <c r="AJ94" s="219"/>
      <c r="AK94" s="219"/>
      <c r="AL94" s="219"/>
      <c r="AM94" s="218">
        <v>100</v>
      </c>
      <c r="AN94" s="219"/>
      <c r="AO94" s="219"/>
      <c r="AP94" s="219"/>
      <c r="AQ94" s="340" t="s">
        <v>600</v>
      </c>
      <c r="AR94" s="207"/>
      <c r="AS94" s="207"/>
      <c r="AT94" s="341"/>
      <c r="AU94" s="219" t="s">
        <v>577</v>
      </c>
      <c r="AV94" s="219"/>
      <c r="AW94" s="219"/>
      <c r="AX94" s="221"/>
      <c r="AY94" s="10"/>
      <c r="AZ94" s="10"/>
      <c r="BA94" s="10"/>
      <c r="BB94" s="10"/>
      <c r="BC94" s="10"/>
    </row>
    <row r="95" spans="1:60" ht="18.75" customHeight="1" x14ac:dyDescent="0.15">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customHeight="1" x14ac:dyDescent="0.15">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t="s">
        <v>577</v>
      </c>
      <c r="AR96" s="199"/>
      <c r="AS96" s="133" t="s">
        <v>355</v>
      </c>
      <c r="AT96" s="134"/>
      <c r="AU96" s="199" t="s">
        <v>577</v>
      </c>
      <c r="AV96" s="199"/>
      <c r="AW96" s="398" t="s">
        <v>300</v>
      </c>
      <c r="AX96" s="399"/>
    </row>
    <row r="97" spans="1:60" ht="23.25" customHeight="1" x14ac:dyDescent="0.15">
      <c r="A97" s="873"/>
      <c r="B97" s="428"/>
      <c r="C97" s="428"/>
      <c r="D97" s="428"/>
      <c r="E97" s="428"/>
      <c r="F97" s="429"/>
      <c r="G97" s="104" t="s">
        <v>592</v>
      </c>
      <c r="H97" s="105"/>
      <c r="I97" s="105"/>
      <c r="J97" s="105"/>
      <c r="K97" s="105"/>
      <c r="L97" s="105"/>
      <c r="M97" s="105"/>
      <c r="N97" s="105"/>
      <c r="O97" s="106"/>
      <c r="P97" s="105" t="s">
        <v>597</v>
      </c>
      <c r="Q97" s="514"/>
      <c r="R97" s="514"/>
      <c r="S97" s="514"/>
      <c r="T97" s="514"/>
      <c r="U97" s="514"/>
      <c r="V97" s="514"/>
      <c r="W97" s="514"/>
      <c r="X97" s="515"/>
      <c r="Y97" s="561" t="s">
        <v>62</v>
      </c>
      <c r="Z97" s="562"/>
      <c r="AA97" s="563"/>
      <c r="AB97" s="468" t="s">
        <v>594</v>
      </c>
      <c r="AC97" s="469"/>
      <c r="AD97" s="470"/>
      <c r="AE97" s="218">
        <v>4.5</v>
      </c>
      <c r="AF97" s="219"/>
      <c r="AG97" s="219"/>
      <c r="AH97" s="220"/>
      <c r="AI97" s="218">
        <v>4.5999999999999996</v>
      </c>
      <c r="AJ97" s="219"/>
      <c r="AK97" s="219"/>
      <c r="AL97" s="220"/>
      <c r="AM97" s="218">
        <v>4.5999999999999996</v>
      </c>
      <c r="AN97" s="219"/>
      <c r="AO97" s="219"/>
      <c r="AP97" s="219"/>
      <c r="AQ97" s="340" t="s">
        <v>584</v>
      </c>
      <c r="AR97" s="207"/>
      <c r="AS97" s="207"/>
      <c r="AT97" s="341"/>
      <c r="AU97" s="219" t="s">
        <v>598</v>
      </c>
      <c r="AV97" s="219"/>
      <c r="AW97" s="219"/>
      <c r="AX97" s="221"/>
      <c r="AY97" s="10"/>
      <c r="AZ97" s="10"/>
      <c r="BA97" s="10"/>
      <c r="BB97" s="10"/>
      <c r="BC97" s="10"/>
    </row>
    <row r="98" spans="1:60" ht="23.25" customHeight="1" x14ac:dyDescent="0.15">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t="s">
        <v>577</v>
      </c>
      <c r="AC98" s="463"/>
      <c r="AD98" s="464"/>
      <c r="AE98" s="218">
        <v>4.7</v>
      </c>
      <c r="AF98" s="219"/>
      <c r="AG98" s="219"/>
      <c r="AH98" s="220"/>
      <c r="AI98" s="218">
        <v>4.7</v>
      </c>
      <c r="AJ98" s="219"/>
      <c r="AK98" s="219"/>
      <c r="AL98" s="220"/>
      <c r="AM98" s="218">
        <v>4.5999999999999996</v>
      </c>
      <c r="AN98" s="219"/>
      <c r="AO98" s="219"/>
      <c r="AP98" s="219"/>
      <c r="AQ98" s="340" t="s">
        <v>577</v>
      </c>
      <c r="AR98" s="207"/>
      <c r="AS98" s="207"/>
      <c r="AT98" s="341"/>
      <c r="AU98" s="219" t="s">
        <v>603</v>
      </c>
      <c r="AV98" s="219"/>
      <c r="AW98" s="219"/>
      <c r="AX98" s="221"/>
      <c r="AY98" s="10"/>
      <c r="AZ98" s="10"/>
      <c r="BA98" s="10"/>
      <c r="BB98" s="10"/>
      <c r="BC98" s="10"/>
      <c r="BD98" s="10"/>
      <c r="BE98" s="10"/>
      <c r="BF98" s="10"/>
      <c r="BG98" s="10"/>
      <c r="BH98" s="10"/>
    </row>
    <row r="99" spans="1:60" ht="23.25" customHeight="1" thickBot="1" x14ac:dyDescent="0.2">
      <c r="A99" s="87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3" t="s">
        <v>13</v>
      </c>
      <c r="Z99" s="904"/>
      <c r="AA99" s="905"/>
      <c r="AB99" s="900" t="s">
        <v>14</v>
      </c>
      <c r="AC99" s="901"/>
      <c r="AD99" s="902"/>
      <c r="AE99" s="520">
        <v>95.7</v>
      </c>
      <c r="AF99" s="521"/>
      <c r="AG99" s="521"/>
      <c r="AH99" s="522"/>
      <c r="AI99" s="520">
        <v>97.9</v>
      </c>
      <c r="AJ99" s="521"/>
      <c r="AK99" s="521"/>
      <c r="AL99" s="522"/>
      <c r="AM99" s="520">
        <v>100</v>
      </c>
      <c r="AN99" s="521"/>
      <c r="AO99" s="521"/>
      <c r="AP99" s="521"/>
      <c r="AQ99" s="535" t="s">
        <v>577</v>
      </c>
      <c r="AR99" s="536"/>
      <c r="AS99" s="536"/>
      <c r="AT99" s="537"/>
      <c r="AU99" s="521" t="s">
        <v>601</v>
      </c>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604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605</v>
      </c>
      <c r="AC101" s="461"/>
      <c r="AD101" s="461"/>
      <c r="AE101" s="218">
        <v>1134</v>
      </c>
      <c r="AF101" s="219"/>
      <c r="AG101" s="219"/>
      <c r="AH101" s="220"/>
      <c r="AI101" s="218">
        <v>1121</v>
      </c>
      <c r="AJ101" s="219"/>
      <c r="AK101" s="219"/>
      <c r="AL101" s="220"/>
      <c r="AM101" s="218">
        <v>1246</v>
      </c>
      <c r="AN101" s="219"/>
      <c r="AO101" s="219"/>
      <c r="AP101" s="220"/>
      <c r="AQ101" s="218" t="s">
        <v>584</v>
      </c>
      <c r="AR101" s="219"/>
      <c r="AS101" s="219"/>
      <c r="AT101" s="220"/>
      <c r="AU101" s="218" t="s">
        <v>577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605</v>
      </c>
      <c r="AC102" s="461"/>
      <c r="AD102" s="461"/>
      <c r="AE102" s="418">
        <v>1200</v>
      </c>
      <c r="AF102" s="418"/>
      <c r="AG102" s="418"/>
      <c r="AH102" s="418"/>
      <c r="AI102" s="418">
        <v>1200</v>
      </c>
      <c r="AJ102" s="418"/>
      <c r="AK102" s="418"/>
      <c r="AL102" s="418"/>
      <c r="AM102" s="418">
        <v>1320</v>
      </c>
      <c r="AN102" s="418"/>
      <c r="AO102" s="418"/>
      <c r="AP102" s="418"/>
      <c r="AQ102" s="273" t="s">
        <v>577</v>
      </c>
      <c r="AR102" s="274"/>
      <c r="AS102" s="274"/>
      <c r="AT102" s="319"/>
      <c r="AU102" s="273" t="s">
        <v>606</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660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607</v>
      </c>
      <c r="AC116" s="463"/>
      <c r="AD116" s="464"/>
      <c r="AE116" s="418">
        <v>49005</v>
      </c>
      <c r="AF116" s="418"/>
      <c r="AG116" s="418"/>
      <c r="AH116" s="418"/>
      <c r="AI116" s="418">
        <v>52947</v>
      </c>
      <c r="AJ116" s="418"/>
      <c r="AK116" s="418"/>
      <c r="AL116" s="418"/>
      <c r="AM116" s="418">
        <v>47102</v>
      </c>
      <c r="AN116" s="418"/>
      <c r="AO116" s="418"/>
      <c r="AP116" s="418"/>
      <c r="AQ116" s="218" t="s">
        <v>584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657</v>
      </c>
      <c r="AF117" s="551"/>
      <c r="AG117" s="551"/>
      <c r="AH117" s="551"/>
      <c r="AI117" s="551" t="s">
        <v>658</v>
      </c>
      <c r="AJ117" s="551"/>
      <c r="AK117" s="551"/>
      <c r="AL117" s="551"/>
      <c r="AM117" s="551" t="s">
        <v>659</v>
      </c>
      <c r="AN117" s="551"/>
      <c r="AO117" s="551"/>
      <c r="AP117" s="551"/>
      <c r="AQ117" s="551" t="s">
        <v>577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577</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t="s">
        <v>584</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606</v>
      </c>
      <c r="AF135" s="207"/>
      <c r="AG135" s="207"/>
      <c r="AH135" s="207"/>
      <c r="AI135" s="206" t="s">
        <v>606</v>
      </c>
      <c r="AJ135" s="207"/>
      <c r="AK135" s="207"/>
      <c r="AL135" s="207"/>
      <c r="AM135" s="206" t="s">
        <v>577</v>
      </c>
      <c r="AN135" s="207"/>
      <c r="AO135" s="207"/>
      <c r="AP135" s="207"/>
      <c r="AQ135" s="206" t="s">
        <v>610</v>
      </c>
      <c r="AR135" s="207"/>
      <c r="AS135" s="207"/>
      <c r="AT135" s="207"/>
      <c r="AU135" s="206" t="s">
        <v>577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577</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606</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9"/>
      <c r="E430" s="174" t="s">
        <v>546</v>
      </c>
      <c r="F430" s="906"/>
      <c r="G430" s="907" t="s">
        <v>374</v>
      </c>
      <c r="H430" s="123"/>
      <c r="I430" s="123"/>
      <c r="J430" s="908" t="s">
        <v>576</v>
      </c>
      <c r="K430" s="909"/>
      <c r="L430" s="909"/>
      <c r="M430" s="909"/>
      <c r="N430" s="909"/>
      <c r="O430" s="909"/>
      <c r="P430" s="909"/>
      <c r="Q430" s="909"/>
      <c r="R430" s="909"/>
      <c r="S430" s="909"/>
      <c r="T430" s="910"/>
      <c r="U430" s="588" t="s">
        <v>611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613</v>
      </c>
      <c r="AF432" s="200"/>
      <c r="AG432" s="133" t="s">
        <v>355</v>
      </c>
      <c r="AH432" s="134"/>
      <c r="AI432" s="156"/>
      <c r="AJ432" s="156"/>
      <c r="AK432" s="156"/>
      <c r="AL432" s="154"/>
      <c r="AM432" s="156"/>
      <c r="AN432" s="156"/>
      <c r="AO432" s="156"/>
      <c r="AP432" s="154"/>
      <c r="AQ432" s="590" t="s">
        <v>577</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613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611</v>
      </c>
      <c r="AC433" s="213"/>
      <c r="AD433" s="213"/>
      <c r="AE433" s="340" t="s">
        <v>577</v>
      </c>
      <c r="AF433" s="207"/>
      <c r="AG433" s="207"/>
      <c r="AH433" s="207"/>
      <c r="AI433" s="340" t="s">
        <v>588</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610</v>
      </c>
      <c r="AJ434" s="207"/>
      <c r="AK434" s="207"/>
      <c r="AL434" s="207"/>
      <c r="AM434" s="340" t="s">
        <v>588</v>
      </c>
      <c r="AN434" s="207"/>
      <c r="AO434" s="207"/>
      <c r="AP434" s="341"/>
      <c r="AQ434" s="340" t="s">
        <v>614</v>
      </c>
      <c r="AR434" s="207"/>
      <c r="AS434" s="207"/>
      <c r="AT434" s="341"/>
      <c r="AU434" s="207" t="s">
        <v>615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613</v>
      </c>
      <c r="AJ435" s="207"/>
      <c r="AK435" s="207"/>
      <c r="AL435" s="207"/>
      <c r="AM435" s="340" t="s">
        <v>577</v>
      </c>
      <c r="AN435" s="207"/>
      <c r="AO435" s="207"/>
      <c r="AP435" s="341"/>
      <c r="AQ435" s="340" t="s">
        <v>577</v>
      </c>
      <c r="AR435" s="207"/>
      <c r="AS435" s="207"/>
      <c r="AT435" s="341"/>
      <c r="AU435" s="207" t="s">
        <v>614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t="s">
        <v>577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590" t="s">
        <v>595</v>
      </c>
      <c r="AR457" s="200"/>
      <c r="AS457" s="133" t="s">
        <v>355</v>
      </c>
      <c r="AT457" s="134"/>
      <c r="AU457" s="200" t="s">
        <v>603</v>
      </c>
      <c r="AV457" s="200"/>
      <c r="AW457" s="133" t="s">
        <v>300</v>
      </c>
      <c r="AX457" s="195"/>
    </row>
    <row r="458" spans="1:50" ht="23.25" customHeight="1" x14ac:dyDescent="0.15">
      <c r="A458" s="189"/>
      <c r="B458" s="186"/>
      <c r="C458" s="180"/>
      <c r="D458" s="186"/>
      <c r="E458" s="342"/>
      <c r="F458" s="343"/>
      <c r="G458" s="104" t="s">
        <v>611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616</v>
      </c>
      <c r="AF458" s="207"/>
      <c r="AG458" s="207"/>
      <c r="AH458" s="207"/>
      <c r="AI458" s="340" t="s">
        <v>617</v>
      </c>
      <c r="AJ458" s="207"/>
      <c r="AK458" s="207"/>
      <c r="AL458" s="207"/>
      <c r="AM458" s="340" t="s">
        <v>618</v>
      </c>
      <c r="AN458" s="207"/>
      <c r="AO458" s="207"/>
      <c r="AP458" s="341"/>
      <c r="AQ458" s="340" t="s">
        <v>582</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577</v>
      </c>
      <c r="AF459" s="207"/>
      <c r="AG459" s="207"/>
      <c r="AH459" s="341"/>
      <c r="AI459" s="340" t="s">
        <v>595</v>
      </c>
      <c r="AJ459" s="207"/>
      <c r="AK459" s="207"/>
      <c r="AL459" s="207"/>
      <c r="AM459" s="340" t="s">
        <v>577</v>
      </c>
      <c r="AN459" s="207"/>
      <c r="AO459" s="207"/>
      <c r="AP459" s="341"/>
      <c r="AQ459" s="340" t="s">
        <v>577</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588</v>
      </c>
      <c r="AF460" s="207"/>
      <c r="AG460" s="207"/>
      <c r="AH460" s="341"/>
      <c r="AI460" s="340" t="s">
        <v>577</v>
      </c>
      <c r="AJ460" s="207"/>
      <c r="AK460" s="207"/>
      <c r="AL460" s="207"/>
      <c r="AM460" s="340" t="s">
        <v>577</v>
      </c>
      <c r="AN460" s="207"/>
      <c r="AO460" s="207"/>
      <c r="AP460" s="341"/>
      <c r="AQ460" s="340" t="s">
        <v>577</v>
      </c>
      <c r="AR460" s="207"/>
      <c r="AS460" s="207"/>
      <c r="AT460" s="341"/>
      <c r="AU460" s="207" t="s">
        <v>582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7" t="s">
        <v>374</v>
      </c>
      <c r="H484" s="123"/>
      <c r="I484" s="123"/>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7" t="s">
        <v>374</v>
      </c>
      <c r="H538" s="123"/>
      <c r="I538" s="123"/>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7" t="s">
        <v>374</v>
      </c>
      <c r="H592" s="123"/>
      <c r="I592" s="123"/>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7" t="s">
        <v>374</v>
      </c>
      <c r="H646" s="123"/>
      <c r="I646" s="123"/>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78.75"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575</v>
      </c>
      <c r="AE702" s="346"/>
      <c r="AF702" s="346"/>
      <c r="AG702" s="385" t="s">
        <v>663</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575</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88.5"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575</v>
      </c>
      <c r="AE704" s="787"/>
      <c r="AF704" s="787"/>
      <c r="AG704" s="167" t="s">
        <v>664</v>
      </c>
      <c r="AH704" s="108"/>
      <c r="AI704" s="108"/>
      <c r="AJ704" s="108"/>
      <c r="AK704" s="108"/>
      <c r="AL704" s="108"/>
      <c r="AM704" s="108"/>
      <c r="AN704" s="108"/>
      <c r="AO704" s="108"/>
      <c r="AP704" s="108"/>
      <c r="AQ704" s="108"/>
      <c r="AR704" s="108"/>
      <c r="AS704" s="108"/>
      <c r="AT704" s="108"/>
      <c r="AU704" s="108"/>
      <c r="AV704" s="108"/>
      <c r="AW704" s="108"/>
      <c r="AX704" s="168"/>
    </row>
    <row r="705" spans="1:50" ht="45.75" customHeight="1" x14ac:dyDescent="0.15">
      <c r="A705" s="644" t="s">
        <v>39</v>
      </c>
      <c r="B705" s="645"/>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8" t="s">
        <v>575</v>
      </c>
      <c r="AE705" s="719"/>
      <c r="AF705" s="719"/>
      <c r="AG705" s="125" t="s">
        <v>651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620</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621</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65.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575</v>
      </c>
      <c r="AE708" s="605"/>
      <c r="AF708" s="605"/>
      <c r="AG708" s="746" t="s">
        <v>623</v>
      </c>
      <c r="AH708" s="747"/>
      <c r="AI708" s="747"/>
      <c r="AJ708" s="747"/>
      <c r="AK708" s="747"/>
      <c r="AL708" s="747"/>
      <c r="AM708" s="747"/>
      <c r="AN708" s="747"/>
      <c r="AO708" s="747"/>
      <c r="AP708" s="747"/>
      <c r="AQ708" s="747"/>
      <c r="AR708" s="747"/>
      <c r="AS708" s="747"/>
      <c r="AT708" s="747"/>
      <c r="AU708" s="747"/>
      <c r="AV708" s="747"/>
      <c r="AW708" s="747"/>
      <c r="AX708" s="748"/>
    </row>
    <row r="709" spans="1:50" ht="35.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622</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575</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6" t="s">
        <v>622</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622</v>
      </c>
      <c r="AE713" s="329"/>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622</v>
      </c>
      <c r="AE714" s="812"/>
      <c r="AF714" s="813"/>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575</v>
      </c>
      <c r="AE715" s="605"/>
      <c r="AF715" s="660"/>
      <c r="AG715" s="746" t="s">
        <v>626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622</v>
      </c>
      <c r="AE716" s="631"/>
      <c r="AF716" s="631"/>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622</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622</v>
      </c>
      <c r="AE719" s="605"/>
      <c r="AF719" s="605"/>
      <c r="AG719" s="125" t="s">
        <v>611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5"/>
      <c r="E726" s="845"/>
      <c r="F726" s="846"/>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654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655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661</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662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550</v>
      </c>
      <c r="B737" s="210"/>
      <c r="C737" s="210"/>
      <c r="D737" s="211"/>
      <c r="E737" s="998" t="s">
        <v>577</v>
      </c>
      <c r="F737" s="998"/>
      <c r="G737" s="998"/>
      <c r="H737" s="998"/>
      <c r="I737" s="998"/>
      <c r="J737" s="998"/>
      <c r="K737" s="998"/>
      <c r="L737" s="998"/>
      <c r="M737" s="998"/>
      <c r="N737" s="365" t="s">
        <v>543</v>
      </c>
      <c r="O737" s="365"/>
      <c r="P737" s="365"/>
      <c r="Q737" s="365"/>
      <c r="R737" s="998" t="s">
        <v>577</v>
      </c>
      <c r="S737" s="998"/>
      <c r="T737" s="998"/>
      <c r="U737" s="998"/>
      <c r="V737" s="998"/>
      <c r="W737" s="998"/>
      <c r="X737" s="998"/>
      <c r="Y737" s="998"/>
      <c r="Z737" s="998"/>
      <c r="AA737" s="365" t="s">
        <v>542</v>
      </c>
      <c r="AB737" s="365"/>
      <c r="AC737" s="365"/>
      <c r="AD737" s="365"/>
      <c r="AE737" s="998" t="s">
        <v>581</v>
      </c>
      <c r="AF737" s="998"/>
      <c r="AG737" s="998"/>
      <c r="AH737" s="998"/>
      <c r="AI737" s="998"/>
      <c r="AJ737" s="998"/>
      <c r="AK737" s="998"/>
      <c r="AL737" s="998"/>
      <c r="AM737" s="998"/>
      <c r="AN737" s="365" t="s">
        <v>541</v>
      </c>
      <c r="AO737" s="365"/>
      <c r="AP737" s="365"/>
      <c r="AQ737" s="365"/>
      <c r="AR737" s="990" t="s">
        <v>577</v>
      </c>
      <c r="AS737" s="991"/>
      <c r="AT737" s="991"/>
      <c r="AU737" s="991"/>
      <c r="AV737" s="991"/>
      <c r="AW737" s="991"/>
      <c r="AX737" s="992"/>
      <c r="AY737" s="89"/>
      <c r="AZ737" s="89"/>
    </row>
    <row r="738" spans="1:52" ht="24.75" customHeight="1" x14ac:dyDescent="0.15">
      <c r="A738" s="999" t="s">
        <v>540</v>
      </c>
      <c r="B738" s="210"/>
      <c r="C738" s="210"/>
      <c r="D738" s="211"/>
      <c r="E738" s="998" t="s">
        <v>628</v>
      </c>
      <c r="F738" s="998"/>
      <c r="G738" s="998"/>
      <c r="H738" s="998"/>
      <c r="I738" s="998"/>
      <c r="J738" s="998"/>
      <c r="K738" s="998"/>
      <c r="L738" s="998"/>
      <c r="M738" s="998"/>
      <c r="N738" s="365" t="s">
        <v>539</v>
      </c>
      <c r="O738" s="365"/>
      <c r="P738" s="365"/>
      <c r="Q738" s="365"/>
      <c r="R738" s="998" t="s">
        <v>629</v>
      </c>
      <c r="S738" s="998"/>
      <c r="T738" s="998"/>
      <c r="U738" s="998"/>
      <c r="V738" s="998"/>
      <c r="W738" s="998"/>
      <c r="X738" s="998"/>
      <c r="Y738" s="998"/>
      <c r="Z738" s="998"/>
      <c r="AA738" s="365" t="s">
        <v>538</v>
      </c>
      <c r="AB738" s="365"/>
      <c r="AC738" s="365"/>
      <c r="AD738" s="365"/>
      <c r="AE738" s="998" t="s">
        <v>630</v>
      </c>
      <c r="AF738" s="998"/>
      <c r="AG738" s="998"/>
      <c r="AH738" s="998"/>
      <c r="AI738" s="998"/>
      <c r="AJ738" s="998"/>
      <c r="AK738" s="998"/>
      <c r="AL738" s="998"/>
      <c r="AM738" s="998"/>
      <c r="AN738" s="365" t="s">
        <v>534</v>
      </c>
      <c r="AO738" s="365"/>
      <c r="AP738" s="365"/>
      <c r="AQ738" s="365"/>
      <c r="AR738" s="990" t="s">
        <v>652</v>
      </c>
      <c r="AS738" s="991"/>
      <c r="AT738" s="991"/>
      <c r="AU738" s="991"/>
      <c r="AV738" s="991"/>
      <c r="AW738" s="991"/>
      <c r="AX738" s="992"/>
    </row>
    <row r="739" spans="1:52" ht="24.75" customHeight="1" thickBot="1" x14ac:dyDescent="0.2">
      <c r="A739" s="1000" t="s">
        <v>530</v>
      </c>
      <c r="B739" s="1001"/>
      <c r="C739" s="1001"/>
      <c r="D739" s="1002"/>
      <c r="E739" s="1003" t="s">
        <v>570</v>
      </c>
      <c r="F739" s="993"/>
      <c r="G739" s="993"/>
      <c r="H739" s="93" t="str">
        <f>IF(E739="", "", "(")</f>
        <v>(</v>
      </c>
      <c r="I739" s="993" t="s">
        <v>466</v>
      </c>
      <c r="J739" s="993"/>
      <c r="K739" s="93" t="str">
        <f>IF(OR(I739="　", I739=""), "", "-")</f>
        <v/>
      </c>
      <c r="L739" s="994">
        <v>684</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512</v>
      </c>
      <c r="B779" s="633"/>
      <c r="C779" s="633"/>
      <c r="D779" s="633"/>
      <c r="E779" s="633"/>
      <c r="F779" s="634"/>
      <c r="G779" s="595" t="s">
        <v>644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631</v>
      </c>
      <c r="H781" s="675"/>
      <c r="I781" s="675"/>
      <c r="J781" s="675"/>
      <c r="K781" s="676"/>
      <c r="L781" s="668" t="s">
        <v>632</v>
      </c>
      <c r="M781" s="843"/>
      <c r="N781" s="843"/>
      <c r="O781" s="843"/>
      <c r="P781" s="843"/>
      <c r="Q781" s="843"/>
      <c r="R781" s="843"/>
      <c r="S781" s="843"/>
      <c r="T781" s="843"/>
      <c r="U781" s="843"/>
      <c r="V781" s="843"/>
      <c r="W781" s="843"/>
      <c r="X781" s="844"/>
      <c r="Y781" s="388">
        <v>16</v>
      </c>
      <c r="Z781" s="389"/>
      <c r="AA781" s="389"/>
      <c r="AB781" s="809"/>
      <c r="AC781" s="674"/>
      <c r="AD781" s="839"/>
      <c r="AE781" s="839"/>
      <c r="AF781" s="839"/>
      <c r="AG781" s="840"/>
      <c r="AH781" s="668"/>
      <c r="AI781" s="669"/>
      <c r="AJ781" s="669"/>
      <c r="AK781" s="669"/>
      <c r="AL781" s="669"/>
      <c r="AM781" s="669"/>
      <c r="AN781" s="669"/>
      <c r="AO781" s="669"/>
      <c r="AP781" s="669"/>
      <c r="AQ781" s="669"/>
      <c r="AR781" s="669"/>
      <c r="AS781" s="669"/>
      <c r="AT781" s="670"/>
      <c r="AU781" s="388"/>
      <c r="AV781" s="389"/>
      <c r="AW781" s="389"/>
      <c r="AX781" s="390"/>
    </row>
    <row r="782" spans="1:50" ht="24.75" customHeight="1" x14ac:dyDescent="0.15">
      <c r="A782" s="635"/>
      <c r="B782" s="636"/>
      <c r="C782" s="636"/>
      <c r="D782" s="636"/>
      <c r="E782" s="636"/>
      <c r="F782" s="637"/>
      <c r="G782" s="606" t="s">
        <v>633</v>
      </c>
      <c r="H782" s="628"/>
      <c r="I782" s="628"/>
      <c r="J782" s="628"/>
      <c r="K782" s="629"/>
      <c r="L782" s="598" t="s">
        <v>634</v>
      </c>
      <c r="M782" s="612"/>
      <c r="N782" s="612"/>
      <c r="O782" s="612"/>
      <c r="P782" s="612"/>
      <c r="Q782" s="612"/>
      <c r="R782" s="612"/>
      <c r="S782" s="612"/>
      <c r="T782" s="612"/>
      <c r="U782" s="612"/>
      <c r="V782" s="612"/>
      <c r="W782" s="612"/>
      <c r="X782" s="613"/>
      <c r="Y782" s="601">
        <v>15</v>
      </c>
      <c r="Z782" s="602"/>
      <c r="AA782" s="602"/>
      <c r="AB782" s="614"/>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5"/>
      <c r="B783" s="636"/>
      <c r="C783" s="636"/>
      <c r="D783" s="636"/>
      <c r="E783" s="636"/>
      <c r="F783" s="637"/>
      <c r="G783" s="606" t="s">
        <v>648</v>
      </c>
      <c r="H783" s="628"/>
      <c r="I783" s="628"/>
      <c r="J783" s="628"/>
      <c r="K783" s="629"/>
      <c r="L783" s="598" t="s">
        <v>649</v>
      </c>
      <c r="M783" s="612"/>
      <c r="N783" s="612"/>
      <c r="O783" s="612"/>
      <c r="P783" s="612"/>
      <c r="Q783" s="612"/>
      <c r="R783" s="612"/>
      <c r="S783" s="612"/>
      <c r="T783" s="612"/>
      <c r="U783" s="612"/>
      <c r="V783" s="612"/>
      <c r="W783" s="612"/>
      <c r="X783" s="613"/>
      <c r="Y783" s="601">
        <v>14</v>
      </c>
      <c r="Z783" s="602"/>
      <c r="AA783" s="602"/>
      <c r="AB783" s="614"/>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5"/>
      <c r="B784" s="636"/>
      <c r="C784" s="636"/>
      <c r="D784" s="636"/>
      <c r="E784" s="636"/>
      <c r="F784" s="637"/>
      <c r="G784" s="606" t="s">
        <v>635</v>
      </c>
      <c r="H784" s="628"/>
      <c r="I784" s="628"/>
      <c r="J784" s="628"/>
      <c r="K784" s="629"/>
      <c r="L784" s="598" t="s">
        <v>650</v>
      </c>
      <c r="M784" s="612"/>
      <c r="N784" s="612"/>
      <c r="O784" s="612"/>
      <c r="P784" s="612"/>
      <c r="Q784" s="612"/>
      <c r="R784" s="612"/>
      <c r="S784" s="612"/>
      <c r="T784" s="612"/>
      <c r="U784" s="612"/>
      <c r="V784" s="612"/>
      <c r="W784" s="612"/>
      <c r="X784" s="613"/>
      <c r="Y784" s="601">
        <v>6</v>
      </c>
      <c r="Z784" s="602"/>
      <c r="AA784" s="602"/>
      <c r="AB784" s="614"/>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5"/>
      <c r="B785" s="636"/>
      <c r="C785" s="636"/>
      <c r="D785" s="636"/>
      <c r="E785" s="636"/>
      <c r="F785" s="637"/>
      <c r="G785" s="606" t="s">
        <v>636</v>
      </c>
      <c r="H785" s="628"/>
      <c r="I785" s="628"/>
      <c r="J785" s="628"/>
      <c r="K785" s="629"/>
      <c r="L785" s="598" t="s">
        <v>637</v>
      </c>
      <c r="M785" s="612"/>
      <c r="N785" s="612"/>
      <c r="O785" s="612"/>
      <c r="P785" s="612"/>
      <c r="Q785" s="612"/>
      <c r="R785" s="612"/>
      <c r="S785" s="612"/>
      <c r="T785" s="612"/>
      <c r="U785" s="612"/>
      <c r="V785" s="612"/>
      <c r="W785" s="612"/>
      <c r="X785" s="613"/>
      <c r="Y785" s="601">
        <v>4</v>
      </c>
      <c r="Z785" s="602"/>
      <c r="AA785" s="602"/>
      <c r="AB785" s="614"/>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5"/>
      <c r="B786" s="636"/>
      <c r="C786" s="636"/>
      <c r="D786" s="636"/>
      <c r="E786" s="636"/>
      <c r="F786" s="637"/>
      <c r="G786" s="606" t="s">
        <v>638</v>
      </c>
      <c r="H786" s="628"/>
      <c r="I786" s="628"/>
      <c r="J786" s="628"/>
      <c r="K786" s="629"/>
      <c r="L786" s="598" t="s">
        <v>639</v>
      </c>
      <c r="M786" s="612"/>
      <c r="N786" s="612"/>
      <c r="O786" s="612"/>
      <c r="P786" s="612"/>
      <c r="Q786" s="612"/>
      <c r="R786" s="612"/>
      <c r="S786" s="612"/>
      <c r="T786" s="612"/>
      <c r="U786" s="612"/>
      <c r="V786" s="612"/>
      <c r="W786" s="612"/>
      <c r="X786" s="613"/>
      <c r="Y786" s="601">
        <v>2</v>
      </c>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5"/>
      <c r="B787" s="636"/>
      <c r="C787" s="636"/>
      <c r="D787" s="636"/>
      <c r="E787" s="636"/>
      <c r="F787" s="637"/>
      <c r="G787" s="606" t="s">
        <v>640</v>
      </c>
      <c r="H787" s="628"/>
      <c r="I787" s="628"/>
      <c r="J787" s="628"/>
      <c r="K787" s="629"/>
      <c r="L787" s="598" t="s">
        <v>641</v>
      </c>
      <c r="M787" s="612"/>
      <c r="N787" s="612"/>
      <c r="O787" s="612"/>
      <c r="P787" s="612"/>
      <c r="Q787" s="612"/>
      <c r="R787" s="612"/>
      <c r="S787" s="612"/>
      <c r="T787" s="612"/>
      <c r="U787" s="612"/>
      <c r="V787" s="612"/>
      <c r="W787" s="612"/>
      <c r="X787" s="613"/>
      <c r="Y787" s="601">
        <v>1</v>
      </c>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5"/>
      <c r="B788" s="636"/>
      <c r="C788" s="636"/>
      <c r="D788" s="636"/>
      <c r="E788" s="636"/>
      <c r="F788" s="637"/>
      <c r="G788" s="606" t="s">
        <v>642</v>
      </c>
      <c r="H788" s="628"/>
      <c r="I788" s="628"/>
      <c r="J788" s="628"/>
      <c r="K788" s="629"/>
      <c r="L788" s="598" t="s">
        <v>643</v>
      </c>
      <c r="M788" s="612"/>
      <c r="N788" s="612"/>
      <c r="O788" s="612"/>
      <c r="P788" s="612"/>
      <c r="Q788" s="612"/>
      <c r="R788" s="612"/>
      <c r="S788" s="612"/>
      <c r="T788" s="612"/>
      <c r="U788" s="612"/>
      <c r="V788" s="612"/>
      <c r="W788" s="612"/>
      <c r="X788" s="613"/>
      <c r="Y788" s="601">
        <v>1</v>
      </c>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5"/>
      <c r="B789" s="636"/>
      <c r="C789" s="636"/>
      <c r="D789" s="636"/>
      <c r="E789" s="636"/>
      <c r="F789" s="637"/>
      <c r="G789" s="606"/>
      <c r="H789" s="628"/>
      <c r="I789" s="628"/>
      <c r="J789" s="628"/>
      <c r="K789" s="629"/>
      <c r="L789" s="598"/>
      <c r="M789" s="612"/>
      <c r="N789" s="612"/>
      <c r="O789" s="612"/>
      <c r="P789" s="612"/>
      <c r="Q789" s="612"/>
      <c r="R789" s="612"/>
      <c r="S789" s="612"/>
      <c r="T789" s="612"/>
      <c r="U789" s="612"/>
      <c r="V789" s="612"/>
      <c r="W789" s="612"/>
      <c r="X789" s="613"/>
      <c r="Y789" s="601"/>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5"/>
      <c r="B790" s="636"/>
      <c r="C790" s="636"/>
      <c r="D790" s="636"/>
      <c r="E790" s="636"/>
      <c r="F790" s="637"/>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59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839"/>
      <c r="I794" s="839"/>
      <c r="J794" s="839"/>
      <c r="K794" s="840"/>
      <c r="L794" s="668"/>
      <c r="M794" s="669"/>
      <c r="N794" s="669"/>
      <c r="O794" s="669"/>
      <c r="P794" s="669"/>
      <c r="Q794" s="669"/>
      <c r="R794" s="669"/>
      <c r="S794" s="669"/>
      <c r="T794" s="669"/>
      <c r="U794" s="669"/>
      <c r="V794" s="669"/>
      <c r="W794" s="669"/>
      <c r="X794" s="670"/>
      <c r="Y794" s="388"/>
      <c r="Z794" s="389"/>
      <c r="AA794" s="389"/>
      <c r="AB794" s="809"/>
      <c r="AC794" s="674"/>
      <c r="AD794" s="839"/>
      <c r="AE794" s="839"/>
      <c r="AF794" s="839"/>
      <c r="AG794" s="840"/>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5"/>
      <c r="B796" s="636"/>
      <c r="C796" s="636"/>
      <c r="D796" s="636"/>
      <c r="E796" s="636"/>
      <c r="F796" s="637"/>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5"/>
      <c r="B797" s="636"/>
      <c r="C797" s="636"/>
      <c r="D797" s="636"/>
      <c r="E797" s="636"/>
      <c r="F797" s="637"/>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5"/>
      <c r="B798" s="636"/>
      <c r="C798" s="636"/>
      <c r="D798" s="636"/>
      <c r="E798" s="636"/>
      <c r="F798" s="637"/>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5"/>
      <c r="B799" s="636"/>
      <c r="C799" s="636"/>
      <c r="D799" s="636"/>
      <c r="E799" s="636"/>
      <c r="F799" s="637"/>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5"/>
      <c r="B800" s="636"/>
      <c r="C800" s="636"/>
      <c r="D800" s="636"/>
      <c r="E800" s="636"/>
      <c r="F800" s="637"/>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5"/>
      <c r="B801" s="636"/>
      <c r="C801" s="636"/>
      <c r="D801" s="636"/>
      <c r="E801" s="636"/>
      <c r="F801" s="637"/>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5"/>
      <c r="B802" s="636"/>
      <c r="C802" s="636"/>
      <c r="D802" s="636"/>
      <c r="E802" s="636"/>
      <c r="F802" s="637"/>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5"/>
      <c r="B803" s="636"/>
      <c r="C803" s="636"/>
      <c r="D803" s="636"/>
      <c r="E803" s="636"/>
      <c r="F803" s="637"/>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839"/>
      <c r="I807" s="839"/>
      <c r="J807" s="839"/>
      <c r="K807" s="840"/>
      <c r="L807" s="668"/>
      <c r="M807" s="669"/>
      <c r="N807" s="669"/>
      <c r="O807" s="669"/>
      <c r="P807" s="669"/>
      <c r="Q807" s="669"/>
      <c r="R807" s="669"/>
      <c r="S807" s="669"/>
      <c r="T807" s="669"/>
      <c r="U807" s="669"/>
      <c r="V807" s="669"/>
      <c r="W807" s="669"/>
      <c r="X807" s="670"/>
      <c r="Y807" s="388"/>
      <c r="Z807" s="389"/>
      <c r="AA807" s="389"/>
      <c r="AB807" s="809"/>
      <c r="AC807" s="674"/>
      <c r="AD807" s="839"/>
      <c r="AE807" s="839"/>
      <c r="AF807" s="839"/>
      <c r="AG807" s="840"/>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5"/>
      <c r="B809" s="636"/>
      <c r="C809" s="636"/>
      <c r="D809" s="636"/>
      <c r="E809" s="636"/>
      <c r="F809" s="637"/>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5"/>
      <c r="B810" s="636"/>
      <c r="C810" s="636"/>
      <c r="D810" s="636"/>
      <c r="E810" s="636"/>
      <c r="F810" s="637"/>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5"/>
      <c r="B811" s="636"/>
      <c r="C811" s="636"/>
      <c r="D811" s="636"/>
      <c r="E811" s="636"/>
      <c r="F811" s="637"/>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5"/>
      <c r="B812" s="636"/>
      <c r="C812" s="636"/>
      <c r="D812" s="636"/>
      <c r="E812" s="636"/>
      <c r="F812" s="637"/>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5"/>
      <c r="B813" s="636"/>
      <c r="C813" s="636"/>
      <c r="D813" s="636"/>
      <c r="E813" s="636"/>
      <c r="F813" s="637"/>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5"/>
      <c r="B814" s="636"/>
      <c r="C814" s="636"/>
      <c r="D814" s="636"/>
      <c r="E814" s="636"/>
      <c r="F814" s="637"/>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5"/>
      <c r="B815" s="636"/>
      <c r="C815" s="636"/>
      <c r="D815" s="636"/>
      <c r="E815" s="636"/>
      <c r="F815" s="637"/>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5"/>
      <c r="B816" s="636"/>
      <c r="C816" s="636"/>
      <c r="D816" s="636"/>
      <c r="E816" s="636"/>
      <c r="F816" s="637"/>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839"/>
      <c r="I820" s="839"/>
      <c r="J820" s="839"/>
      <c r="K820" s="840"/>
      <c r="L820" s="668"/>
      <c r="M820" s="669"/>
      <c r="N820" s="669"/>
      <c r="O820" s="669"/>
      <c r="P820" s="669"/>
      <c r="Q820" s="669"/>
      <c r="R820" s="669"/>
      <c r="S820" s="669"/>
      <c r="T820" s="669"/>
      <c r="U820" s="669"/>
      <c r="V820" s="669"/>
      <c r="W820" s="669"/>
      <c r="X820" s="670"/>
      <c r="Y820" s="388"/>
      <c r="Z820" s="389"/>
      <c r="AA820" s="389"/>
      <c r="AB820" s="809"/>
      <c r="AC820" s="674"/>
      <c r="AD820" s="839"/>
      <c r="AE820" s="839"/>
      <c r="AF820" s="839"/>
      <c r="AG820" s="840"/>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5"/>
      <c r="B822" s="636"/>
      <c r="C822" s="636"/>
      <c r="D822" s="636"/>
      <c r="E822" s="636"/>
      <c r="F822" s="637"/>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5"/>
      <c r="B823" s="636"/>
      <c r="C823" s="636"/>
      <c r="D823" s="636"/>
      <c r="E823" s="636"/>
      <c r="F823" s="637"/>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5"/>
      <c r="B824" s="636"/>
      <c r="C824" s="636"/>
      <c r="D824" s="636"/>
      <c r="E824" s="636"/>
      <c r="F824" s="637"/>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5"/>
      <c r="B825" s="636"/>
      <c r="C825" s="636"/>
      <c r="D825" s="636"/>
      <c r="E825" s="636"/>
      <c r="F825" s="637"/>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5"/>
      <c r="B826" s="636"/>
      <c r="C826" s="636"/>
      <c r="D826" s="636"/>
      <c r="E826" s="636"/>
      <c r="F826" s="637"/>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5"/>
      <c r="B827" s="636"/>
      <c r="C827" s="636"/>
      <c r="D827" s="636"/>
      <c r="E827" s="636"/>
      <c r="F827" s="637"/>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5"/>
      <c r="B828" s="636"/>
      <c r="C828" s="636"/>
      <c r="D828" s="636"/>
      <c r="E828" s="636"/>
      <c r="F828" s="637"/>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5"/>
      <c r="B829" s="636"/>
      <c r="C829" s="636"/>
      <c r="D829" s="636"/>
      <c r="E829" s="636"/>
      <c r="F829" s="637"/>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645</v>
      </c>
      <c r="D837" s="347"/>
      <c r="E837" s="347"/>
      <c r="F837" s="347"/>
      <c r="G837" s="347"/>
      <c r="H837" s="347"/>
      <c r="I837" s="347"/>
      <c r="J837" s="348">
        <v>2010005001032</v>
      </c>
      <c r="K837" s="349"/>
      <c r="L837" s="349"/>
      <c r="M837" s="349"/>
      <c r="N837" s="349"/>
      <c r="O837" s="349"/>
      <c r="P837" s="362" t="s">
        <v>646</v>
      </c>
      <c r="Q837" s="350"/>
      <c r="R837" s="350"/>
      <c r="S837" s="350"/>
      <c r="T837" s="350"/>
      <c r="U837" s="350"/>
      <c r="V837" s="350"/>
      <c r="W837" s="350"/>
      <c r="X837" s="350"/>
      <c r="Y837" s="351">
        <v>59</v>
      </c>
      <c r="Z837" s="352"/>
      <c r="AA837" s="352"/>
      <c r="AB837" s="353"/>
      <c r="AC837" s="363" t="s">
        <v>499</v>
      </c>
      <c r="AD837" s="371"/>
      <c r="AE837" s="371"/>
      <c r="AF837" s="371"/>
      <c r="AG837" s="371"/>
      <c r="AH837" s="372">
        <v>1</v>
      </c>
      <c r="AI837" s="373"/>
      <c r="AJ837" s="373"/>
      <c r="AK837" s="373"/>
      <c r="AL837" s="357">
        <v>100</v>
      </c>
      <c r="AM837" s="358"/>
      <c r="AN837" s="358"/>
      <c r="AO837" s="359"/>
      <c r="AP837" s="360" t="s">
        <v>611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611</v>
      </c>
      <c r="F1102" s="375"/>
      <c r="G1102" s="375"/>
      <c r="H1102" s="375"/>
      <c r="I1102" s="375"/>
      <c r="J1102" s="348" t="s">
        <v>613</v>
      </c>
      <c r="K1102" s="349"/>
      <c r="L1102" s="349"/>
      <c r="M1102" s="349"/>
      <c r="N1102" s="349"/>
      <c r="O1102" s="349"/>
      <c r="P1102" s="362" t="s">
        <v>647</v>
      </c>
      <c r="Q1102" s="350"/>
      <c r="R1102" s="350"/>
      <c r="S1102" s="350"/>
      <c r="T1102" s="350"/>
      <c r="U1102" s="350"/>
      <c r="V1102" s="350"/>
      <c r="W1102" s="350"/>
      <c r="X1102" s="350"/>
      <c r="Y1102" s="351" t="s">
        <v>577</v>
      </c>
      <c r="Z1102" s="352"/>
      <c r="AA1102" s="352"/>
      <c r="AB1102" s="353"/>
      <c r="AC1102" s="354"/>
      <c r="AD1102" s="354"/>
      <c r="AE1102" s="354"/>
      <c r="AF1102" s="354"/>
      <c r="AG1102" s="354"/>
      <c r="AH1102" s="355" t="s">
        <v>577</v>
      </c>
      <c r="AI1102" s="356"/>
      <c r="AJ1102" s="356"/>
      <c r="AK1102" s="356"/>
      <c r="AL1102" s="357" t="s">
        <v>577</v>
      </c>
      <c r="AM1102" s="358"/>
      <c r="AN1102" s="358"/>
      <c r="AO1102" s="359"/>
      <c r="AP1102" s="360" t="s">
        <v>577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8">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4" manualBreakCount="4">
    <brk id="79" max="50" man="1"/>
    <brk id="429" max="50" man="1"/>
    <brk id="725" max="50" man="1"/>
    <brk id="778" max="50"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45" zoomScaleNormal="14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3"/>
      <c r="AA2" s="834"/>
      <c r="AB2" s="1034" t="s">
        <v>11</v>
      </c>
      <c r="AC2" s="1035"/>
      <c r="AD2" s="1036"/>
      <c r="AE2" s="1040" t="s">
        <v>557</v>
      </c>
      <c r="AF2" s="1040"/>
      <c r="AG2" s="1040"/>
      <c r="AH2" s="1040"/>
      <c r="AI2" s="1040" t="s">
        <v>554</v>
      </c>
      <c r="AJ2" s="1040"/>
      <c r="AK2" s="1040"/>
      <c r="AL2" s="1040"/>
      <c r="AM2" s="1040" t="s">
        <v>528</v>
      </c>
      <c r="AN2" s="1040"/>
      <c r="AO2" s="104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3"/>
      <c r="AA9" s="834"/>
      <c r="AB9" s="1034" t="s">
        <v>11</v>
      </c>
      <c r="AC9" s="1035"/>
      <c r="AD9" s="1036"/>
      <c r="AE9" s="1040" t="s">
        <v>558</v>
      </c>
      <c r="AF9" s="1040"/>
      <c r="AG9" s="1040"/>
      <c r="AH9" s="1040"/>
      <c r="AI9" s="1040" t="s">
        <v>554</v>
      </c>
      <c r="AJ9" s="1040"/>
      <c r="AK9" s="1040"/>
      <c r="AL9" s="1040"/>
      <c r="AM9" s="1040" t="s">
        <v>528</v>
      </c>
      <c r="AN9" s="1040"/>
      <c r="AO9" s="104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3"/>
      <c r="AA16" s="834"/>
      <c r="AB16" s="1034" t="s">
        <v>11</v>
      </c>
      <c r="AC16" s="1035"/>
      <c r="AD16" s="1036"/>
      <c r="AE16" s="1040" t="s">
        <v>557</v>
      </c>
      <c r="AF16" s="1040"/>
      <c r="AG16" s="1040"/>
      <c r="AH16" s="1040"/>
      <c r="AI16" s="1040" t="s">
        <v>555</v>
      </c>
      <c r="AJ16" s="1040"/>
      <c r="AK16" s="1040"/>
      <c r="AL16" s="1040"/>
      <c r="AM16" s="1040" t="s">
        <v>528</v>
      </c>
      <c r="AN16" s="1040"/>
      <c r="AO16" s="104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3"/>
      <c r="AA23" s="834"/>
      <c r="AB23" s="1034" t="s">
        <v>11</v>
      </c>
      <c r="AC23" s="1035"/>
      <c r="AD23" s="1036"/>
      <c r="AE23" s="1040" t="s">
        <v>559</v>
      </c>
      <c r="AF23" s="1040"/>
      <c r="AG23" s="1040"/>
      <c r="AH23" s="1040"/>
      <c r="AI23" s="1040" t="s">
        <v>554</v>
      </c>
      <c r="AJ23" s="1040"/>
      <c r="AK23" s="1040"/>
      <c r="AL23" s="1040"/>
      <c r="AM23" s="1040" t="s">
        <v>528</v>
      </c>
      <c r="AN23" s="1040"/>
      <c r="AO23" s="104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3"/>
      <c r="AA30" s="834"/>
      <c r="AB30" s="1034" t="s">
        <v>11</v>
      </c>
      <c r="AC30" s="1035"/>
      <c r="AD30" s="1036"/>
      <c r="AE30" s="1040" t="s">
        <v>557</v>
      </c>
      <c r="AF30" s="1040"/>
      <c r="AG30" s="1040"/>
      <c r="AH30" s="1040"/>
      <c r="AI30" s="1040" t="s">
        <v>554</v>
      </c>
      <c r="AJ30" s="1040"/>
      <c r="AK30" s="1040"/>
      <c r="AL30" s="1040"/>
      <c r="AM30" s="1040" t="s">
        <v>552</v>
      </c>
      <c r="AN30" s="1040"/>
      <c r="AO30" s="104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3"/>
      <c r="AA37" s="834"/>
      <c r="AB37" s="1034" t="s">
        <v>11</v>
      </c>
      <c r="AC37" s="1035"/>
      <c r="AD37" s="1036"/>
      <c r="AE37" s="1040" t="s">
        <v>559</v>
      </c>
      <c r="AF37" s="1040"/>
      <c r="AG37" s="1040"/>
      <c r="AH37" s="1040"/>
      <c r="AI37" s="1040" t="s">
        <v>556</v>
      </c>
      <c r="AJ37" s="1040"/>
      <c r="AK37" s="1040"/>
      <c r="AL37" s="1040"/>
      <c r="AM37" s="1040" t="s">
        <v>553</v>
      </c>
      <c r="AN37" s="1040"/>
      <c r="AO37" s="104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3"/>
      <c r="AA44" s="834"/>
      <c r="AB44" s="1034" t="s">
        <v>11</v>
      </c>
      <c r="AC44" s="1035"/>
      <c r="AD44" s="1036"/>
      <c r="AE44" s="1040" t="s">
        <v>557</v>
      </c>
      <c r="AF44" s="1040"/>
      <c r="AG44" s="1040"/>
      <c r="AH44" s="1040"/>
      <c r="AI44" s="1040" t="s">
        <v>554</v>
      </c>
      <c r="AJ44" s="1040"/>
      <c r="AK44" s="1040"/>
      <c r="AL44" s="1040"/>
      <c r="AM44" s="1040" t="s">
        <v>528</v>
      </c>
      <c r="AN44" s="1040"/>
      <c r="AO44" s="104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3"/>
      <c r="AA51" s="834"/>
      <c r="AB51" s="557" t="s">
        <v>11</v>
      </c>
      <c r="AC51" s="1035"/>
      <c r="AD51" s="1036"/>
      <c r="AE51" s="1040" t="s">
        <v>557</v>
      </c>
      <c r="AF51" s="1040"/>
      <c r="AG51" s="1040"/>
      <c r="AH51" s="1040"/>
      <c r="AI51" s="1040" t="s">
        <v>554</v>
      </c>
      <c r="AJ51" s="1040"/>
      <c r="AK51" s="1040"/>
      <c r="AL51" s="1040"/>
      <c r="AM51" s="1040" t="s">
        <v>528</v>
      </c>
      <c r="AN51" s="1040"/>
      <c r="AO51" s="104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3"/>
      <c r="AA58" s="834"/>
      <c r="AB58" s="1034" t="s">
        <v>11</v>
      </c>
      <c r="AC58" s="1035"/>
      <c r="AD58" s="1036"/>
      <c r="AE58" s="1040" t="s">
        <v>557</v>
      </c>
      <c r="AF58" s="1040"/>
      <c r="AG58" s="1040"/>
      <c r="AH58" s="1040"/>
      <c r="AI58" s="1040" t="s">
        <v>554</v>
      </c>
      <c r="AJ58" s="1040"/>
      <c r="AK58" s="1040"/>
      <c r="AL58" s="1040"/>
      <c r="AM58" s="1040" t="s">
        <v>528</v>
      </c>
      <c r="AN58" s="1040"/>
      <c r="AO58" s="104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3"/>
      <c r="AA65" s="834"/>
      <c r="AB65" s="1034" t="s">
        <v>11</v>
      </c>
      <c r="AC65" s="1035"/>
      <c r="AD65" s="1036"/>
      <c r="AE65" s="1040" t="s">
        <v>557</v>
      </c>
      <c r="AF65" s="1040"/>
      <c r="AG65" s="1040"/>
      <c r="AH65" s="1040"/>
      <c r="AI65" s="1040" t="s">
        <v>554</v>
      </c>
      <c r="AJ65" s="1040"/>
      <c r="AK65" s="1040"/>
      <c r="AL65" s="1040"/>
      <c r="AM65" s="1040" t="s">
        <v>528</v>
      </c>
      <c r="AN65" s="1040"/>
      <c r="AO65" s="104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839"/>
      <c r="I4" s="839"/>
      <c r="J4" s="839"/>
      <c r="K4" s="840"/>
      <c r="L4" s="668"/>
      <c r="M4" s="669"/>
      <c r="N4" s="669"/>
      <c r="O4" s="669"/>
      <c r="P4" s="669"/>
      <c r="Q4" s="669"/>
      <c r="R4" s="669"/>
      <c r="S4" s="669"/>
      <c r="T4" s="669"/>
      <c r="U4" s="669"/>
      <c r="V4" s="669"/>
      <c r="W4" s="669"/>
      <c r="X4" s="670"/>
      <c r="Y4" s="388"/>
      <c r="Z4" s="389"/>
      <c r="AA4" s="389"/>
      <c r="AB4" s="809"/>
      <c r="AC4" s="674"/>
      <c r="AD4" s="839"/>
      <c r="AE4" s="839"/>
      <c r="AF4" s="839"/>
      <c r="AG4" s="840"/>
      <c r="AH4" s="668"/>
      <c r="AI4" s="669"/>
      <c r="AJ4" s="669"/>
      <c r="AK4" s="669"/>
      <c r="AL4" s="669"/>
      <c r="AM4" s="669"/>
      <c r="AN4" s="669"/>
      <c r="AO4" s="669"/>
      <c r="AP4" s="669"/>
      <c r="AQ4" s="669"/>
      <c r="AR4" s="669"/>
      <c r="AS4" s="669"/>
      <c r="AT4" s="670"/>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839"/>
      <c r="I17" s="839"/>
      <c r="J17" s="839"/>
      <c r="K17" s="840"/>
      <c r="L17" s="668"/>
      <c r="M17" s="669"/>
      <c r="N17" s="669"/>
      <c r="O17" s="669"/>
      <c r="P17" s="669"/>
      <c r="Q17" s="669"/>
      <c r="R17" s="669"/>
      <c r="S17" s="669"/>
      <c r="T17" s="669"/>
      <c r="U17" s="669"/>
      <c r="V17" s="669"/>
      <c r="W17" s="669"/>
      <c r="X17" s="670"/>
      <c r="Y17" s="388"/>
      <c r="Z17" s="389"/>
      <c r="AA17" s="389"/>
      <c r="AB17" s="809"/>
      <c r="AC17" s="674"/>
      <c r="AD17" s="839"/>
      <c r="AE17" s="839"/>
      <c r="AF17" s="839"/>
      <c r="AG17" s="840"/>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839"/>
      <c r="I30" s="839"/>
      <c r="J30" s="839"/>
      <c r="K30" s="840"/>
      <c r="L30" s="668"/>
      <c r="M30" s="669"/>
      <c r="N30" s="669"/>
      <c r="O30" s="669"/>
      <c r="P30" s="669"/>
      <c r="Q30" s="669"/>
      <c r="R30" s="669"/>
      <c r="S30" s="669"/>
      <c r="T30" s="669"/>
      <c r="U30" s="669"/>
      <c r="V30" s="669"/>
      <c r="W30" s="669"/>
      <c r="X30" s="670"/>
      <c r="Y30" s="388"/>
      <c r="Z30" s="389"/>
      <c r="AA30" s="389"/>
      <c r="AB30" s="809"/>
      <c r="AC30" s="674"/>
      <c r="AD30" s="839"/>
      <c r="AE30" s="839"/>
      <c r="AF30" s="839"/>
      <c r="AG30" s="840"/>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839"/>
      <c r="I43" s="839"/>
      <c r="J43" s="839"/>
      <c r="K43" s="840"/>
      <c r="L43" s="668"/>
      <c r="M43" s="669"/>
      <c r="N43" s="669"/>
      <c r="O43" s="669"/>
      <c r="P43" s="669"/>
      <c r="Q43" s="669"/>
      <c r="R43" s="669"/>
      <c r="S43" s="669"/>
      <c r="T43" s="669"/>
      <c r="U43" s="669"/>
      <c r="V43" s="669"/>
      <c r="W43" s="669"/>
      <c r="X43" s="670"/>
      <c r="Y43" s="388"/>
      <c r="Z43" s="389"/>
      <c r="AA43" s="389"/>
      <c r="AB43" s="809"/>
      <c r="AC43" s="674"/>
      <c r="AD43" s="839"/>
      <c r="AE43" s="839"/>
      <c r="AF43" s="839"/>
      <c r="AG43" s="840"/>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839"/>
      <c r="I57" s="839"/>
      <c r="J57" s="839"/>
      <c r="K57" s="840"/>
      <c r="L57" s="668"/>
      <c r="M57" s="669"/>
      <c r="N57" s="669"/>
      <c r="O57" s="669"/>
      <c r="P57" s="669"/>
      <c r="Q57" s="669"/>
      <c r="R57" s="669"/>
      <c r="S57" s="669"/>
      <c r="T57" s="669"/>
      <c r="U57" s="669"/>
      <c r="V57" s="669"/>
      <c r="W57" s="669"/>
      <c r="X57" s="670"/>
      <c r="Y57" s="388"/>
      <c r="Z57" s="389"/>
      <c r="AA57" s="389"/>
      <c r="AB57" s="809"/>
      <c r="AC57" s="674"/>
      <c r="AD57" s="839"/>
      <c r="AE57" s="839"/>
      <c r="AF57" s="839"/>
      <c r="AG57" s="840"/>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839"/>
      <c r="I70" s="839"/>
      <c r="J70" s="839"/>
      <c r="K70" s="840"/>
      <c r="L70" s="668"/>
      <c r="M70" s="669"/>
      <c r="N70" s="669"/>
      <c r="O70" s="669"/>
      <c r="P70" s="669"/>
      <c r="Q70" s="669"/>
      <c r="R70" s="669"/>
      <c r="S70" s="669"/>
      <c r="T70" s="669"/>
      <c r="U70" s="669"/>
      <c r="V70" s="669"/>
      <c r="W70" s="669"/>
      <c r="X70" s="670"/>
      <c r="Y70" s="388"/>
      <c r="Z70" s="389"/>
      <c r="AA70" s="389"/>
      <c r="AB70" s="809"/>
      <c r="AC70" s="674"/>
      <c r="AD70" s="839"/>
      <c r="AE70" s="839"/>
      <c r="AF70" s="839"/>
      <c r="AG70" s="840"/>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839"/>
      <c r="I83" s="839"/>
      <c r="J83" s="839"/>
      <c r="K83" s="840"/>
      <c r="L83" s="668"/>
      <c r="M83" s="669"/>
      <c r="N83" s="669"/>
      <c r="O83" s="669"/>
      <c r="P83" s="669"/>
      <c r="Q83" s="669"/>
      <c r="R83" s="669"/>
      <c r="S83" s="669"/>
      <c r="T83" s="669"/>
      <c r="U83" s="669"/>
      <c r="V83" s="669"/>
      <c r="W83" s="669"/>
      <c r="X83" s="670"/>
      <c r="Y83" s="388"/>
      <c r="Z83" s="389"/>
      <c r="AA83" s="389"/>
      <c r="AB83" s="809"/>
      <c r="AC83" s="674"/>
      <c r="AD83" s="839"/>
      <c r="AE83" s="839"/>
      <c r="AF83" s="839"/>
      <c r="AG83" s="840"/>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839"/>
      <c r="I96" s="839"/>
      <c r="J96" s="839"/>
      <c r="K96" s="840"/>
      <c r="L96" s="668"/>
      <c r="M96" s="669"/>
      <c r="N96" s="669"/>
      <c r="O96" s="669"/>
      <c r="P96" s="669"/>
      <c r="Q96" s="669"/>
      <c r="R96" s="669"/>
      <c r="S96" s="669"/>
      <c r="T96" s="669"/>
      <c r="U96" s="669"/>
      <c r="V96" s="669"/>
      <c r="W96" s="669"/>
      <c r="X96" s="670"/>
      <c r="Y96" s="388"/>
      <c r="Z96" s="389"/>
      <c r="AA96" s="389"/>
      <c r="AB96" s="809"/>
      <c r="AC96" s="674"/>
      <c r="AD96" s="839"/>
      <c r="AE96" s="839"/>
      <c r="AF96" s="839"/>
      <c r="AG96" s="840"/>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839"/>
      <c r="I110" s="839"/>
      <c r="J110" s="839"/>
      <c r="K110" s="840"/>
      <c r="L110" s="668"/>
      <c r="M110" s="669"/>
      <c r="N110" s="669"/>
      <c r="O110" s="669"/>
      <c r="P110" s="669"/>
      <c r="Q110" s="669"/>
      <c r="R110" s="669"/>
      <c r="S110" s="669"/>
      <c r="T110" s="669"/>
      <c r="U110" s="669"/>
      <c r="V110" s="669"/>
      <c r="W110" s="669"/>
      <c r="X110" s="670"/>
      <c r="Y110" s="388"/>
      <c r="Z110" s="389"/>
      <c r="AA110" s="389"/>
      <c r="AB110" s="809"/>
      <c r="AC110" s="674"/>
      <c r="AD110" s="839"/>
      <c r="AE110" s="839"/>
      <c r="AF110" s="839"/>
      <c r="AG110" s="840"/>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839"/>
      <c r="I123" s="839"/>
      <c r="J123" s="839"/>
      <c r="K123" s="840"/>
      <c r="L123" s="668"/>
      <c r="M123" s="669"/>
      <c r="N123" s="669"/>
      <c r="O123" s="669"/>
      <c r="P123" s="669"/>
      <c r="Q123" s="669"/>
      <c r="R123" s="669"/>
      <c r="S123" s="669"/>
      <c r="T123" s="669"/>
      <c r="U123" s="669"/>
      <c r="V123" s="669"/>
      <c r="W123" s="669"/>
      <c r="X123" s="670"/>
      <c r="Y123" s="388"/>
      <c r="Z123" s="389"/>
      <c r="AA123" s="389"/>
      <c r="AB123" s="809"/>
      <c r="AC123" s="674"/>
      <c r="AD123" s="839"/>
      <c r="AE123" s="839"/>
      <c r="AF123" s="839"/>
      <c r="AG123" s="840"/>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839"/>
      <c r="I136" s="839"/>
      <c r="J136" s="839"/>
      <c r="K136" s="840"/>
      <c r="L136" s="668"/>
      <c r="M136" s="669"/>
      <c r="N136" s="669"/>
      <c r="O136" s="669"/>
      <c r="P136" s="669"/>
      <c r="Q136" s="669"/>
      <c r="R136" s="669"/>
      <c r="S136" s="669"/>
      <c r="T136" s="669"/>
      <c r="U136" s="669"/>
      <c r="V136" s="669"/>
      <c r="W136" s="669"/>
      <c r="X136" s="670"/>
      <c r="Y136" s="388"/>
      <c r="Z136" s="389"/>
      <c r="AA136" s="389"/>
      <c r="AB136" s="809"/>
      <c r="AC136" s="674"/>
      <c r="AD136" s="839"/>
      <c r="AE136" s="839"/>
      <c r="AF136" s="839"/>
      <c r="AG136" s="840"/>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839"/>
      <c r="I149" s="839"/>
      <c r="J149" s="839"/>
      <c r="K149" s="840"/>
      <c r="L149" s="668"/>
      <c r="M149" s="669"/>
      <c r="N149" s="669"/>
      <c r="O149" s="669"/>
      <c r="P149" s="669"/>
      <c r="Q149" s="669"/>
      <c r="R149" s="669"/>
      <c r="S149" s="669"/>
      <c r="T149" s="669"/>
      <c r="U149" s="669"/>
      <c r="V149" s="669"/>
      <c r="W149" s="669"/>
      <c r="X149" s="670"/>
      <c r="Y149" s="388"/>
      <c r="Z149" s="389"/>
      <c r="AA149" s="389"/>
      <c r="AB149" s="809"/>
      <c r="AC149" s="674"/>
      <c r="AD149" s="839"/>
      <c r="AE149" s="839"/>
      <c r="AF149" s="839"/>
      <c r="AG149" s="840"/>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839"/>
      <c r="I163" s="839"/>
      <c r="J163" s="839"/>
      <c r="K163" s="840"/>
      <c r="L163" s="668"/>
      <c r="M163" s="669"/>
      <c r="N163" s="669"/>
      <c r="O163" s="669"/>
      <c r="P163" s="669"/>
      <c r="Q163" s="669"/>
      <c r="R163" s="669"/>
      <c r="S163" s="669"/>
      <c r="T163" s="669"/>
      <c r="U163" s="669"/>
      <c r="V163" s="669"/>
      <c r="W163" s="669"/>
      <c r="X163" s="670"/>
      <c r="Y163" s="388"/>
      <c r="Z163" s="389"/>
      <c r="AA163" s="389"/>
      <c r="AB163" s="809"/>
      <c r="AC163" s="674"/>
      <c r="AD163" s="839"/>
      <c r="AE163" s="839"/>
      <c r="AF163" s="839"/>
      <c r="AG163" s="840"/>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839"/>
      <c r="I176" s="839"/>
      <c r="J176" s="839"/>
      <c r="K176" s="840"/>
      <c r="L176" s="668"/>
      <c r="M176" s="669"/>
      <c r="N176" s="669"/>
      <c r="O176" s="669"/>
      <c r="P176" s="669"/>
      <c r="Q176" s="669"/>
      <c r="R176" s="669"/>
      <c r="S176" s="669"/>
      <c r="T176" s="669"/>
      <c r="U176" s="669"/>
      <c r="V176" s="669"/>
      <c r="W176" s="669"/>
      <c r="X176" s="670"/>
      <c r="Y176" s="388"/>
      <c r="Z176" s="389"/>
      <c r="AA176" s="389"/>
      <c r="AB176" s="809"/>
      <c r="AC176" s="674"/>
      <c r="AD176" s="839"/>
      <c r="AE176" s="839"/>
      <c r="AF176" s="839"/>
      <c r="AG176" s="840"/>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839"/>
      <c r="I189" s="839"/>
      <c r="J189" s="839"/>
      <c r="K189" s="840"/>
      <c r="L189" s="668"/>
      <c r="M189" s="669"/>
      <c r="N189" s="669"/>
      <c r="O189" s="669"/>
      <c r="P189" s="669"/>
      <c r="Q189" s="669"/>
      <c r="R189" s="669"/>
      <c r="S189" s="669"/>
      <c r="T189" s="669"/>
      <c r="U189" s="669"/>
      <c r="V189" s="669"/>
      <c r="W189" s="669"/>
      <c r="X189" s="670"/>
      <c r="Y189" s="388"/>
      <c r="Z189" s="389"/>
      <c r="AA189" s="389"/>
      <c r="AB189" s="809"/>
      <c r="AC189" s="674"/>
      <c r="AD189" s="839"/>
      <c r="AE189" s="839"/>
      <c r="AF189" s="839"/>
      <c r="AG189" s="840"/>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839"/>
      <c r="I202" s="839"/>
      <c r="J202" s="839"/>
      <c r="K202" s="840"/>
      <c r="L202" s="668"/>
      <c r="M202" s="669"/>
      <c r="N202" s="669"/>
      <c r="O202" s="669"/>
      <c r="P202" s="669"/>
      <c r="Q202" s="669"/>
      <c r="R202" s="669"/>
      <c r="S202" s="669"/>
      <c r="T202" s="669"/>
      <c r="U202" s="669"/>
      <c r="V202" s="669"/>
      <c r="W202" s="669"/>
      <c r="X202" s="670"/>
      <c r="Y202" s="388"/>
      <c r="Z202" s="389"/>
      <c r="AA202" s="389"/>
      <c r="AB202" s="809"/>
      <c r="AC202" s="674"/>
      <c r="AD202" s="839"/>
      <c r="AE202" s="839"/>
      <c r="AF202" s="839"/>
      <c r="AG202" s="840"/>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839"/>
      <c r="I216" s="839"/>
      <c r="J216" s="839"/>
      <c r="K216" s="840"/>
      <c r="L216" s="668"/>
      <c r="M216" s="669"/>
      <c r="N216" s="669"/>
      <c r="O216" s="669"/>
      <c r="P216" s="669"/>
      <c r="Q216" s="669"/>
      <c r="R216" s="669"/>
      <c r="S216" s="669"/>
      <c r="T216" s="669"/>
      <c r="U216" s="669"/>
      <c r="V216" s="669"/>
      <c r="W216" s="669"/>
      <c r="X216" s="670"/>
      <c r="Y216" s="388"/>
      <c r="Z216" s="389"/>
      <c r="AA216" s="389"/>
      <c r="AB216" s="809"/>
      <c r="AC216" s="674"/>
      <c r="AD216" s="839"/>
      <c r="AE216" s="839"/>
      <c r="AF216" s="839"/>
      <c r="AG216" s="840"/>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839"/>
      <c r="I229" s="839"/>
      <c r="J229" s="839"/>
      <c r="K229" s="840"/>
      <c r="L229" s="668"/>
      <c r="M229" s="669"/>
      <c r="N229" s="669"/>
      <c r="O229" s="669"/>
      <c r="P229" s="669"/>
      <c r="Q229" s="669"/>
      <c r="R229" s="669"/>
      <c r="S229" s="669"/>
      <c r="T229" s="669"/>
      <c r="U229" s="669"/>
      <c r="V229" s="669"/>
      <c r="W229" s="669"/>
      <c r="X229" s="670"/>
      <c r="Y229" s="388"/>
      <c r="Z229" s="389"/>
      <c r="AA229" s="389"/>
      <c r="AB229" s="809"/>
      <c r="AC229" s="674"/>
      <c r="AD229" s="839"/>
      <c r="AE229" s="839"/>
      <c r="AF229" s="839"/>
      <c r="AG229" s="840"/>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839"/>
      <c r="I242" s="839"/>
      <c r="J242" s="839"/>
      <c r="K242" s="840"/>
      <c r="L242" s="668"/>
      <c r="M242" s="669"/>
      <c r="N242" s="669"/>
      <c r="O242" s="669"/>
      <c r="P242" s="669"/>
      <c r="Q242" s="669"/>
      <c r="R242" s="669"/>
      <c r="S242" s="669"/>
      <c r="T242" s="669"/>
      <c r="U242" s="669"/>
      <c r="V242" s="669"/>
      <c r="W242" s="669"/>
      <c r="X242" s="670"/>
      <c r="Y242" s="388"/>
      <c r="Z242" s="389"/>
      <c r="AA242" s="389"/>
      <c r="AB242" s="809"/>
      <c r="AC242" s="674"/>
      <c r="AD242" s="839"/>
      <c r="AE242" s="839"/>
      <c r="AF242" s="839"/>
      <c r="AG242" s="840"/>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839"/>
      <c r="I255" s="839"/>
      <c r="J255" s="839"/>
      <c r="K255" s="840"/>
      <c r="L255" s="668"/>
      <c r="M255" s="669"/>
      <c r="N255" s="669"/>
      <c r="O255" s="669"/>
      <c r="P255" s="669"/>
      <c r="Q255" s="669"/>
      <c r="R255" s="669"/>
      <c r="S255" s="669"/>
      <c r="T255" s="669"/>
      <c r="U255" s="669"/>
      <c r="V255" s="669"/>
      <c r="W255" s="669"/>
      <c r="X255" s="670"/>
      <c r="Y255" s="388"/>
      <c r="Z255" s="389"/>
      <c r="AA255" s="389"/>
      <c r="AB255" s="809"/>
      <c r="AC255" s="674"/>
      <c r="AD255" s="839"/>
      <c r="AE255" s="839"/>
      <c r="AF255" s="839"/>
      <c r="AG255" s="840"/>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2019-08-25T22:47:46Z</cp:lastPrinted>
  <dcterms:created xsi:type="dcterms:W3CDTF">2012-03-13T00:50:25Z</dcterms:created>
  <dcterms:modified xsi:type="dcterms:W3CDTF">2019-08-29T01:08:23Z</dcterms:modified>
</cp:coreProperties>
</file>