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<sst xmlns="http://schemas.openxmlformats.org/spreadsheetml/2006/main" count="2898" uniqueCount="655">
  <si>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</si>
  <si>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</si>
  <si>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</si>
  <si>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</si>
  <si>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</si>
  <si>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</si>
  <si>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</si>
  <si>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</si>
  <si>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</si>
  <si>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</si>
  <si>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</si>
  <si>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</si>
  <si>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</si>
  <si>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</si>
  <si>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</si>
  <si>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</si>
  <si>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</si>
  <si>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</si>
  <si>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</si>
  <si>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</si>
  <si>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</si>
  <si>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</si>
  <si>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</si>
  <si>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</si>
  <si>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</si>
  <si>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</si>
  <si>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</si>
  <si>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</si>
  <si>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</si>
  <si>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</si>
  <si>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</si>
  <si>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</si>
  <si>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</si>
  <si>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</si>
  <si>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</si>
  <si>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</si>
  <si>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</si>
  <si>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</si>
  <si>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</si>
  <si>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</si>
  <si>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</si>
  <si>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</si>
  <si>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</si>
  <si>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</si>
  <si>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</si>
  <si>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</si>
  <si>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</si>
  <si>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</si>
  <si>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</si>
  <si>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</si>
  <si>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</si>
  <si>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</si>
  <si>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</si>
  <si>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</si>
  <si>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</si>
  <si>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</si>
  <si>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</si>
  <si>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</si>
  <si>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</si>
  <si>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</si>
  <si>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</si>
  <si>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</si>
  <si>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</si>
  <si>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</si>
  <si>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</si>
  <si>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</si>
  <si>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</si>
  <si>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</si>
  <si>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</si>
  <si>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</si>
  <si>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</si>
  <si>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</si>
  <si>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</si>
  <si>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</si>
  <si>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</si>
  <si>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</si>
  <si>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</si>
  <si>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</si>
  <si>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</si>
  <si>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</si>
  <si>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</si>
  <si>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</si>
  <si>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</si>
  <si>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</si>
  <si>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</si>
  <si>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</si>
  <si>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</si>
  <si>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</si>
  <si>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</si>
  <si>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</si>
  <si>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</si>
  <si>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</si>
  <si>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</si>
  <si>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</si>
  <si>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</si>
  <si>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</si>
  <si>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</si>
  <si>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</si>
  <si>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</si>
  <si>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</si>
  <si>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</si>
  <si>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</si>
  <si>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</si>
  <si>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</si>
  <si>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</si>
  <si>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</si>
  <si>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</si>
  <si>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</si>
  <si>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</si>
  <si>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</si>
  <si>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</si>
  <si>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</si>
  <si>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</si>
  <si>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</si>
  <si>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</si>
  <si>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</si>
  <si>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</si>
  <si>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</si>
  <si>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</si>
  <si>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</si>
  <si>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</si>
  <si>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</si>
  <si>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</si>
  <si>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</si>
  <si>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</si>
  <si>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</si>
  <si>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</si>
  <si>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</si>
  <si>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</si>
  <si>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</si>
  <si>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</si>
  <si>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</si>
  <si>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</si>
  <si>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</si>
  <si>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</si>
  <si>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</si>
  <si>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</si>
  <si>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</si>
  <si>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</si>
  <si>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</si>
  <si>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</si>
  <si>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</si>
  <si>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</si>
  <si>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</si>
  <si>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</si>
  <si>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</si>
  <si>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</si>
  <si>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</si>
  <si>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</si>
  <si>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</si>
  <si>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</si>
  <si>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</si>
  <si>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</si>
  <si>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</si>
  <si>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</si>
  <si>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</si>
  <si>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</si>
  <si>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</si>
  <si>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</si>
  <si>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</si>
  <si>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</si>
  <si>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</si>
  <si>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</si>
  <si>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</si>
  <si>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</si>
  <si>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</si>
  <si>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</si>
  <si>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</si>
  <si>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</si>
  <si>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</si>
  <si>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</si>
  <si>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</si>
  <si>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</si>
  <si>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</si>
  <si>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</si>
  <si>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</si>
  <si>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</si>
  <si>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</si>
  <si>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</si>
  <si>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</si>
  <si>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</si>
  <si>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</si>
  <si>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</si>
  <si>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</si>
  <si>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</si>
  <si>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</si>
  <si>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</si>
  <si>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</si>
  <si>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</si>
  <si>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</si>
  <si>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</si>
  <si>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</si>
  <si>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</si>
  <si>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</si>
  <si>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</si>
  <si>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</si>
  <si>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</si>
  <si>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</si>
  <si>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</si>
  <si>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</si>
  <si>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</si>
  <si>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</si>
  <si>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</si>
  <si>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</si>
  <si>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</si>
  <si>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</si>
  <si>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</si>
  <si>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</si>
  <si>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</si>
  <si>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</si>
  <si>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</si>
  <si>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</si>
  <si>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</si>
  <si>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</si>
  <si>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</si>
  <si>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</si>
  <si>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</si>
  <si>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</si>
  <si>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</si>
  <si>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</si>
  <si>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</si>
  <si>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</si>
  <si>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</si>
  <si>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</si>
  <si>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</si>
  <si>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</si>
  <si>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</si>
  <si>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</si>
  <si>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</si>
  <si>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</si>
  <si>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</si>
  <si>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</si>
  <si>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</si>
  <si>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</si>
  <si>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</si>
  <si>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</si>
  <si>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</si>
  <si>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</si>
  <si>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</si>
  <si>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</si>
  <si>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</si>
  <si>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</si>
  <si>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</si>
  <si>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</si>
  <si>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</si>
  <si>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</si>
  <si>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</si>
  <si>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</si>
  <si>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</si>
  <si>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</si>
  <si>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</si>
  <si>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</si>
  <si>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</si>
  <si>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</si>
  <si>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</si>
  <si>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</si>
  <si>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</si>
  <si>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</si>
  <si>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</si>
  <si>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</si>
  <si>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</si>
  <si>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</si>
  <si>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</si>
  <si>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</si>
  <si>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</si>
  <si>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</si>
  <si>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</si>
  <si>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</si>
  <si>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</si>
  <si>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</si>
  <si>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</si>
  <si>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</si>
  <si>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</si>
  <si>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</si>
  <si>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</si>
  <si>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</si>
  <si>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</si>
  <si>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</si>
  <si>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</si>
  <si>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</si>
  <si>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</si>
  <si>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</si>
  <si>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</si>
  <si>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</si>
  <si>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</si>
  <si>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</si>
  <si>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</si>
  <si>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</si>
  <si>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</si>
  <si>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</si>
  <si>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</si>
  <si>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</si>
  <si>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</si>
  <si>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</si>
  <si>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</si>
  <si>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</si>
  <si>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</si>
  <si>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</si>
  <si>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</si>
  <si>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</si>
  <si>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</si>
  <si>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</si>
  <si>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</si>
  <si>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</si>
  <si>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</si>
  <si>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</si>
  <si>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</si>
  <si>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</si>
  <si>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</si>
  <si>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</si>
  <si>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</si>
  <si>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</si>
  <si>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</si>
  <si>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</si>
  <si>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</si>
  <si>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</si>
  <si>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</si>
  <si>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</si>
  <si>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</si>
  <si>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</si>
  <si>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</si>
  <si>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</si>
  <si>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</si>
  <si>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</si>
  <si>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</si>
  <si>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</si>
  <si>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</si>
  <si>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</si>
  <si>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</si>
  <si>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</si>
  <si>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</si>
  <si>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</si>
  <si>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</si>
  <si>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</si>
  <si>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</si>
  <si>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</si>
  <si>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</si>
  <si>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</si>
  <si>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</si>
  <si>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</si>
  <si>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</si>
  <si>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</si>
  <si>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</si>
  <si>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</si>
  <si>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</si>
  <si>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</si>
  <si>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</si>
  <si>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</si>
  <si>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</si>
  <si>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</si>
  <si>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</si>
  <si>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</si>
  <si>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</si>
  <si>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</si>
  <si>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</si>
  <si>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</si>
  <si>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</si>
  <si>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</si>
  <si>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</si>
  <si>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</si>
  <si>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</si>
  <si>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</si>
  <si>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</si>
  <si>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</si>
  <si>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</si>
  <si>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</si>
  <si>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</si>
  <si>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</si>
  <si>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</si>
  <si>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</si>
  <si>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</si>
  <si>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</si>
  <si>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</si>
  <si>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</si>
  <si>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</si>
  <si>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</si>
  <si>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</si>
  <si>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</si>
  <si>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</si>
  <si>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</si>
  <si>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</si>
  <si>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</si>
  <si>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</si>
  <si>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</si>
  <si>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</si>
  <si>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</si>
  <si>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</si>
  <si>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</si>
  <si>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</si>
  <si>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</si>
  <si>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</si>
  <si>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</si>
  <si>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</si>
  <si>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</si>
  <si>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</si>
  <si>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</si>
  <si>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</si>
  <si>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</si>
  <si>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</si>
  <si>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</si>
  <si>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</si>
  <si>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</si>
  <si>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</si>
  <si>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</si>
  <si>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</si>
  <si>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</si>
  <si>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</si>
  <si>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</si>
  <si>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</si>
  <si>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</si>
  <si>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</si>
  <si>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</si>
  <si>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</si>
  <si>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</si>
  <si>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</si>
  <si>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</si>
  <si>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</si>
  <si>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</si>
  <si>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</si>
  <si>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</si>
  <si>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</si>
  <si>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</si>
  <si>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</si>
  <si>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</si>
  <si>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</si>
  <si>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</si>
  <si>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</si>
  <si>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</si>
  <si>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</si>
  <si>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</si>
  <si>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</si>
  <si>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</si>
  <si>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</si>
  <si>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</si>
  <si>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</si>
  <si>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</si>
  <si>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</si>
  <si>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</si>
  <si>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</si>
  <si>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</si>
  <si>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</si>
  <si>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</si>
  <si>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</si>
  <si>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</si>
  <si>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</si>
  <si>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</si>
  <si>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</si>
  <si>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</si>
  <si>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</si>
  <si>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</si>
  <si>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</si>
  <si>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</si>
  <si>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</si>
  <si>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</si>
  <si>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</si>
  <si>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</si>
  <si>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</si>
  <si>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</si>
  <si>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</si>
  <si>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</si>
  <si>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</si>
  <si>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</si>
  <si>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</si>
  <si>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</si>
  <si>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</si>
  <si>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</si>
  <si>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</si>
  <si>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</si>
  <si>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</si>
  <si>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</si>
  <si>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</si>
  <si>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</si>
  <si>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</si>
  <si>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</si>
  <si>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</si>
  <si>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</si>
  <si>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</si>
  <si>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</si>
  <si>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</si>
  <si>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</si>
  <si>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</si>
  <si>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</si>
  <si>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</si>
  <si>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</si>
  <si>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</si>
  <si>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</si>
  <si>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</si>
  <si>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</si>
  <si>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</si>
  <si>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</si>
  <si>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</si>
  <si>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</si>
  <si>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</si>
  <si>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</si>
  <si>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</si>
  <si>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</si>
  <si>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</si>
  <si>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</si>
  <si>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</si>
  <si>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</si>
  <si>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</si>
  <si>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</si>
  <si>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</si>
  <si>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</si>
  <si>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</si>
  <si>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</si>
  <si>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</si>
  <si>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</si>
  <si>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</si>
  <si>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</si>
  <si>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</si>
  <si>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</si>
  <si>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</si>
  <si>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</si>
  <si>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</si>
  <si>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</si>
  <si>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</si>
  <si>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</si>
  <si>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</si>
  <si>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</si>
  <si>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</si>
  <si>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</si>
  <si>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</si>
  <si>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</si>
  <si>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</si>
  <si>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</si>
  <si>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</si>
  <si>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</si>
  <si>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</si>
  <si>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</si>
  <si>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</si>
  <si>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</si>
  <si>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</si>
  <si>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</si>
  <si>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</si>
  <si>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</si>
  <si>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</si>
  <si>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</si>
  <si>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</si>
  <si>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</si>
  <si>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</si>
  <si>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</si>
  <si>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</si>
  <si>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</si>
  <si>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</si>
  <si>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</si>
  <si>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</si>
  <si>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</si>
  <si>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</si>
  <si>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</si>
  <si>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</si>
  <si>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</si>
  <si>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</si>
  <si>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</si>
  <si>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</si>
  <si>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</si>
  <si>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</si>
  <si>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</si>
  <si>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</si>
  <si>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</si>
  <si>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</si>
  <si>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</si>
  <si>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</si>
  <si>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</si>
  <si>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</si>
  <si>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</si>
  <si>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</si>
  <si>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</si>
  <si>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</si>
  <si>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</si>
  <si>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</si>
  <si>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</si>
  <si>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障害者雇用実態調査</t>
    <rPh sb="0" eb="3">
      <t>ショウガイシャ</t>
    </rPh>
    <rPh sb="3" eb="5">
      <t>コヨウ</t>
    </rPh>
    <rPh sb="5" eb="7">
      <t>ジッタイ</t>
    </rPh>
    <rPh sb="7" eb="9">
      <t>チョウサ</t>
    </rPh>
    <phoneticPr fontId="5"/>
  </si>
  <si>
    <t>-</t>
    <phoneticPr fontId="5"/>
  </si>
  <si>
    <t>○</t>
  </si>
  <si>
    <t>民間企業における障害者の雇用の実態を定期的に把握し、障害者に対する適切な就職までの支援措置及び雇用期間中の支援措置の実施等効果的な雇用対策を推進するための基礎資料を得ることを目的とする。（５年ごとの周期調査）</t>
    <rPh sb="0" eb="2">
      <t>ミンカン</t>
    </rPh>
    <rPh sb="2" eb="4">
      <t>キギョウ</t>
    </rPh>
    <rPh sb="8" eb="11">
      <t>ショウガイシャ</t>
    </rPh>
    <rPh sb="12" eb="14">
      <t>コヨウ</t>
    </rPh>
    <rPh sb="15" eb="17">
      <t>ジッタイ</t>
    </rPh>
    <rPh sb="18" eb="21">
      <t>テイキテキ</t>
    </rPh>
    <rPh sb="22" eb="24">
      <t>ハアク</t>
    </rPh>
    <rPh sb="33" eb="35">
      <t>テキセツ</t>
    </rPh>
    <rPh sb="36" eb="38">
      <t>シュウショク</t>
    </rPh>
    <rPh sb="41" eb="43">
      <t>シエン</t>
    </rPh>
    <rPh sb="43" eb="45">
      <t>ソチ</t>
    </rPh>
    <rPh sb="45" eb="46">
      <t>オヨ</t>
    </rPh>
    <rPh sb="47" eb="49">
      <t>コヨウ</t>
    </rPh>
    <rPh sb="49" eb="52">
      <t>キカンチュウ</t>
    </rPh>
    <rPh sb="53" eb="55">
      <t>シエン</t>
    </rPh>
    <rPh sb="55" eb="57">
      <t>ソチ</t>
    </rPh>
    <rPh sb="58" eb="60">
      <t>ジッシ</t>
    </rPh>
    <rPh sb="60" eb="61">
      <t>トウ</t>
    </rPh>
    <rPh sb="61" eb="64">
      <t>コウカテキ</t>
    </rPh>
    <rPh sb="65" eb="67">
      <t>コヨウ</t>
    </rPh>
    <rPh sb="67" eb="69">
      <t>タイサク</t>
    </rPh>
    <rPh sb="70" eb="72">
      <t>スイシン</t>
    </rPh>
    <rPh sb="77" eb="79">
      <t>キソ</t>
    </rPh>
    <rPh sb="79" eb="81">
      <t>シリョウ</t>
    </rPh>
    <rPh sb="82" eb="83">
      <t>エ</t>
    </rPh>
    <rPh sb="87" eb="89">
      <t>モクテキ</t>
    </rPh>
    <rPh sb="95" eb="96">
      <t>ネン</t>
    </rPh>
    <rPh sb="99" eb="101">
      <t>シュウキ</t>
    </rPh>
    <rPh sb="101" eb="103">
      <t>チョウサ</t>
    </rPh>
    <phoneticPr fontId="5"/>
  </si>
  <si>
    <t>-</t>
    <phoneticPr fontId="5"/>
  </si>
  <si>
    <t>-</t>
    <phoneticPr fontId="5"/>
  </si>
  <si>
    <t>-</t>
    <phoneticPr fontId="5"/>
  </si>
  <si>
    <t>高齢者等雇用安定促進事業委託費</t>
    <phoneticPr fontId="5"/>
  </si>
  <si>
    <t>障害者等雇用安定業務諸謝金</t>
    <rPh sb="10" eb="11">
      <t>ショ</t>
    </rPh>
    <rPh sb="11" eb="13">
      <t>シャキン</t>
    </rPh>
    <phoneticPr fontId="5"/>
  </si>
  <si>
    <t>障害者等雇用安定業務委員等旅費</t>
  </si>
  <si>
    <t>調査票の回収率　70％以上</t>
    <rPh sb="0" eb="3">
      <t>チョウサヒョウ</t>
    </rPh>
    <rPh sb="4" eb="7">
      <t>カイシュウリツ</t>
    </rPh>
    <rPh sb="11" eb="13">
      <t>イジョウ</t>
    </rPh>
    <phoneticPr fontId="5"/>
  </si>
  <si>
    <t>X／Y
X:執行額（千円）
Y:調査対象事業所数　　　　　　　　　　　　　　</t>
    <rPh sb="6" eb="8">
      <t>シッコウ</t>
    </rPh>
    <rPh sb="8" eb="9">
      <t>ガク</t>
    </rPh>
    <rPh sb="10" eb="12">
      <t>センエン</t>
    </rPh>
    <rPh sb="16" eb="18">
      <t>チョウサ</t>
    </rPh>
    <rPh sb="18" eb="20">
      <t>タイショウ</t>
    </rPh>
    <rPh sb="20" eb="23">
      <t>ジギョウショ</t>
    </rPh>
    <rPh sb="23" eb="24">
      <t>スウ</t>
    </rPh>
    <phoneticPr fontId="5"/>
  </si>
  <si>
    <t>円</t>
    <rPh sb="0" eb="1">
      <t>エン</t>
    </rPh>
    <phoneticPr fontId="5"/>
  </si>
  <si>
    <t>X／Y</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</si>
  <si>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</si>
  <si>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</si>
  <si>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</si>
  <si>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本事業は、一般の求職者と比して就職が困難である障害者の雇用実態の把握を目的として実施しており、その点において、広く国民ニーズ及び優先度は高い。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ジッタイ</t>
    </rPh>
    <rPh sb="32" eb="34">
      <t>ハアク</t>
    </rPh>
    <rPh sb="35" eb="37">
      <t>モクテキ</t>
    </rPh>
    <rPh sb="40" eb="42">
      <t>ジッシ</t>
    </rPh>
    <rPh sb="49" eb="50">
      <t>テン</t>
    </rPh>
    <rPh sb="55" eb="56">
      <t>ヒロ</t>
    </rPh>
    <rPh sb="57" eb="59">
      <t>コクミン</t>
    </rPh>
    <rPh sb="62" eb="63">
      <t>オヨ</t>
    </rPh>
    <rPh sb="64" eb="67">
      <t>ユウセンド</t>
    </rPh>
    <rPh sb="68" eb="69">
      <t>タカ</t>
    </rPh>
    <phoneticPr fontId="5"/>
  </si>
  <si>
    <t>本事業は、国が行う職業紹介や雇用対策（障害者の雇用率達成指導）の政策立案等に利用しているものであるため、国が実施すべき事業である。</t>
    <rPh sb="0" eb="1">
      <t>ホン</t>
    </rPh>
    <rPh sb="1" eb="3">
      <t>ジギョウ</t>
    </rPh>
    <rPh sb="5" eb="6">
      <t>クニ</t>
    </rPh>
    <rPh sb="7" eb="8">
      <t>オコナ</t>
    </rPh>
    <rPh sb="9" eb="11">
      <t>ショクギョウ</t>
    </rPh>
    <rPh sb="11" eb="13">
      <t>ショウカイ</t>
    </rPh>
    <rPh sb="14" eb="16">
      <t>コヨウ</t>
    </rPh>
    <rPh sb="16" eb="18">
      <t>タイサク</t>
    </rPh>
    <rPh sb="19" eb="22">
      <t>ショウガイシャ</t>
    </rPh>
    <rPh sb="23" eb="26">
      <t>コヨウリツ</t>
    </rPh>
    <rPh sb="26" eb="28">
      <t>タッセイ</t>
    </rPh>
    <rPh sb="28" eb="30">
      <t>シドウ</t>
    </rPh>
    <rPh sb="32" eb="34">
      <t>セイサク</t>
    </rPh>
    <rPh sb="34" eb="36">
      <t>リツアン</t>
    </rPh>
    <rPh sb="36" eb="37">
      <t>トウ</t>
    </rPh>
    <rPh sb="38" eb="40">
      <t>リヨウ</t>
    </rPh>
    <rPh sb="52" eb="53">
      <t>クニ</t>
    </rPh>
    <rPh sb="54" eb="56">
      <t>ジッシ</t>
    </rPh>
    <rPh sb="59" eb="61">
      <t>ジギョウ</t>
    </rPh>
    <phoneticPr fontId="5"/>
  </si>
  <si>
    <t>本事業は障害者の雇用の実態を把握し、障害者に対する適切な就職までの支援措置及び雇用期間中の支援措置の実施等効果的な雇用対策を推進するための基礎資料を得ることを目的としたものであり、優先度の高い事業である。</t>
    <rPh sb="0" eb="1">
      <t>ホン</t>
    </rPh>
    <rPh sb="1" eb="3">
      <t>ジギョウ</t>
    </rPh>
    <rPh sb="4" eb="7">
      <t>ショウガイシャ</t>
    </rPh>
    <rPh sb="8" eb="10">
      <t>コヨウ</t>
    </rPh>
    <rPh sb="11" eb="13">
      <t>ジッタイ</t>
    </rPh>
    <rPh sb="14" eb="16">
      <t>ハアク</t>
    </rPh>
    <rPh sb="18" eb="21">
      <t>ショウガイシャ</t>
    </rPh>
    <rPh sb="22" eb="23">
      <t>タイ</t>
    </rPh>
    <rPh sb="25" eb="27">
      <t>テキセツ</t>
    </rPh>
    <rPh sb="28" eb="30">
      <t>シュウショク</t>
    </rPh>
    <rPh sb="33" eb="35">
      <t>シエン</t>
    </rPh>
    <rPh sb="35" eb="37">
      <t>ソチ</t>
    </rPh>
    <rPh sb="37" eb="38">
      <t>オヨ</t>
    </rPh>
    <rPh sb="39" eb="41">
      <t>コヨウ</t>
    </rPh>
    <rPh sb="41" eb="44">
      <t>キカンチュウ</t>
    </rPh>
    <rPh sb="45" eb="47">
      <t>シエン</t>
    </rPh>
    <rPh sb="47" eb="49">
      <t>ソチ</t>
    </rPh>
    <rPh sb="50" eb="52">
      <t>ジッシ</t>
    </rPh>
    <rPh sb="52" eb="53">
      <t>トウ</t>
    </rPh>
    <rPh sb="53" eb="56">
      <t>コウカテキ</t>
    </rPh>
    <rPh sb="57" eb="59">
      <t>コヨウ</t>
    </rPh>
    <rPh sb="59" eb="61">
      <t>タイサク</t>
    </rPh>
    <rPh sb="62" eb="64">
      <t>スイシン</t>
    </rPh>
    <rPh sb="69" eb="71">
      <t>キソ</t>
    </rPh>
    <rPh sb="71" eb="73">
      <t>シリョウ</t>
    </rPh>
    <rPh sb="74" eb="75">
      <t>エ</t>
    </rPh>
    <rPh sb="79" eb="81">
      <t>モクテキ</t>
    </rPh>
    <rPh sb="90" eb="93">
      <t>ユウセンド</t>
    </rPh>
    <rPh sb="94" eb="95">
      <t>タカ</t>
    </rPh>
    <rPh sb="96" eb="98">
      <t>ジギョウ</t>
    </rPh>
    <phoneticPr fontId="5"/>
  </si>
  <si>
    <t>無</t>
  </si>
  <si>
    <t>厚生労働省</t>
  </si>
  <si>
    <t>【一般競争契約（最低価格）】</t>
  </si>
  <si>
    <t>‐</t>
  </si>
  <si>
    <t>－</t>
    <phoneticPr fontId="5"/>
  </si>
  <si>
    <t>-</t>
  </si>
  <si>
    <t>-</t>
    <phoneticPr fontId="5"/>
  </si>
  <si>
    <t>-</t>
    <phoneticPr fontId="5"/>
  </si>
  <si>
    <t>新25-046</t>
    <rPh sb="0" eb="1">
      <t>シン</t>
    </rPh>
    <phoneticPr fontId="5"/>
  </si>
  <si>
    <t>-</t>
    <phoneticPr fontId="5"/>
  </si>
  <si>
    <t>-</t>
    <phoneticPr fontId="5"/>
  </si>
  <si>
    <t>-</t>
    <phoneticPr fontId="5"/>
  </si>
  <si>
    <t>目標値にはわずかに到達しておらず、予算の執行率は低い水準のため、次回の調査実施時には、事業所から調査票を確実に回収する方法を見直しの上、本事業に要した経費を踏まえ、予算額についても見直しを検討する。</t>
    <rPh sb="0" eb="2">
      <t>モクヒョウ</t>
    </rPh>
    <rPh sb="2" eb="3">
      <t>アタイ</t>
    </rPh>
    <rPh sb="9" eb="11">
      <t>トウタツ</t>
    </rPh>
    <rPh sb="17" eb="19">
      <t>ヨサン</t>
    </rPh>
    <rPh sb="20" eb="23">
      <t>シッコウリツ</t>
    </rPh>
    <rPh sb="24" eb="25">
      <t>ヒク</t>
    </rPh>
    <rPh sb="26" eb="28">
      <t>スイジュン</t>
    </rPh>
    <rPh sb="32" eb="34">
      <t>ジカイ</t>
    </rPh>
    <rPh sb="35" eb="37">
      <t>チョウサ</t>
    </rPh>
    <rPh sb="37" eb="40">
      <t>ジッシジ</t>
    </rPh>
    <rPh sb="43" eb="46">
      <t>ジギョウショ</t>
    </rPh>
    <rPh sb="48" eb="51">
      <t>チョウサヒョウ</t>
    </rPh>
    <rPh sb="52" eb="54">
      <t>カクジツ</t>
    </rPh>
    <rPh sb="55" eb="57">
      <t>カイシュウ</t>
    </rPh>
    <rPh sb="59" eb="61">
      <t>ホウホウ</t>
    </rPh>
    <rPh sb="62" eb="64">
      <t>ミナオ</t>
    </rPh>
    <rPh sb="66" eb="67">
      <t>ウエ</t>
    </rPh>
    <rPh sb="68" eb="69">
      <t>ホン</t>
    </rPh>
    <rPh sb="69" eb="71">
      <t>ジギョウ</t>
    </rPh>
    <rPh sb="72" eb="73">
      <t>ヨウ</t>
    </rPh>
    <rPh sb="75" eb="77">
      <t>ケイヒ</t>
    </rPh>
    <rPh sb="78" eb="79">
      <t>フ</t>
    </rPh>
    <rPh sb="82" eb="84">
      <t>ヨサン</t>
    </rPh>
    <rPh sb="84" eb="85">
      <t>ガク</t>
    </rPh>
    <rPh sb="90" eb="92">
      <t>ミナオ</t>
    </rPh>
    <rPh sb="94" eb="96">
      <t>ケントウ</t>
    </rPh>
    <phoneticPr fontId="5"/>
  </si>
  <si>
    <t>障害者の雇用実態について把握し、今後の障害者雇用施策の立案の基礎資料を得ることで労働者等の特性に応じた雇用の安定・促進に資する。</t>
    <rPh sb="0" eb="3">
      <t>ショウガイシャ</t>
    </rPh>
    <rPh sb="4" eb="6">
      <t>コヨウ</t>
    </rPh>
    <rPh sb="6" eb="8">
      <t>ジッタイ</t>
    </rPh>
    <rPh sb="12" eb="14">
      <t>ハアク</t>
    </rPh>
    <rPh sb="16" eb="18">
      <t>コンゴ</t>
    </rPh>
    <rPh sb="19" eb="22">
      <t>ショウガイシャ</t>
    </rPh>
    <rPh sb="22" eb="24">
      <t>コヨウ</t>
    </rPh>
    <rPh sb="24" eb="26">
      <t>セサク</t>
    </rPh>
    <rPh sb="27" eb="29">
      <t>リツアン</t>
    </rPh>
    <rPh sb="35" eb="36">
      <t>エ</t>
    </rPh>
    <rPh sb="40" eb="41">
      <t>ロウ</t>
    </rPh>
    <rPh sb="41" eb="42">
      <t>ドウ</t>
    </rPh>
    <rPh sb="42" eb="43">
      <t>シャ</t>
    </rPh>
    <rPh sb="43" eb="44">
      <t>トウ</t>
    </rPh>
    <rPh sb="45" eb="47">
      <t>トクセイ</t>
    </rPh>
    <rPh sb="48" eb="49">
      <t>オウ</t>
    </rPh>
    <rPh sb="51" eb="53">
      <t>コヨウ</t>
    </rPh>
    <rPh sb="54" eb="56">
      <t>アンテイ</t>
    </rPh>
    <rPh sb="57" eb="59">
      <t>ソクシン</t>
    </rPh>
    <rPh sb="60" eb="61">
      <t>シ</t>
    </rPh>
    <phoneticPr fontId="5"/>
  </si>
  <si>
    <t>目標値である事業所からの調査票の回収率については、一定の水準を達成している。今後は調査の信頼性をさらに確保するため、事業所から着実に調査票の回収を行い、引き続き国が行う職業紹介や雇用対策の政策立案等に生かすこととする。</t>
    <rPh sb="0" eb="3">
      <t>モクヒョウチ</t>
    </rPh>
    <rPh sb="6" eb="9">
      <t>ジギョウショ</t>
    </rPh>
    <rPh sb="12" eb="15">
      <t>チョウサヒョウ</t>
    </rPh>
    <rPh sb="16" eb="19">
      <t>カイシュウリツ</t>
    </rPh>
    <rPh sb="25" eb="27">
      <t>イッテイ</t>
    </rPh>
    <rPh sb="28" eb="30">
      <t>スイジュン</t>
    </rPh>
    <rPh sb="38" eb="40">
      <t>コンゴ</t>
    </rPh>
    <rPh sb="41" eb="43">
      <t>チョウサ</t>
    </rPh>
    <rPh sb="44" eb="47">
      <t>シンライセイ</t>
    </rPh>
    <rPh sb="51" eb="53">
      <t>カクホ</t>
    </rPh>
    <rPh sb="58" eb="61">
      <t>ジギョウショ</t>
    </rPh>
    <rPh sb="63" eb="65">
      <t>チャクジツ</t>
    </rPh>
    <rPh sb="66" eb="69">
      <t>チョウサヒョウ</t>
    </rPh>
    <rPh sb="70" eb="72">
      <t>カイシュウ</t>
    </rPh>
    <rPh sb="73" eb="74">
      <t>オコナ</t>
    </rPh>
    <rPh sb="76" eb="77">
      <t>ヒ</t>
    </rPh>
    <rPh sb="78" eb="79">
      <t>ツヅ</t>
    </rPh>
    <rPh sb="80" eb="81">
      <t>クニ</t>
    </rPh>
    <rPh sb="100" eb="101">
      <t>イ</t>
    </rPh>
    <phoneticPr fontId="5"/>
  </si>
  <si>
    <t>本事業に必要なものに限定されている。</t>
    <rPh sb="0" eb="1">
      <t>ホン</t>
    </rPh>
    <rPh sb="1" eb="3">
      <t>ジギョウ</t>
    </rPh>
    <rPh sb="4" eb="6">
      <t>ヒツヨウ</t>
    </rPh>
    <rPh sb="10" eb="12">
      <t>ゲンテイ</t>
    </rPh>
    <phoneticPr fontId="5"/>
  </si>
  <si>
    <t>一般競争入札で調達を行い、低価格で落札している。</t>
    <rPh sb="0" eb="2">
      <t>イッパン</t>
    </rPh>
    <rPh sb="2" eb="4">
      <t>キョウソウ</t>
    </rPh>
    <rPh sb="4" eb="6">
      <t>ニュウサツ</t>
    </rPh>
    <rPh sb="7" eb="9">
      <t>チョウタツ</t>
    </rPh>
    <rPh sb="10" eb="11">
      <t>オコナ</t>
    </rPh>
    <rPh sb="13" eb="16">
      <t>テイカカク</t>
    </rPh>
    <rPh sb="17" eb="19">
      <t>ラクサツ</t>
    </rPh>
    <phoneticPr fontId="5"/>
  </si>
  <si>
    <t>△</t>
  </si>
  <si>
    <t>調査結果は今後公表予定である。</t>
    <rPh sb="0" eb="2">
      <t>チョウサ</t>
    </rPh>
    <rPh sb="2" eb="4">
      <t>ケッカ</t>
    </rPh>
    <rPh sb="5" eb="7">
      <t>コンゴ</t>
    </rPh>
    <rPh sb="7" eb="9">
      <t>コウヒョウ</t>
    </rPh>
    <rPh sb="9" eb="11">
      <t>ヨテイ</t>
    </rPh>
    <phoneticPr fontId="5"/>
  </si>
  <si>
    <t>目標には達しなかったが、達成度は96％であった。</t>
    <rPh sb="0" eb="2">
      <t>モクヒョウ</t>
    </rPh>
    <rPh sb="4" eb="5">
      <t>タッ</t>
    </rPh>
    <rPh sb="12" eb="15">
      <t>タッセイド</t>
    </rPh>
    <phoneticPr fontId="5"/>
  </si>
  <si>
    <t>調査の集計等の経費であり、定量的な成果目標（活動実績）を設定することが困難。</t>
    <rPh sb="0" eb="2">
      <t>チョウサ</t>
    </rPh>
    <rPh sb="3" eb="5">
      <t>シュウケイ</t>
    </rPh>
    <rPh sb="5" eb="6">
      <t>ナド</t>
    </rPh>
    <rPh sb="7" eb="9">
      <t>ケイヒ</t>
    </rPh>
    <rPh sb="13" eb="16">
      <t>テイリョウテキ</t>
    </rPh>
    <rPh sb="17" eb="19">
      <t>セイカ</t>
    </rPh>
    <rPh sb="19" eb="21">
      <t>モクヒョウ</t>
    </rPh>
    <rPh sb="22" eb="24">
      <t>カツドウ</t>
    </rPh>
    <rPh sb="24" eb="26">
      <t>ジッセキ</t>
    </rPh>
    <rPh sb="28" eb="30">
      <t>セッテイ</t>
    </rPh>
    <rPh sb="35" eb="37">
      <t>コンナン</t>
    </rPh>
    <phoneticPr fontId="5"/>
  </si>
  <si>
    <t>株式会社　インテージリサーチ</t>
    <rPh sb="0" eb="4">
      <t>カブシキガイシャ</t>
    </rPh>
    <phoneticPr fontId="5"/>
  </si>
  <si>
    <t>委託費</t>
    <rPh sb="0" eb="3">
      <t>イタクヒ</t>
    </rPh>
    <phoneticPr fontId="5"/>
  </si>
  <si>
    <t>調査関係用品の作成、調査票等の封入・発送や調査票の内容検査、報告書案の作成等</t>
    <phoneticPr fontId="5"/>
  </si>
  <si>
    <t>必要最低限の経費であるので、妥当な水準である。</t>
    <rPh sb="0" eb="2">
      <t>ヒツヨウ</t>
    </rPh>
    <rPh sb="2" eb="5">
      <t>サイテイゲン</t>
    </rPh>
    <rPh sb="6" eb="8">
      <t>ケイヒ</t>
    </rPh>
    <rPh sb="14" eb="16">
      <t>ダトウ</t>
    </rPh>
    <rPh sb="17" eb="19">
      <t>スイジュン</t>
    </rPh>
    <phoneticPr fontId="5"/>
  </si>
  <si>
    <t>委託先の企業のノウハウを活用したことにより、事業費や人件費が当初の見積を大きく下回った。</t>
    <rPh sb="0" eb="3">
      <t>イタクサキ</t>
    </rPh>
    <rPh sb="4" eb="6">
      <t>キギョウ</t>
    </rPh>
    <rPh sb="12" eb="14">
      <t>カツヨウ</t>
    </rPh>
    <rPh sb="22" eb="25">
      <t>ジギョウヒ</t>
    </rPh>
    <rPh sb="26" eb="29">
      <t>ジンケンヒ</t>
    </rPh>
    <rPh sb="30" eb="32">
      <t>トウショ</t>
    </rPh>
    <rPh sb="33" eb="35">
      <t>ミツモリ</t>
    </rPh>
    <rPh sb="36" eb="37">
      <t>オオ</t>
    </rPh>
    <rPh sb="39" eb="41">
      <t>シタマワ</t>
    </rPh>
    <phoneticPr fontId="5"/>
  </si>
  <si>
    <t>官公庁の公的統計調査業務を受託した実績のある企業に委託することで、効率的な事業の実施が可能となっており妥当。</t>
    <rPh sb="0" eb="3">
      <t>カンコウチョウ</t>
    </rPh>
    <rPh sb="4" eb="6">
      <t>コウテキ</t>
    </rPh>
    <rPh sb="6" eb="8">
      <t>トウケイ</t>
    </rPh>
    <rPh sb="8" eb="10">
      <t>チョウサ</t>
    </rPh>
    <rPh sb="10" eb="12">
      <t>ギョウム</t>
    </rPh>
    <rPh sb="13" eb="15">
      <t>ジュタク</t>
    </rPh>
    <rPh sb="17" eb="19">
      <t>ジッセキ</t>
    </rPh>
    <rPh sb="22" eb="24">
      <t>キギョウ</t>
    </rPh>
    <rPh sb="25" eb="27">
      <t>イタク</t>
    </rPh>
    <rPh sb="33" eb="36">
      <t>コウリツテキ</t>
    </rPh>
    <rPh sb="37" eb="39">
      <t>ジギョウ</t>
    </rPh>
    <rPh sb="40" eb="42">
      <t>ジッシ</t>
    </rPh>
    <rPh sb="43" eb="45">
      <t>カノウ</t>
    </rPh>
    <rPh sb="51" eb="53">
      <t>ダトウ</t>
    </rPh>
    <phoneticPr fontId="5"/>
  </si>
  <si>
    <t>調査の集計等の経費であり、定量的な成果目標（活動指標）を設定することが困難である。</t>
    <rPh sb="0" eb="2">
      <t>チョウサ</t>
    </rPh>
    <rPh sb="3" eb="5">
      <t>シュウケイ</t>
    </rPh>
    <rPh sb="5" eb="6">
      <t>トウ</t>
    </rPh>
    <rPh sb="7" eb="9">
      <t>ケイヒ</t>
    </rPh>
    <rPh sb="13" eb="16">
      <t>テイリョウテキ</t>
    </rPh>
    <rPh sb="17" eb="19">
      <t>セイカ</t>
    </rPh>
    <rPh sb="19" eb="21">
      <t>モクヒョウ</t>
    </rPh>
    <rPh sb="22" eb="24">
      <t>カツドウ</t>
    </rPh>
    <rPh sb="24" eb="26">
      <t>シヒョウ</t>
    </rPh>
    <rPh sb="28" eb="30">
      <t>セッテイ</t>
    </rPh>
    <rPh sb="35" eb="37">
      <t>コンナン</t>
    </rPh>
    <phoneticPr fontId="5"/>
  </si>
  <si>
    <t>人件費、調査物件費、通信連絡費、入力費、調査員活動費等</t>
    <rPh sb="0" eb="3">
      <t>ジンケンヒ</t>
    </rPh>
    <rPh sb="4" eb="6">
      <t>チョウサ</t>
    </rPh>
    <rPh sb="6" eb="9">
      <t>ブッケンヒ</t>
    </rPh>
    <rPh sb="10" eb="12">
      <t>ツウシン</t>
    </rPh>
    <rPh sb="12" eb="15">
      <t>レンラクヒ</t>
    </rPh>
    <rPh sb="16" eb="18">
      <t>ニュウリョク</t>
    </rPh>
    <rPh sb="18" eb="19">
      <t>ヒ</t>
    </rPh>
    <rPh sb="20" eb="23">
      <t>チョウサイン</t>
    </rPh>
    <rPh sb="23" eb="26">
      <t>カツドウヒ</t>
    </rPh>
    <rPh sb="26" eb="27">
      <t>ナド</t>
    </rPh>
    <phoneticPr fontId="5"/>
  </si>
  <si>
    <t>39,744／9,200</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</si>
  <si>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</si>
  <si>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</si>
  <si>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地域就労支援室長　澤口浩司</t>
    <rPh sb="0" eb="2">
      <t>チイキ</t>
    </rPh>
    <rPh sb="2" eb="4">
      <t>シュウロウ</t>
    </rPh>
    <rPh sb="4" eb="7">
      <t>シエンシツ</t>
    </rPh>
    <rPh sb="7" eb="8">
      <t>チョウ</t>
    </rPh>
    <rPh sb="9" eb="11">
      <t>サワグチ</t>
    </rPh>
    <rPh sb="11" eb="13">
      <t>コウジ</t>
    </rPh>
    <phoneticPr fontId="5"/>
  </si>
  <si>
    <t>-</t>
    <phoneticPr fontId="5"/>
  </si>
  <si>
    <t>-</t>
    <phoneticPr fontId="5"/>
  </si>
  <si>
    <t>-</t>
    <phoneticPr fontId="5"/>
  </si>
  <si>
    <t>-</t>
    <phoneticPr fontId="5"/>
  </si>
  <si>
    <t>A.株式会社インテージリサーチ</t>
    <rPh sb="2" eb="6">
      <t>カブシキガイシャ</t>
    </rPh>
    <phoneticPr fontId="5"/>
  </si>
  <si>
    <t>調査票の回収率
（調査票提出事業所／調査対象事業所）</t>
    <rPh sb="0" eb="3">
      <t>チョウサヒョウ</t>
    </rPh>
    <rPh sb="4" eb="7">
      <t>カイシュウリツ</t>
    </rPh>
    <rPh sb="9" eb="12">
      <t>チョウサヒョウ</t>
    </rPh>
    <rPh sb="12" eb="14">
      <t>テイシュツ</t>
    </rPh>
    <rPh sb="14" eb="17">
      <t>ジギョウショ</t>
    </rPh>
    <rPh sb="18" eb="20">
      <t>チョウサ</t>
    </rPh>
    <rPh sb="20" eb="22">
      <t>タイショウ</t>
    </rPh>
    <rPh sb="22" eb="25">
      <t>ジギョウショ</t>
    </rPh>
    <phoneticPr fontId="5"/>
  </si>
  <si>
    <t>全国の事業所から無作為に抽出した9,200事業所に対して、雇用する障害者ごとに障害、程度、雇用形態、職種、給与の額、採用及び採用後の定着に係る関係機関との連携状況等を調査する。</t>
    <rPh sb="0" eb="2">
      <t>ゼンコク</t>
    </rPh>
    <rPh sb="3" eb="6">
      <t>ジギョウショ</t>
    </rPh>
    <rPh sb="8" eb="11">
      <t>ムサクイ</t>
    </rPh>
    <rPh sb="12" eb="14">
      <t>チュウシュツ</t>
    </rPh>
    <rPh sb="21" eb="24">
      <t>ジギョウショ</t>
    </rPh>
    <rPh sb="25" eb="26">
      <t>タイ</t>
    </rPh>
    <rPh sb="29" eb="31">
      <t>コヨウ</t>
    </rPh>
    <rPh sb="33" eb="36">
      <t>ショウガイシャ</t>
    </rPh>
    <rPh sb="39" eb="41">
      <t>ショウガイ</t>
    </rPh>
    <rPh sb="42" eb="44">
      <t>テイド</t>
    </rPh>
    <rPh sb="45" eb="47">
      <t>コヨウ</t>
    </rPh>
    <rPh sb="47" eb="49">
      <t>ケイタイ</t>
    </rPh>
    <rPh sb="50" eb="52">
      <t>ショクシュ</t>
    </rPh>
    <rPh sb="53" eb="55">
      <t>キュウヨ</t>
    </rPh>
    <rPh sb="56" eb="57">
      <t>ガク</t>
    </rPh>
    <rPh sb="58" eb="60">
      <t>サイヨウ</t>
    </rPh>
    <rPh sb="60" eb="61">
      <t>オヨ</t>
    </rPh>
    <rPh sb="62" eb="65">
      <t>サイヨウゴ</t>
    </rPh>
    <rPh sb="66" eb="68">
      <t>テイチャク</t>
    </rPh>
    <rPh sb="69" eb="70">
      <t>カカ</t>
    </rPh>
    <rPh sb="71" eb="73">
      <t>カンケイ</t>
    </rPh>
    <rPh sb="73" eb="75">
      <t>キカン</t>
    </rPh>
    <rPh sb="77" eb="79">
      <t>レンケイ</t>
    </rPh>
    <rPh sb="79" eb="81">
      <t>ジョウキョウ</t>
    </rPh>
    <rPh sb="81" eb="82">
      <t>トウ</t>
    </rPh>
    <rPh sb="83" eb="85">
      <t>チョウサ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</si>
  <si>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</si>
  <si>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</si>
  <si>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</si>
  <si>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</si>
  <si>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</si>
  <si>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</si>
  <si>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</si>
  <si>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</si>
  <si>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</si>
  <si>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</si>
  <si>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一般競争入札により適切な調達を行っている。</t>
    <rPh sb="9" eb="11">
      <t>テキセツ</t>
    </rPh>
    <rPh sb="12" eb="14">
      <t>チョウタツ</t>
    </rPh>
    <rPh sb="15" eb="16">
      <t>オコナ</t>
    </rPh>
    <phoneticPr fontId="5"/>
  </si>
  <si>
    <t>-</t>
    <phoneticPr fontId="5"/>
  </si>
  <si>
    <t>-</t>
    <phoneticPr fontId="5"/>
  </si>
  <si>
    <t>-</t>
    <phoneticPr fontId="5"/>
  </si>
  <si>
    <t>-</t>
    <phoneticPr fontId="5"/>
  </si>
  <si>
    <t>-</t>
    <phoneticPr fontId="5"/>
  </si>
  <si>
    <t>-</t>
    <phoneticPr fontId="5"/>
  </si>
  <si>
    <t>-</t>
    <phoneticPr fontId="5"/>
  </si>
  <si>
    <t>-</t>
    <phoneticPr fontId="5"/>
  </si>
  <si>
    <t>改善の方向性のコメントを実施してほしい。（井出　健二郎）</t>
    <phoneticPr fontId="5"/>
  </si>
  <si>
    <t>終了予定</t>
  </si>
  <si>
    <t>当該事業は終了するが、得られた知見は他の事業にも活用する。</t>
    <phoneticPr fontId="5"/>
  </si>
  <si>
    <t>事業は当初の予定通りの成果を達成したため、平成30年度をもって終了すること。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</si>
</sst>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1" xfId="0" applyNumberFormat="1" applyFont="1" applyFill="1" applyBorder="1" applyAlignment="1" applyProtection="1">
      <alignment horizontal="center" vertical="center"/>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743</xdr:row>
      <xdr:rowOff>0</xdr:rowOff>
    </xdr:from>
    <xdr:to>
      <xdr:col>36</xdr:col>
      <xdr:colOff>23071</xdr:colOff>
      <xdr:row>746</xdr:row>
      <xdr:rowOff>24199</xdr:rowOff>
    </xdr:to>
    <xdr:sp macro="" textlink="">
      <xdr:nvSpPr>
        <xdr:cNvPr id="3" name="正方形/長方形 2"/>
        <xdr:cNvSpPr/>
      </xdr:nvSpPr>
      <xdr:spPr>
        <a:xfrm>
          <a:off x="3089189" y="233735777"/>
          <a:ext cx="4347936"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４０百万円</a:t>
          </a:r>
        </a:p>
      </xdr:txBody>
    </xdr:sp>
    <xdr:clientData/>
  </xdr:twoCellAnchor>
  <xdr:twoCellAnchor>
    <xdr:from>
      <xdr:col>25</xdr:col>
      <xdr:colOff>114508</xdr:colOff>
      <xdr:row>746</xdr:row>
      <xdr:rowOff>24199</xdr:rowOff>
    </xdr:from>
    <xdr:to>
      <xdr:col>25</xdr:col>
      <xdr:colOff>121311</xdr:colOff>
      <xdr:row>747</xdr:row>
      <xdr:rowOff>319829</xdr:rowOff>
    </xdr:to>
    <xdr:cxnSp macro="">
      <xdr:nvCxnSpPr>
        <xdr:cNvPr id="4" name="直線矢印コネクタ 3"/>
        <xdr:cNvCxnSpPr>
          <a:stCxn id="3" idx="2"/>
        </xdr:cNvCxnSpPr>
      </xdr:nvCxnSpPr>
      <xdr:spPr>
        <a:xfrm>
          <a:off x="5263157" y="234802577"/>
          <a:ext cx="6803" cy="643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40820</xdr:colOff>
      <xdr:row>747</xdr:row>
      <xdr:rowOff>319829</xdr:rowOff>
    </xdr:from>
    <xdr:to>
      <xdr:col>36</xdr:col>
      <xdr:colOff>63891</xdr:colOff>
      <xdr:row>750</xdr:row>
      <xdr:rowOff>344027</xdr:rowOff>
    </xdr:to>
    <xdr:sp macro="" textlink="">
      <xdr:nvSpPr>
        <xdr:cNvPr id="5" name="正方形/長方形 4"/>
        <xdr:cNvSpPr/>
      </xdr:nvSpPr>
      <xdr:spPr>
        <a:xfrm>
          <a:off x="3130009" y="235445741"/>
          <a:ext cx="4347936"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株式会社インテージリサーチ　</a:t>
          </a:r>
          <a:endParaRPr kumimoji="1" lang="en-US" altLang="ja-JP" sz="1400">
            <a:solidFill>
              <a:sysClr val="windowText" lastClr="000000"/>
            </a:solidFill>
          </a:endParaRPr>
        </a:p>
        <a:p>
          <a:pPr algn="ctr"/>
          <a:r>
            <a:rPr kumimoji="1" lang="ja-JP" altLang="en-US" sz="1400">
              <a:solidFill>
                <a:sysClr val="windowText" lastClr="000000"/>
              </a:solidFill>
            </a:rPr>
            <a:t>４０百万円</a:t>
          </a:r>
        </a:p>
      </xdr:txBody>
    </xdr:sp>
    <xdr:clientData/>
  </xdr:twoCellAnchor>
  <xdr:twoCellAnchor>
    <xdr:from>
      <xdr:col>18</xdr:col>
      <xdr:colOff>189493</xdr:colOff>
      <xdr:row>751</xdr:row>
      <xdr:rowOff>77230</xdr:rowOff>
    </xdr:from>
    <xdr:to>
      <xdr:col>34</xdr:col>
      <xdr:colOff>12700</xdr:colOff>
      <xdr:row>752</xdr:row>
      <xdr:rowOff>194153</xdr:rowOff>
    </xdr:to>
    <xdr:sp macro="" textlink="">
      <xdr:nvSpPr>
        <xdr:cNvPr id="6" name="大かっこ 5"/>
        <xdr:cNvSpPr/>
      </xdr:nvSpPr>
      <xdr:spPr>
        <a:xfrm>
          <a:off x="3847093" y="41390330"/>
          <a:ext cx="3074407" cy="4725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90102</xdr:colOff>
      <xdr:row>751</xdr:row>
      <xdr:rowOff>154460</xdr:rowOff>
    </xdr:from>
    <xdr:to>
      <xdr:col>34</xdr:col>
      <xdr:colOff>76200</xdr:colOff>
      <xdr:row>752</xdr:row>
      <xdr:rowOff>101600</xdr:rowOff>
    </xdr:to>
    <xdr:sp macro="" textlink="">
      <xdr:nvSpPr>
        <xdr:cNvPr id="7" name="テキスト ボックス 6"/>
        <xdr:cNvSpPr txBox="1"/>
      </xdr:nvSpPr>
      <xdr:spPr>
        <a:xfrm>
          <a:off x="4154102" y="41467560"/>
          <a:ext cx="2830898" cy="302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調査実施、データの収集・まとめ、分析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3" t="s">
        <v>0</v>
      </c>
      <c r="AK2" s="933"/>
      <c r="AL2" s="933"/>
      <c r="AM2" s="933"/>
      <c r="AN2" s="933"/>
      <c r="AO2" s="934" t="s">
        <v>466</v>
      </c>
      <c r="AP2" s="934"/>
      <c r="AQ2" s="934"/>
      <c r="AR2" s="79" t="str">
        <f>IF(OR(AO2="　", AO2=""), "", "-")</f>
        <v/>
      </c>
      <c r="AS2" s="935">
        <v>604</v>
      </c>
      <c r="AT2" s="935"/>
      <c r="AU2" s="935"/>
      <c r="AV2" s="52" t="str">
        <f>IF(AW2="", "", "-")</f>
        <v/>
      </c>
      <c r="AW2" s="907"/>
      <c r="AX2" s="907"/>
    </row>
    <row r="3" spans="1:50" ht="21" customHeight="1" thickBot="1" x14ac:dyDescent="0.2">
      <c r="A3" s="863" t="s">
        <v>544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593</v>
      </c>
      <c r="AK3" s="865"/>
      <c r="AL3" s="865"/>
      <c r="AM3" s="865"/>
      <c r="AN3" s="865"/>
      <c r="AO3" s="865"/>
      <c r="AP3" s="865"/>
      <c r="AQ3" s="865"/>
      <c r="AR3" s="865"/>
      <c r="AS3" s="865"/>
      <c r="AT3" s="865"/>
      <c r="AU3" s="865"/>
      <c r="AV3" s="865"/>
      <c r="AW3" s="865"/>
      <c r="AX3" s="24" t="s">
        <v>65</v>
      </c>
    </row>
    <row r="4" spans="1:50" ht="24.75" customHeight="1" x14ac:dyDescent="0.15">
      <c r="A4" s="705" t="s">
        <v>25</v>
      </c>
      <c r="B4" s="706"/>
      <c r="C4" s="706"/>
      <c r="D4" s="706"/>
      <c r="E4" s="706"/>
      <c r="F4" s="706"/>
      <c r="G4" s="683" t="s">
        <v>572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4" t="s">
        <v>455</v>
      </c>
      <c r="H5" s="835"/>
      <c r="I5" s="835"/>
      <c r="J5" s="835"/>
      <c r="K5" s="835"/>
      <c r="L5" s="835"/>
      <c r="M5" s="836" t="s">
        <v>66</v>
      </c>
      <c r="N5" s="837"/>
      <c r="O5" s="837"/>
      <c r="P5" s="837"/>
      <c r="Q5" s="837"/>
      <c r="R5" s="838"/>
      <c r="S5" s="839" t="s">
        <v>79</v>
      </c>
      <c r="T5" s="835"/>
      <c r="U5" s="835"/>
      <c r="V5" s="835"/>
      <c r="W5" s="835"/>
      <c r="X5" s="840"/>
      <c r="Y5" s="699" t="s">
        <v>3</v>
      </c>
      <c r="Z5" s="544"/>
      <c r="AA5" s="544"/>
      <c r="AB5" s="544"/>
      <c r="AC5" s="544"/>
      <c r="AD5" s="545"/>
      <c r="AE5" s="700" t="s">
        <v>571</v>
      </c>
      <c r="AF5" s="700"/>
      <c r="AG5" s="700"/>
      <c r="AH5" s="700"/>
      <c r="AI5" s="700"/>
      <c r="AJ5" s="700"/>
      <c r="AK5" s="700"/>
      <c r="AL5" s="700"/>
      <c r="AM5" s="700"/>
      <c r="AN5" s="700"/>
      <c r="AO5" s="700"/>
      <c r="AP5" s="701"/>
      <c r="AQ5" s="702" t="s">
        <v>624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573</v>
      </c>
      <c r="H7" s="500"/>
      <c r="I7" s="500"/>
      <c r="J7" s="500"/>
      <c r="K7" s="500"/>
      <c r="L7" s="500"/>
      <c r="M7" s="500"/>
      <c r="N7" s="500"/>
      <c r="O7" s="500"/>
      <c r="P7" s="500"/>
      <c r="Q7" s="500"/>
      <c r="R7" s="500"/>
      <c r="S7" s="500"/>
      <c r="T7" s="500"/>
      <c r="U7" s="500"/>
      <c r="V7" s="500"/>
      <c r="W7" s="500"/>
      <c r="X7" s="501"/>
      <c r="Y7" s="918" t="s">
        <v>516</v>
      </c>
      <c r="Z7" s="444"/>
      <c r="AA7" s="444"/>
      <c r="AB7" s="444"/>
      <c r="AC7" s="444"/>
      <c r="AD7" s="919"/>
      <c r="AE7" s="908" t="s">
        <v>573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6" t="s">
        <v>378</v>
      </c>
      <c r="B8" s="497"/>
      <c r="C8" s="497"/>
      <c r="D8" s="497"/>
      <c r="E8" s="497"/>
      <c r="F8" s="498"/>
      <c r="G8" s="936" t="str">
        <f>入力規則等!A28</f>
        <v>障害者施策</v>
      </c>
      <c r="H8" s="721"/>
      <c r="I8" s="721"/>
      <c r="J8" s="721"/>
      <c r="K8" s="721"/>
      <c r="L8" s="721"/>
      <c r="M8" s="721"/>
      <c r="N8" s="721"/>
      <c r="O8" s="721"/>
      <c r="P8" s="721"/>
      <c r="Q8" s="721"/>
      <c r="R8" s="721"/>
      <c r="S8" s="721"/>
      <c r="T8" s="721"/>
      <c r="U8" s="721"/>
      <c r="V8" s="721"/>
      <c r="W8" s="721"/>
      <c r="X8" s="937"/>
      <c r="Y8" s="841" t="s">
        <v>379</v>
      </c>
      <c r="Z8" s="842"/>
      <c r="AA8" s="842"/>
      <c r="AB8" s="842"/>
      <c r="AC8" s="842"/>
      <c r="AD8" s="843"/>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575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2" t="s">
        <v>30</v>
      </c>
      <c r="B10" s="663"/>
      <c r="C10" s="663"/>
      <c r="D10" s="663"/>
      <c r="E10" s="663"/>
      <c r="F10" s="663"/>
      <c r="G10" s="755" t="s">
        <v>631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8" t="s">
        <v>24</v>
      </c>
      <c r="B12" s="939"/>
      <c r="C12" s="939"/>
      <c r="D12" s="939"/>
      <c r="E12" s="939"/>
      <c r="F12" s="940"/>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9">
        <v>0</v>
      </c>
      <c r="Q13" s="660"/>
      <c r="R13" s="660"/>
      <c r="S13" s="660"/>
      <c r="T13" s="660"/>
      <c r="U13" s="660"/>
      <c r="V13" s="661"/>
      <c r="W13" s="659">
        <v>0</v>
      </c>
      <c r="X13" s="660"/>
      <c r="Y13" s="660"/>
      <c r="Z13" s="660"/>
      <c r="AA13" s="660"/>
      <c r="AB13" s="660"/>
      <c r="AC13" s="661"/>
      <c r="AD13" s="659">
        <v>69</v>
      </c>
      <c r="AE13" s="660"/>
      <c r="AF13" s="660"/>
      <c r="AG13" s="660"/>
      <c r="AH13" s="660"/>
      <c r="AI13" s="660"/>
      <c r="AJ13" s="661"/>
      <c r="AK13" s="659">
        <v>0</v>
      </c>
      <c r="AL13" s="660"/>
      <c r="AM13" s="660"/>
      <c r="AN13" s="660"/>
      <c r="AO13" s="660"/>
      <c r="AP13" s="660"/>
      <c r="AQ13" s="661"/>
      <c r="AR13" s="915" t="s">
        <v>641</v>
      </c>
      <c r="AS13" s="916"/>
      <c r="AT13" s="916"/>
      <c r="AU13" s="916"/>
      <c r="AV13" s="916"/>
      <c r="AW13" s="916"/>
      <c r="AX13" s="917"/>
    </row>
    <row r="14" spans="1:50" ht="21" customHeight="1" x14ac:dyDescent="0.15">
      <c r="A14" s="615"/>
      <c r="B14" s="616"/>
      <c r="C14" s="616"/>
      <c r="D14" s="616"/>
      <c r="E14" s="616"/>
      <c r="F14" s="617"/>
      <c r="G14" s="726"/>
      <c r="H14" s="727"/>
      <c r="I14" s="712" t="s">
        <v>8</v>
      </c>
      <c r="J14" s="763"/>
      <c r="K14" s="763"/>
      <c r="L14" s="763"/>
      <c r="M14" s="763"/>
      <c r="N14" s="763"/>
      <c r="O14" s="764"/>
      <c r="P14" s="659" t="s">
        <v>576</v>
      </c>
      <c r="Q14" s="660"/>
      <c r="R14" s="660"/>
      <c r="S14" s="660"/>
      <c r="T14" s="660"/>
      <c r="U14" s="660"/>
      <c r="V14" s="661"/>
      <c r="W14" s="659" t="s">
        <v>576</v>
      </c>
      <c r="X14" s="660"/>
      <c r="Y14" s="660"/>
      <c r="Z14" s="660"/>
      <c r="AA14" s="660"/>
      <c r="AB14" s="660"/>
      <c r="AC14" s="661"/>
      <c r="AD14" s="659" t="s">
        <v>576</v>
      </c>
      <c r="AE14" s="660"/>
      <c r="AF14" s="660"/>
      <c r="AG14" s="660"/>
      <c r="AH14" s="660"/>
      <c r="AI14" s="660"/>
      <c r="AJ14" s="661"/>
      <c r="AK14" s="659" t="s">
        <v>576</v>
      </c>
      <c r="AL14" s="660"/>
      <c r="AM14" s="660"/>
      <c r="AN14" s="660"/>
      <c r="AO14" s="660"/>
      <c r="AP14" s="660"/>
      <c r="AQ14" s="661"/>
      <c r="AR14" s="787"/>
      <c r="AS14" s="787"/>
      <c r="AT14" s="787"/>
      <c r="AU14" s="787"/>
      <c r="AV14" s="787"/>
      <c r="AW14" s="787"/>
      <c r="AX14" s="788"/>
    </row>
    <row r="15" spans="1:50" ht="21" customHeight="1" x14ac:dyDescent="0.15">
      <c r="A15" s="615"/>
      <c r="B15" s="616"/>
      <c r="C15" s="616"/>
      <c r="D15" s="616"/>
      <c r="E15" s="616"/>
      <c r="F15" s="617"/>
      <c r="G15" s="726"/>
      <c r="H15" s="727"/>
      <c r="I15" s="712" t="s">
        <v>51</v>
      </c>
      <c r="J15" s="713"/>
      <c r="K15" s="713"/>
      <c r="L15" s="713"/>
      <c r="M15" s="713"/>
      <c r="N15" s="713"/>
      <c r="O15" s="714"/>
      <c r="P15" s="659" t="s">
        <v>577</v>
      </c>
      <c r="Q15" s="660"/>
      <c r="R15" s="660"/>
      <c r="S15" s="660"/>
      <c r="T15" s="660"/>
      <c r="U15" s="660"/>
      <c r="V15" s="661"/>
      <c r="W15" s="659" t="s">
        <v>577</v>
      </c>
      <c r="X15" s="660"/>
      <c r="Y15" s="660"/>
      <c r="Z15" s="660"/>
      <c r="AA15" s="660"/>
      <c r="AB15" s="660"/>
      <c r="AC15" s="661"/>
      <c r="AD15" s="659" t="s">
        <v>577</v>
      </c>
      <c r="AE15" s="660"/>
      <c r="AF15" s="660"/>
      <c r="AG15" s="660"/>
      <c r="AH15" s="660"/>
      <c r="AI15" s="660"/>
      <c r="AJ15" s="661"/>
      <c r="AK15" s="659" t="s">
        <v>577</v>
      </c>
      <c r="AL15" s="660"/>
      <c r="AM15" s="660"/>
      <c r="AN15" s="660"/>
      <c r="AO15" s="660"/>
      <c r="AP15" s="660"/>
      <c r="AQ15" s="661"/>
      <c r="AR15" s="659"/>
      <c r="AS15" s="660"/>
      <c r="AT15" s="660"/>
      <c r="AU15" s="660"/>
      <c r="AV15" s="660"/>
      <c r="AW15" s="660"/>
      <c r="AX15" s="805"/>
    </row>
    <row r="16" spans="1:50" ht="21" customHeight="1" x14ac:dyDescent="0.15">
      <c r="A16" s="615"/>
      <c r="B16" s="616"/>
      <c r="C16" s="616"/>
      <c r="D16" s="616"/>
      <c r="E16" s="616"/>
      <c r="F16" s="617"/>
      <c r="G16" s="726"/>
      <c r="H16" s="727"/>
      <c r="I16" s="712" t="s">
        <v>52</v>
      </c>
      <c r="J16" s="713"/>
      <c r="K16" s="713"/>
      <c r="L16" s="713"/>
      <c r="M16" s="713"/>
      <c r="N16" s="713"/>
      <c r="O16" s="714"/>
      <c r="P16" s="659" t="s">
        <v>578</v>
      </c>
      <c r="Q16" s="660"/>
      <c r="R16" s="660"/>
      <c r="S16" s="660"/>
      <c r="T16" s="660"/>
      <c r="U16" s="660"/>
      <c r="V16" s="661"/>
      <c r="W16" s="659" t="s">
        <v>578</v>
      </c>
      <c r="X16" s="660"/>
      <c r="Y16" s="660"/>
      <c r="Z16" s="660"/>
      <c r="AA16" s="660"/>
      <c r="AB16" s="660"/>
      <c r="AC16" s="661"/>
      <c r="AD16" s="659" t="s">
        <v>578</v>
      </c>
      <c r="AE16" s="660"/>
      <c r="AF16" s="660"/>
      <c r="AG16" s="660"/>
      <c r="AH16" s="660"/>
      <c r="AI16" s="660"/>
      <c r="AJ16" s="661"/>
      <c r="AK16" s="659" t="s">
        <v>578</v>
      </c>
      <c r="AL16" s="660"/>
      <c r="AM16" s="660"/>
      <c r="AN16" s="660"/>
      <c r="AO16" s="660"/>
      <c r="AP16" s="660"/>
      <c r="AQ16" s="661"/>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9" t="s">
        <v>578</v>
      </c>
      <c r="Q17" s="660"/>
      <c r="R17" s="660"/>
      <c r="S17" s="660"/>
      <c r="T17" s="660"/>
      <c r="U17" s="660"/>
      <c r="V17" s="661"/>
      <c r="W17" s="659" t="s">
        <v>578</v>
      </c>
      <c r="X17" s="660"/>
      <c r="Y17" s="660"/>
      <c r="Z17" s="660"/>
      <c r="AA17" s="660"/>
      <c r="AB17" s="660"/>
      <c r="AC17" s="661"/>
      <c r="AD17" s="659" t="s">
        <v>578</v>
      </c>
      <c r="AE17" s="660"/>
      <c r="AF17" s="660"/>
      <c r="AG17" s="660"/>
      <c r="AH17" s="660"/>
      <c r="AI17" s="660"/>
      <c r="AJ17" s="661"/>
      <c r="AK17" s="659" t="s">
        <v>578</v>
      </c>
      <c r="AL17" s="660"/>
      <c r="AM17" s="660"/>
      <c r="AN17" s="660"/>
      <c r="AO17" s="660"/>
      <c r="AP17" s="660"/>
      <c r="AQ17" s="661"/>
      <c r="AR17" s="913"/>
      <c r="AS17" s="913"/>
      <c r="AT17" s="913"/>
      <c r="AU17" s="913"/>
      <c r="AV17" s="913"/>
      <c r="AW17" s="913"/>
      <c r="AX17" s="914"/>
    </row>
    <row r="18" spans="1:50" ht="24.75" customHeight="1" x14ac:dyDescent="0.15">
      <c r="A18" s="615"/>
      <c r="B18" s="616"/>
      <c r="C18" s="616"/>
      <c r="D18" s="616"/>
      <c r="E18" s="616"/>
      <c r="F18" s="617"/>
      <c r="G18" s="728"/>
      <c r="H18" s="729"/>
      <c r="I18" s="717" t="s">
        <v>20</v>
      </c>
      <c r="J18" s="718"/>
      <c r="K18" s="718"/>
      <c r="L18" s="718"/>
      <c r="M18" s="718"/>
      <c r="N18" s="718"/>
      <c r="O18" s="719"/>
      <c r="P18" s="874">
        <f>SUM(P13:V17)</f>
        <v>0</v>
      </c>
      <c r="Q18" s="875"/>
      <c r="R18" s="875"/>
      <c r="S18" s="875"/>
      <c r="T18" s="875"/>
      <c r="U18" s="875"/>
      <c r="V18" s="876"/>
      <c r="W18" s="874">
        <f>SUM(W13:AC17)</f>
        <v>0</v>
      </c>
      <c r="X18" s="875"/>
      <c r="Y18" s="875"/>
      <c r="Z18" s="875"/>
      <c r="AA18" s="875"/>
      <c r="AB18" s="875"/>
      <c r="AC18" s="876"/>
      <c r="AD18" s="874">
        <f>SUM(AD13:AJ17)</f>
        <v>69</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59">
        <v>0</v>
      </c>
      <c r="Q19" s="660"/>
      <c r="R19" s="660"/>
      <c r="S19" s="660"/>
      <c r="T19" s="660"/>
      <c r="U19" s="660"/>
      <c r="V19" s="661"/>
      <c r="W19" s="659">
        <v>0</v>
      </c>
      <c r="X19" s="660"/>
      <c r="Y19" s="660"/>
      <c r="Z19" s="660"/>
      <c r="AA19" s="660"/>
      <c r="AB19" s="660"/>
      <c r="AC19" s="661"/>
      <c r="AD19" s="659">
        <v>40</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2" t="s">
        <v>10</v>
      </c>
      <c r="H20" s="873"/>
      <c r="I20" s="873"/>
      <c r="J20" s="873"/>
      <c r="K20" s="873"/>
      <c r="L20" s="873"/>
      <c r="M20" s="873"/>
      <c r="N20" s="873"/>
      <c r="O20" s="873"/>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0.57971014492753625</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4"/>
      <c r="B21" s="845"/>
      <c r="C21" s="845"/>
      <c r="D21" s="845"/>
      <c r="E21" s="845"/>
      <c r="F21" s="94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0.57971014492753625</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59" t="s">
        <v>560</v>
      </c>
      <c r="B22" s="960"/>
      <c r="C22" s="960"/>
      <c r="D22" s="960"/>
      <c r="E22" s="960"/>
      <c r="F22" s="961"/>
      <c r="G22" s="946" t="s">
        <v>457</v>
      </c>
      <c r="H22" s="222"/>
      <c r="I22" s="222"/>
      <c r="J22" s="222"/>
      <c r="K22" s="222"/>
      <c r="L22" s="222"/>
      <c r="M22" s="222"/>
      <c r="N22" s="222"/>
      <c r="O22" s="223"/>
      <c r="P22" s="932" t="s">
        <v>521</v>
      </c>
      <c r="Q22" s="222"/>
      <c r="R22" s="222"/>
      <c r="S22" s="222"/>
      <c r="T22" s="222"/>
      <c r="U22" s="222"/>
      <c r="V22" s="223"/>
      <c r="W22" s="932" t="s">
        <v>517</v>
      </c>
      <c r="X22" s="222"/>
      <c r="Y22" s="222"/>
      <c r="Z22" s="222"/>
      <c r="AA22" s="222"/>
      <c r="AB22" s="222"/>
      <c r="AC22" s="223"/>
      <c r="AD22" s="932" t="s">
        <v>456</v>
      </c>
      <c r="AE22" s="222"/>
      <c r="AF22" s="222"/>
      <c r="AG22" s="222"/>
      <c r="AH22" s="222"/>
      <c r="AI22" s="222"/>
      <c r="AJ22" s="222"/>
      <c r="AK22" s="222"/>
      <c r="AL22" s="222"/>
      <c r="AM22" s="222"/>
      <c r="AN22" s="222"/>
      <c r="AO22" s="222"/>
      <c r="AP22" s="222"/>
      <c r="AQ22" s="222"/>
      <c r="AR22" s="222"/>
      <c r="AS22" s="222"/>
      <c r="AT22" s="222"/>
      <c r="AU22" s="222"/>
      <c r="AV22" s="222"/>
      <c r="AW22" s="222"/>
      <c r="AX22" s="968"/>
    </row>
    <row r="23" spans="1:50" ht="31.5" customHeight="1" x14ac:dyDescent="0.15">
      <c r="A23" s="962"/>
      <c r="B23" s="963"/>
      <c r="C23" s="963"/>
      <c r="D23" s="963"/>
      <c r="E23" s="963"/>
      <c r="F23" s="964"/>
      <c r="G23" s="947" t="s">
        <v>579</v>
      </c>
      <c r="H23" s="948"/>
      <c r="I23" s="948"/>
      <c r="J23" s="948"/>
      <c r="K23" s="948"/>
      <c r="L23" s="948"/>
      <c r="M23" s="948"/>
      <c r="N23" s="948"/>
      <c r="O23" s="949"/>
      <c r="P23" s="659">
        <v>0</v>
      </c>
      <c r="Q23" s="660"/>
      <c r="R23" s="660"/>
      <c r="S23" s="660"/>
      <c r="T23" s="660"/>
      <c r="U23" s="660"/>
      <c r="V23" s="661"/>
      <c r="W23" s="915"/>
      <c r="X23" s="916"/>
      <c r="Y23" s="916"/>
      <c r="Z23" s="916"/>
      <c r="AA23" s="916"/>
      <c r="AB23" s="916"/>
      <c r="AC23" s="980"/>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31.5" customHeight="1" x14ac:dyDescent="0.15">
      <c r="A24" s="962"/>
      <c r="B24" s="963"/>
      <c r="C24" s="963"/>
      <c r="D24" s="963"/>
      <c r="E24" s="963"/>
      <c r="F24" s="964"/>
      <c r="G24" s="947" t="s">
        <v>580</v>
      </c>
      <c r="H24" s="948"/>
      <c r="I24" s="948"/>
      <c r="J24" s="948"/>
      <c r="K24" s="948"/>
      <c r="L24" s="948"/>
      <c r="M24" s="948"/>
      <c r="N24" s="948"/>
      <c r="O24" s="949"/>
      <c r="P24" s="659">
        <v>0</v>
      </c>
      <c r="Q24" s="660"/>
      <c r="R24" s="660"/>
      <c r="S24" s="660"/>
      <c r="T24" s="660"/>
      <c r="U24" s="660"/>
      <c r="V24" s="661"/>
      <c r="W24" s="659"/>
      <c r="X24" s="660"/>
      <c r="Y24" s="660"/>
      <c r="Z24" s="660"/>
      <c r="AA24" s="660"/>
      <c r="AB24" s="660"/>
      <c r="AC24" s="661"/>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31.5" customHeight="1" x14ac:dyDescent="0.15">
      <c r="A25" s="962"/>
      <c r="B25" s="963"/>
      <c r="C25" s="963"/>
      <c r="D25" s="963"/>
      <c r="E25" s="963"/>
      <c r="F25" s="964"/>
      <c r="G25" s="947" t="s">
        <v>581</v>
      </c>
      <c r="H25" s="948"/>
      <c r="I25" s="948"/>
      <c r="J25" s="948"/>
      <c r="K25" s="948"/>
      <c r="L25" s="948"/>
      <c r="M25" s="948"/>
      <c r="N25" s="948"/>
      <c r="O25" s="949"/>
      <c r="P25" s="659">
        <v>0</v>
      </c>
      <c r="Q25" s="660"/>
      <c r="R25" s="660"/>
      <c r="S25" s="660"/>
      <c r="T25" s="660"/>
      <c r="U25" s="660"/>
      <c r="V25" s="661"/>
      <c r="W25" s="659"/>
      <c r="X25" s="660"/>
      <c r="Y25" s="660"/>
      <c r="Z25" s="660"/>
      <c r="AA25" s="660"/>
      <c r="AB25" s="660"/>
      <c r="AC25" s="661"/>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9"/>
      <c r="Q26" s="660"/>
      <c r="R26" s="660"/>
      <c r="S26" s="660"/>
      <c r="T26" s="660"/>
      <c r="U26" s="660"/>
      <c r="V26" s="661"/>
      <c r="W26" s="659"/>
      <c r="X26" s="660"/>
      <c r="Y26" s="660"/>
      <c r="Z26" s="660"/>
      <c r="AA26" s="660"/>
      <c r="AB26" s="660"/>
      <c r="AC26" s="661"/>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9"/>
      <c r="Q27" s="660"/>
      <c r="R27" s="660"/>
      <c r="S27" s="660"/>
      <c r="T27" s="660"/>
      <c r="U27" s="660"/>
      <c r="V27" s="661"/>
      <c r="W27" s="659"/>
      <c r="X27" s="660"/>
      <c r="Y27" s="660"/>
      <c r="Z27" s="660"/>
      <c r="AA27" s="660"/>
      <c r="AB27" s="660"/>
      <c r="AC27" s="661"/>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461</v>
      </c>
      <c r="H28" s="954"/>
      <c r="I28" s="954"/>
      <c r="J28" s="954"/>
      <c r="K28" s="954"/>
      <c r="L28" s="954"/>
      <c r="M28" s="954"/>
      <c r="N28" s="954"/>
      <c r="O28" s="955"/>
      <c r="P28" s="874">
        <f>P29-SUM(P23:P27)</f>
        <v>0</v>
      </c>
      <c r="Q28" s="875"/>
      <c r="R28" s="875"/>
      <c r="S28" s="875"/>
      <c r="T28" s="875"/>
      <c r="U28" s="875"/>
      <c r="V28" s="876"/>
      <c r="W28" s="874" t="e">
        <f>W29-SUM(W23:W27)</f>
        <v>#VALUE!</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458</v>
      </c>
      <c r="H29" s="957"/>
      <c r="I29" s="957"/>
      <c r="J29" s="957"/>
      <c r="K29" s="957"/>
      <c r="L29" s="957"/>
      <c r="M29" s="957"/>
      <c r="N29" s="957"/>
      <c r="O29" s="958"/>
      <c r="P29" s="659">
        <f>AK13</f>
        <v>0</v>
      </c>
      <c r="Q29" s="660"/>
      <c r="R29" s="660"/>
      <c r="S29" s="660"/>
      <c r="T29" s="660"/>
      <c r="U29" s="660"/>
      <c r="V29" s="661"/>
      <c r="W29" s="929" t="str">
        <f>AR13</f>
        <v>-</v>
      </c>
      <c r="X29" s="930"/>
      <c r="Y29" s="930"/>
      <c r="Z29" s="930"/>
      <c r="AA29" s="930"/>
      <c r="AB29" s="930"/>
      <c r="AC29" s="931"/>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hidden="1" customHeight="1" x14ac:dyDescent="0.15">
      <c r="A30" s="857" t="s">
        <v>473</v>
      </c>
      <c r="B30" s="858"/>
      <c r="C30" s="858"/>
      <c r="D30" s="858"/>
      <c r="E30" s="858"/>
      <c r="F30" s="859"/>
      <c r="G30" s="774" t="s">
        <v>265</v>
      </c>
      <c r="H30" s="775"/>
      <c r="I30" s="775"/>
      <c r="J30" s="775"/>
      <c r="K30" s="775"/>
      <c r="L30" s="775"/>
      <c r="M30" s="775"/>
      <c r="N30" s="775"/>
      <c r="O30" s="776"/>
      <c r="P30" s="852" t="s">
        <v>59</v>
      </c>
      <c r="Q30" s="775"/>
      <c r="R30" s="775"/>
      <c r="S30" s="775"/>
      <c r="T30" s="775"/>
      <c r="U30" s="775"/>
      <c r="V30" s="775"/>
      <c r="W30" s="775"/>
      <c r="X30" s="776"/>
      <c r="Y30" s="849"/>
      <c r="Z30" s="850"/>
      <c r="AA30" s="851"/>
      <c r="AB30" s="853" t="s">
        <v>11</v>
      </c>
      <c r="AC30" s="854"/>
      <c r="AD30" s="855"/>
      <c r="AE30" s="853" t="s">
        <v>536</v>
      </c>
      <c r="AF30" s="854"/>
      <c r="AG30" s="854"/>
      <c r="AH30" s="855"/>
      <c r="AI30" s="853" t="s">
        <v>533</v>
      </c>
      <c r="AJ30" s="854"/>
      <c r="AK30" s="854"/>
      <c r="AL30" s="855"/>
      <c r="AM30" s="911" t="s">
        <v>528</v>
      </c>
      <c r="AN30" s="911"/>
      <c r="AO30" s="911"/>
      <c r="AP30" s="853"/>
      <c r="AQ30" s="768" t="s">
        <v>354</v>
      </c>
      <c r="AR30" s="769"/>
      <c r="AS30" s="769"/>
      <c r="AT30" s="770"/>
      <c r="AU30" s="775" t="s">
        <v>253</v>
      </c>
      <c r="AV30" s="775"/>
      <c r="AW30" s="775"/>
      <c r="AX30" s="912"/>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622</v>
      </c>
      <c r="AR31" s="200"/>
      <c r="AS31" s="133" t="s">
        <v>355</v>
      </c>
      <c r="AT31" s="134"/>
      <c r="AU31" s="199"/>
      <c r="AV31" s="199"/>
      <c r="AW31" s="399" t="s">
        <v>300</v>
      </c>
      <c r="AX31" s="400"/>
    </row>
    <row r="32" spans="1:50" ht="23.25" hidden="1" customHeight="1" x14ac:dyDescent="0.15">
      <c r="A32" s="404"/>
      <c r="B32" s="402"/>
      <c r="C32" s="402"/>
      <c r="D32" s="402"/>
      <c r="E32" s="402"/>
      <c r="F32" s="403"/>
      <c r="G32" s="565"/>
      <c r="H32" s="566"/>
      <c r="I32" s="566"/>
      <c r="J32" s="566"/>
      <c r="K32" s="566"/>
      <c r="L32" s="566"/>
      <c r="M32" s="566"/>
      <c r="N32" s="566"/>
      <c r="O32" s="567"/>
      <c r="P32" s="105"/>
      <c r="Q32" s="105"/>
      <c r="R32" s="105"/>
      <c r="S32" s="105"/>
      <c r="T32" s="105"/>
      <c r="U32" s="105"/>
      <c r="V32" s="105"/>
      <c r="W32" s="105"/>
      <c r="X32" s="106"/>
      <c r="Y32" s="472" t="s">
        <v>12</v>
      </c>
      <c r="Z32" s="532"/>
      <c r="AA32" s="533"/>
      <c r="AB32" s="856"/>
      <c r="AC32" s="856"/>
      <c r="AD32" s="856"/>
      <c r="AE32" s="218"/>
      <c r="AF32" s="219"/>
      <c r="AG32" s="219"/>
      <c r="AH32" s="219"/>
      <c r="AI32" s="218"/>
      <c r="AJ32" s="219"/>
      <c r="AK32" s="219"/>
      <c r="AL32" s="219"/>
      <c r="AM32" s="218"/>
      <c r="AN32" s="219"/>
      <c r="AO32" s="219"/>
      <c r="AP32" s="219"/>
      <c r="AQ32" s="218"/>
      <c r="AR32" s="219"/>
      <c r="AS32" s="219"/>
      <c r="AT32" s="219"/>
      <c r="AU32" s="219"/>
      <c r="AV32" s="219"/>
      <c r="AW32" s="219"/>
      <c r="AX32" s="221"/>
    </row>
    <row r="33" spans="1:50" ht="23.25" hidden="1"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856"/>
      <c r="AC33" s="856"/>
      <c r="AD33" s="856"/>
      <c r="AE33" s="218"/>
      <c r="AF33" s="219"/>
      <c r="AG33" s="219"/>
      <c r="AH33" s="219"/>
      <c r="AI33" s="218"/>
      <c r="AJ33" s="219"/>
      <c r="AK33" s="219"/>
      <c r="AL33" s="219"/>
      <c r="AM33" s="218"/>
      <c r="AN33" s="219"/>
      <c r="AO33" s="219"/>
      <c r="AP33" s="219"/>
      <c r="AQ33" s="218"/>
      <c r="AR33" s="219"/>
      <c r="AS33" s="219"/>
      <c r="AT33" s="219"/>
      <c r="AU33" s="219"/>
      <c r="AV33" s="219"/>
      <c r="AW33" s="219"/>
      <c r="AX33" s="221"/>
    </row>
    <row r="34" spans="1:50" ht="23.25" hidden="1"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c r="AF34" s="219"/>
      <c r="AG34" s="219"/>
      <c r="AH34" s="219"/>
      <c r="AI34" s="218"/>
      <c r="AJ34" s="219"/>
      <c r="AK34" s="219"/>
      <c r="AL34" s="219"/>
      <c r="AM34" s="218"/>
      <c r="AN34" s="219"/>
      <c r="AO34" s="219"/>
      <c r="AP34" s="219"/>
      <c r="AQ34" s="218"/>
      <c r="AR34" s="219"/>
      <c r="AS34" s="219"/>
      <c r="AT34" s="219"/>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0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t="s">
        <v>597</v>
      </c>
      <c r="AR38" s="200"/>
      <c r="AS38" s="133" t="s">
        <v>355</v>
      </c>
      <c r="AT38" s="134"/>
      <c r="AU38" s="199">
        <v>30</v>
      </c>
      <c r="AV38" s="199"/>
      <c r="AW38" s="399" t="s">
        <v>300</v>
      </c>
      <c r="AX38" s="400"/>
    </row>
    <row r="39" spans="1:50" ht="23.25" customHeight="1" x14ac:dyDescent="0.15">
      <c r="A39" s="404"/>
      <c r="B39" s="402"/>
      <c r="C39" s="402"/>
      <c r="D39" s="402"/>
      <c r="E39" s="402"/>
      <c r="F39" s="403"/>
      <c r="G39" s="565" t="s">
        <v>582</v>
      </c>
      <c r="H39" s="566"/>
      <c r="I39" s="566"/>
      <c r="J39" s="566"/>
      <c r="K39" s="566"/>
      <c r="L39" s="566"/>
      <c r="M39" s="566"/>
      <c r="N39" s="566"/>
      <c r="O39" s="567"/>
      <c r="P39" s="105" t="s">
        <v>630</v>
      </c>
      <c r="Q39" s="105"/>
      <c r="R39" s="105"/>
      <c r="S39" s="105"/>
      <c r="T39" s="105"/>
      <c r="U39" s="105"/>
      <c r="V39" s="105"/>
      <c r="W39" s="105"/>
      <c r="X39" s="106"/>
      <c r="Y39" s="472" t="s">
        <v>12</v>
      </c>
      <c r="Z39" s="532"/>
      <c r="AA39" s="533"/>
      <c r="AB39" s="462" t="s">
        <v>497</v>
      </c>
      <c r="AC39" s="462"/>
      <c r="AD39" s="462"/>
      <c r="AE39" s="218" t="s">
        <v>597</v>
      </c>
      <c r="AF39" s="219"/>
      <c r="AG39" s="219"/>
      <c r="AH39" s="219"/>
      <c r="AI39" s="218" t="s">
        <v>597</v>
      </c>
      <c r="AJ39" s="219"/>
      <c r="AK39" s="219"/>
      <c r="AL39" s="219"/>
      <c r="AM39" s="218">
        <v>67.2</v>
      </c>
      <c r="AN39" s="219"/>
      <c r="AO39" s="219"/>
      <c r="AP39" s="219"/>
      <c r="AQ39" s="341" t="s">
        <v>597</v>
      </c>
      <c r="AR39" s="207"/>
      <c r="AS39" s="207"/>
      <c r="AT39" s="342"/>
      <c r="AU39" s="219">
        <v>67.2</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497</v>
      </c>
      <c r="AC40" s="524"/>
      <c r="AD40" s="524"/>
      <c r="AE40" s="218" t="s">
        <v>597</v>
      </c>
      <c r="AF40" s="219"/>
      <c r="AG40" s="219"/>
      <c r="AH40" s="219"/>
      <c r="AI40" s="218" t="s">
        <v>597</v>
      </c>
      <c r="AJ40" s="219"/>
      <c r="AK40" s="219"/>
      <c r="AL40" s="219"/>
      <c r="AM40" s="218">
        <v>70</v>
      </c>
      <c r="AN40" s="219"/>
      <c r="AO40" s="219"/>
      <c r="AP40" s="219"/>
      <c r="AQ40" s="341" t="s">
        <v>597</v>
      </c>
      <c r="AR40" s="207"/>
      <c r="AS40" s="207"/>
      <c r="AT40" s="342"/>
      <c r="AU40" s="219">
        <v>70</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t="s">
        <v>597</v>
      </c>
      <c r="AF41" s="219"/>
      <c r="AG41" s="219"/>
      <c r="AH41" s="219"/>
      <c r="AI41" s="218" t="s">
        <v>597</v>
      </c>
      <c r="AJ41" s="219"/>
      <c r="AK41" s="219"/>
      <c r="AL41" s="219"/>
      <c r="AM41" s="218">
        <v>96</v>
      </c>
      <c r="AN41" s="219"/>
      <c r="AO41" s="219"/>
      <c r="AP41" s="219"/>
      <c r="AQ41" s="341" t="s">
        <v>597</v>
      </c>
      <c r="AR41" s="207"/>
      <c r="AS41" s="207"/>
      <c r="AT41" s="342"/>
      <c r="AU41" s="219">
        <v>96</v>
      </c>
      <c r="AV41" s="219"/>
      <c r="AW41" s="219"/>
      <c r="AX41" s="221"/>
    </row>
    <row r="42" spans="1:50" ht="23.25" customHeight="1" x14ac:dyDescent="0.15">
      <c r="A42" s="226" t="s">
        <v>506</v>
      </c>
      <c r="B42" s="227"/>
      <c r="C42" s="227"/>
      <c r="D42" s="227"/>
      <c r="E42" s="227"/>
      <c r="F42" s="228"/>
      <c r="G42" s="232" t="s">
        <v>623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0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0" t="s">
        <v>253</v>
      </c>
      <c r="AV51" s="920"/>
      <c r="AW51" s="920"/>
      <c r="AX51" s="92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0" t="s">
        <v>253</v>
      </c>
      <c r="AV58" s="920"/>
      <c r="AW58" s="920"/>
      <c r="AX58" s="92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6"/>
      <c r="AF77" s="887"/>
      <c r="AG77" s="887"/>
      <c r="AH77" s="887"/>
      <c r="AI77" s="886"/>
      <c r="AJ77" s="887"/>
      <c r="AK77" s="887"/>
      <c r="AL77" s="887"/>
      <c r="AM77" s="886"/>
      <c r="AN77" s="887"/>
      <c r="AO77" s="887"/>
      <c r="AP77" s="887"/>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2"/>
    </row>
    <row r="80" spans="1:50" ht="18.75" hidden="1" customHeight="1" x14ac:dyDescent="0.15">
      <c r="A80" s="860"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1"/>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1"/>
    </row>
    <row r="83" spans="1:60" ht="22.5" hidden="1" customHeight="1" x14ac:dyDescent="0.15">
      <c r="A83" s="861"/>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3"/>
    </row>
    <row r="84" spans="1:60" ht="19.5" hidden="1" customHeight="1" x14ac:dyDescent="0.15">
      <c r="A84" s="861"/>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5"/>
    </row>
    <row r="85" spans="1:60" ht="18.75" hidden="1" customHeight="1" x14ac:dyDescent="0.15">
      <c r="A85" s="86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1"/>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1"/>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1"/>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6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1"/>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1"/>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1"/>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1"/>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1"/>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2"/>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1" t="s">
        <v>13</v>
      </c>
      <c r="Z99" s="892"/>
      <c r="AA99" s="893"/>
      <c r="AB99" s="888" t="s">
        <v>14</v>
      </c>
      <c r="AC99" s="889"/>
      <c r="AD99" s="89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9"/>
      <c r="Z100" s="850"/>
      <c r="AA100" s="851"/>
      <c r="AB100" s="482" t="s">
        <v>11</v>
      </c>
      <c r="AC100" s="482"/>
      <c r="AD100" s="482"/>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15">
      <c r="A101" s="423"/>
      <c r="B101" s="424"/>
      <c r="C101" s="424"/>
      <c r="D101" s="424"/>
      <c r="E101" s="424"/>
      <c r="F101" s="425"/>
      <c r="G101" s="105" t="s">
        <v>619</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639</v>
      </c>
      <c r="AC101" s="462"/>
      <c r="AD101" s="462"/>
      <c r="AE101" s="218" t="s">
        <v>640</v>
      </c>
      <c r="AF101" s="219"/>
      <c r="AG101" s="219"/>
      <c r="AH101" s="220"/>
      <c r="AI101" s="218" t="s">
        <v>640</v>
      </c>
      <c r="AJ101" s="219"/>
      <c r="AK101" s="219"/>
      <c r="AL101" s="220"/>
      <c r="AM101" s="218" t="s">
        <v>639</v>
      </c>
      <c r="AN101" s="219"/>
      <c r="AO101" s="219"/>
      <c r="AP101" s="220"/>
      <c r="AQ101" s="218" t="s">
        <v>639</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640</v>
      </c>
      <c r="AC102" s="462"/>
      <c r="AD102" s="462"/>
      <c r="AE102" s="419" t="s">
        <v>639</v>
      </c>
      <c r="AF102" s="419"/>
      <c r="AG102" s="419"/>
      <c r="AH102" s="419"/>
      <c r="AI102" s="419" t="s">
        <v>641</v>
      </c>
      <c r="AJ102" s="419"/>
      <c r="AK102" s="419"/>
      <c r="AL102" s="419"/>
      <c r="AM102" s="419" t="s">
        <v>641</v>
      </c>
      <c r="AN102" s="419"/>
      <c r="AO102" s="419"/>
      <c r="AP102" s="419"/>
      <c r="AQ102" s="273" t="s">
        <v>640</v>
      </c>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4"/>
      <c r="AU103" s="284" t="s">
        <v>519</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4"/>
      <c r="AU106" s="284" t="s">
        <v>519</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4"/>
      <c r="AU109" s="284" t="s">
        <v>519</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4"/>
      <c r="AU112" s="284" t="s">
        <v>519</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583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584</v>
      </c>
      <c r="AC116" s="464"/>
      <c r="AD116" s="465"/>
      <c r="AE116" s="419" t="s">
        <v>578</v>
      </c>
      <c r="AF116" s="419"/>
      <c r="AG116" s="419"/>
      <c r="AH116" s="419"/>
      <c r="AI116" s="419" t="s">
        <v>586</v>
      </c>
      <c r="AJ116" s="419"/>
      <c r="AK116" s="419"/>
      <c r="AL116" s="419"/>
      <c r="AM116" s="419">
        <v>4320</v>
      </c>
      <c r="AN116" s="419"/>
      <c r="AO116" s="419"/>
      <c r="AP116" s="419"/>
      <c r="AQ116" s="218" t="s">
        <v>641</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585</v>
      </c>
      <c r="AC117" s="474"/>
      <c r="AD117" s="475"/>
      <c r="AE117" s="419" t="s">
        <v>578</v>
      </c>
      <c r="AF117" s="419"/>
      <c r="AG117" s="419"/>
      <c r="AH117" s="419"/>
      <c r="AI117" s="419" t="s">
        <v>578</v>
      </c>
      <c r="AJ117" s="419"/>
      <c r="AK117" s="419"/>
      <c r="AL117" s="419"/>
      <c r="AM117" s="552" t="s">
        <v>621</v>
      </c>
      <c r="AN117" s="552"/>
      <c r="AO117" s="552"/>
      <c r="AP117" s="552"/>
      <c r="AQ117" s="552" t="s">
        <v>640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2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6"/>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0"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2"/>
      <c r="Z127" s="923"/>
      <c r="AA127" s="924"/>
      <c r="AB127" s="247" t="s">
        <v>11</v>
      </c>
      <c r="AC127" s="248"/>
      <c r="AD127" s="249"/>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566</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639</v>
      </c>
      <c r="AR133" s="199"/>
      <c r="AS133" s="133" t="s">
        <v>355</v>
      </c>
      <c r="AT133" s="134"/>
      <c r="AU133" s="200" t="s">
        <v>643</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597</v>
      </c>
      <c r="AF134" s="207"/>
      <c r="AG134" s="207"/>
      <c r="AH134" s="207"/>
      <c r="AI134" s="206" t="s">
        <v>597</v>
      </c>
      <c r="AJ134" s="207"/>
      <c r="AK134" s="207"/>
      <c r="AL134" s="207"/>
      <c r="AM134" s="206" t="s">
        <v>597</v>
      </c>
      <c r="AN134" s="207"/>
      <c r="AO134" s="207"/>
      <c r="AP134" s="207"/>
      <c r="AQ134" s="206" t="s">
        <v>599</v>
      </c>
      <c r="AR134" s="207"/>
      <c r="AS134" s="207"/>
      <c r="AT134" s="207"/>
      <c r="AU134" s="206" t="s">
        <v>598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598</v>
      </c>
      <c r="AF135" s="207"/>
      <c r="AG135" s="207"/>
      <c r="AH135" s="207"/>
      <c r="AI135" s="206" t="s">
        <v>598</v>
      </c>
      <c r="AJ135" s="207"/>
      <c r="AK135" s="207"/>
      <c r="AL135" s="207"/>
      <c r="AM135" s="206" t="s">
        <v>598</v>
      </c>
      <c r="AN135" s="207"/>
      <c r="AO135" s="207"/>
      <c r="AP135" s="207"/>
      <c r="AQ135" s="206" t="s">
        <v>598</v>
      </c>
      <c r="AR135" s="207"/>
      <c r="AS135" s="207"/>
      <c r="AT135" s="207"/>
      <c r="AU135" s="206" t="s">
        <v>598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625</v>
      </c>
      <c r="H154" s="105"/>
      <c r="I154" s="105"/>
      <c r="J154" s="105"/>
      <c r="K154" s="105"/>
      <c r="L154" s="105"/>
      <c r="M154" s="105"/>
      <c r="N154" s="105"/>
      <c r="O154" s="105"/>
      <c r="P154" s="106"/>
      <c r="Q154" s="125" t="s">
        <v>626</v>
      </c>
      <c r="R154" s="105"/>
      <c r="S154" s="105"/>
      <c r="T154" s="105"/>
      <c r="U154" s="105"/>
      <c r="V154" s="105"/>
      <c r="W154" s="105"/>
      <c r="X154" s="105"/>
      <c r="Y154" s="105"/>
      <c r="Z154" s="105"/>
      <c r="AA154" s="293"/>
      <c r="AB154" s="141" t="s">
        <v>625</v>
      </c>
      <c r="AC154" s="142"/>
      <c r="AD154" s="142"/>
      <c r="AE154" s="147" t="s">
        <v>625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27"/>
      <c r="E430" s="174" t="s">
        <v>546</v>
      </c>
      <c r="F430" s="894"/>
      <c r="G430" s="895" t="s">
        <v>374</v>
      </c>
      <c r="H430" s="123"/>
      <c r="I430" s="123"/>
      <c r="J430" s="896" t="s">
        <v>632</v>
      </c>
      <c r="K430" s="897"/>
      <c r="L430" s="897"/>
      <c r="M430" s="897"/>
      <c r="N430" s="897"/>
      <c r="O430" s="897"/>
      <c r="P430" s="897"/>
      <c r="Q430" s="897"/>
      <c r="R430" s="897"/>
      <c r="S430" s="897"/>
      <c r="T430" s="898"/>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644</v>
      </c>
      <c r="AF432" s="200"/>
      <c r="AG432" s="133" t="s">
        <v>355</v>
      </c>
      <c r="AH432" s="134"/>
      <c r="AI432" s="156"/>
      <c r="AJ432" s="156"/>
      <c r="AK432" s="156"/>
      <c r="AL432" s="154"/>
      <c r="AM432" s="156"/>
      <c r="AN432" s="156"/>
      <c r="AO432" s="156"/>
      <c r="AP432" s="154"/>
      <c r="AQ432" s="591" t="s">
        <v>645</v>
      </c>
      <c r="AR432" s="200"/>
      <c r="AS432" s="133" t="s">
        <v>355</v>
      </c>
      <c r="AT432" s="134"/>
      <c r="AU432" s="200" t="s">
        <v>643</v>
      </c>
      <c r="AV432" s="200"/>
      <c r="AW432" s="133" t="s">
        <v>300</v>
      </c>
      <c r="AX432" s="195"/>
    </row>
    <row r="433" spans="1:50" ht="23.25" customHeight="1" x14ac:dyDescent="0.15">
      <c r="A433" s="189"/>
      <c r="B433" s="186"/>
      <c r="C433" s="180"/>
      <c r="D433" s="186"/>
      <c r="E433" s="343"/>
      <c r="F433" s="344"/>
      <c r="G433" s="104" t="s">
        <v>633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633</v>
      </c>
      <c r="AC433" s="213"/>
      <c r="AD433" s="213"/>
      <c r="AE433" s="341" t="s">
        <v>635</v>
      </c>
      <c r="AF433" s="207"/>
      <c r="AG433" s="207"/>
      <c r="AH433" s="207"/>
      <c r="AI433" s="341" t="s">
        <v>634</v>
      </c>
      <c r="AJ433" s="207"/>
      <c r="AK433" s="207"/>
      <c r="AL433" s="207"/>
      <c r="AM433" s="341" t="s">
        <v>635</v>
      </c>
      <c r="AN433" s="207"/>
      <c r="AO433" s="207"/>
      <c r="AP433" s="342"/>
      <c r="AQ433" s="341" t="s">
        <v>597</v>
      </c>
      <c r="AR433" s="207"/>
      <c r="AS433" s="207"/>
      <c r="AT433" s="342"/>
      <c r="AU433" s="207" t="s">
        <v>597</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634</v>
      </c>
      <c r="AC434" s="205"/>
      <c r="AD434" s="205"/>
      <c r="AE434" s="341" t="s">
        <v>636</v>
      </c>
      <c r="AF434" s="207"/>
      <c r="AG434" s="207"/>
      <c r="AH434" s="342"/>
      <c r="AI434" s="341" t="s">
        <v>637</v>
      </c>
      <c r="AJ434" s="207"/>
      <c r="AK434" s="207"/>
      <c r="AL434" s="207"/>
      <c r="AM434" s="341" t="s">
        <v>634</v>
      </c>
      <c r="AN434" s="207"/>
      <c r="AO434" s="207"/>
      <c r="AP434" s="342"/>
      <c r="AQ434" s="341" t="s">
        <v>597</v>
      </c>
      <c r="AR434" s="207"/>
      <c r="AS434" s="207"/>
      <c r="AT434" s="342"/>
      <c r="AU434" s="207" t="s">
        <v>597</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635</v>
      </c>
      <c r="AF435" s="207"/>
      <c r="AG435" s="207"/>
      <c r="AH435" s="342"/>
      <c r="AI435" s="341" t="s">
        <v>638</v>
      </c>
      <c r="AJ435" s="207"/>
      <c r="AK435" s="207"/>
      <c r="AL435" s="207"/>
      <c r="AM435" s="341" t="s">
        <v>636</v>
      </c>
      <c r="AN435" s="207"/>
      <c r="AO435" s="207"/>
      <c r="AP435" s="342"/>
      <c r="AQ435" s="341" t="s">
        <v>597</v>
      </c>
      <c r="AR435" s="207"/>
      <c r="AS435" s="207"/>
      <c r="AT435" s="342"/>
      <c r="AU435" s="207" t="s">
        <v>597</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customHeight="1" x14ac:dyDescent="0.15">
      <c r="A458" s="189"/>
      <c r="B458" s="186"/>
      <c r="C458" s="180"/>
      <c r="D458" s="186"/>
      <c r="E458" s="343"/>
      <c r="F458" s="344"/>
      <c r="G458" s="104" t="s">
        <v>646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647</v>
      </c>
      <c r="AC458" s="213"/>
      <c r="AD458" s="213"/>
      <c r="AE458" s="341" t="s">
        <v>648</v>
      </c>
      <c r="AF458" s="207"/>
      <c r="AG458" s="207"/>
      <c r="AH458" s="207"/>
      <c r="AI458" s="341" t="s">
        <v>597</v>
      </c>
      <c r="AJ458" s="207"/>
      <c r="AK458" s="207"/>
      <c r="AL458" s="207"/>
      <c r="AM458" s="341" t="s">
        <v>597</v>
      </c>
      <c r="AN458" s="207"/>
      <c r="AO458" s="207"/>
      <c r="AP458" s="342"/>
      <c r="AQ458" s="341" t="s">
        <v>597</v>
      </c>
      <c r="AR458" s="207"/>
      <c r="AS458" s="207"/>
      <c r="AT458" s="342"/>
      <c r="AU458" s="207" t="s">
        <v>597</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646</v>
      </c>
      <c r="AC459" s="205"/>
      <c r="AD459" s="205"/>
      <c r="AE459" s="341" t="s">
        <v>649</v>
      </c>
      <c r="AF459" s="207"/>
      <c r="AG459" s="207"/>
      <c r="AH459" s="342"/>
      <c r="AI459" s="341" t="s">
        <v>597</v>
      </c>
      <c r="AJ459" s="207"/>
      <c r="AK459" s="207"/>
      <c r="AL459" s="207"/>
      <c r="AM459" s="341" t="s">
        <v>597</v>
      </c>
      <c r="AN459" s="207"/>
      <c r="AO459" s="207"/>
      <c r="AP459" s="342"/>
      <c r="AQ459" s="341" t="s">
        <v>597</v>
      </c>
      <c r="AR459" s="207"/>
      <c r="AS459" s="207"/>
      <c r="AT459" s="342"/>
      <c r="AU459" s="207" t="s">
        <v>597</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650</v>
      </c>
      <c r="AF460" s="207"/>
      <c r="AG460" s="207"/>
      <c r="AH460" s="342"/>
      <c r="AI460" s="341" t="s">
        <v>597</v>
      </c>
      <c r="AJ460" s="207"/>
      <c r="AK460" s="207"/>
      <c r="AL460" s="207"/>
      <c r="AM460" s="341" t="s">
        <v>597</v>
      </c>
      <c r="AN460" s="207"/>
      <c r="AO460" s="207"/>
      <c r="AP460" s="342"/>
      <c r="AQ460" s="341" t="s">
        <v>597</v>
      </c>
      <c r="AR460" s="207"/>
      <c r="AS460" s="207"/>
      <c r="AT460" s="342"/>
      <c r="AU460" s="207" t="s">
        <v>597</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5" t="s">
        <v>374</v>
      </c>
      <c r="H484" s="123"/>
      <c r="I484" s="123"/>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5" t="s">
        <v>374</v>
      </c>
      <c r="H538" s="123"/>
      <c r="I538" s="123"/>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5" t="s">
        <v>374</v>
      </c>
      <c r="H592" s="123"/>
      <c r="I592" s="123"/>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5" t="s">
        <v>374</v>
      </c>
      <c r="H646" s="123"/>
      <c r="I646" s="123"/>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7" t="s">
        <v>31</v>
      </c>
      <c r="AH701" s="383"/>
      <c r="AI701" s="383"/>
      <c r="AJ701" s="383"/>
      <c r="AK701" s="383"/>
      <c r="AL701" s="383"/>
      <c r="AM701" s="383"/>
      <c r="AN701" s="383"/>
      <c r="AO701" s="383"/>
      <c r="AP701" s="383"/>
      <c r="AQ701" s="383"/>
      <c r="AR701" s="383"/>
      <c r="AS701" s="383"/>
      <c r="AT701" s="383"/>
      <c r="AU701" s="383"/>
      <c r="AV701" s="383"/>
      <c r="AW701" s="383"/>
      <c r="AX701" s="818"/>
    </row>
    <row r="702" spans="1:50" ht="42" customHeight="1" x14ac:dyDescent="0.15">
      <c r="A702" s="866" t="s">
        <v>259</v>
      </c>
      <c r="B702" s="86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589</v>
      </c>
      <c r="AH702" s="387"/>
      <c r="AI702" s="387"/>
      <c r="AJ702" s="387"/>
      <c r="AK702" s="387"/>
      <c r="AL702" s="387"/>
      <c r="AM702" s="387"/>
      <c r="AN702" s="387"/>
      <c r="AO702" s="387"/>
      <c r="AP702" s="387"/>
      <c r="AQ702" s="387"/>
      <c r="AR702" s="387"/>
      <c r="AS702" s="387"/>
      <c r="AT702" s="387"/>
      <c r="AU702" s="387"/>
      <c r="AV702" s="387"/>
      <c r="AW702" s="387"/>
      <c r="AX702" s="388"/>
    </row>
    <row r="703" spans="1:50" ht="42" customHeight="1" x14ac:dyDescent="0.15">
      <c r="A703" s="868"/>
      <c r="B703" s="869"/>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93"/>
      <c r="AD703" s="328" t="s">
        <v>574</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0"/>
      <c r="B704" s="871"/>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574</v>
      </c>
      <c r="AE704" s="831"/>
      <c r="AF704" s="831"/>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4" t="s">
        <v>41</v>
      </c>
      <c r="D705" s="81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6"/>
      <c r="AD705" s="715" t="s">
        <v>574</v>
      </c>
      <c r="AE705" s="716"/>
      <c r="AF705" s="716"/>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3"/>
      <c r="D706" s="794"/>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592</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5"/>
      <c r="D707" s="796"/>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28" t="s">
        <v>592</v>
      </c>
      <c r="AE707" s="829"/>
      <c r="AF707" s="82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5" t="s">
        <v>595</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1"/>
      <c r="B709" s="64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574</v>
      </c>
      <c r="AE709" s="329"/>
      <c r="AF709" s="330"/>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595</v>
      </c>
      <c r="AE710" s="329"/>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574</v>
      </c>
      <c r="AE711" s="329"/>
      <c r="AF711" s="330"/>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28" t="s">
        <v>574</v>
      </c>
      <c r="AE712" s="329"/>
      <c r="AF712" s="330"/>
      <c r="AG712" s="101" t="s">
        <v>617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1"/>
      <c r="B713" s="643"/>
      <c r="C713" s="943" t="s">
        <v>471</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8" t="s">
        <v>595</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574</v>
      </c>
      <c r="AE714" s="653"/>
      <c r="AF714" s="654"/>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574</v>
      </c>
      <c r="AE715" s="606"/>
      <c r="AF715" s="658"/>
      <c r="AG715" s="743" t="s">
        <v>611</v>
      </c>
      <c r="AH715" s="744"/>
      <c r="AI715" s="744"/>
      <c r="AJ715" s="744"/>
      <c r="AK715" s="744"/>
      <c r="AL715" s="744"/>
      <c r="AM715" s="744"/>
      <c r="AN715" s="744"/>
      <c r="AO715" s="744"/>
      <c r="AP715" s="744"/>
      <c r="AQ715" s="744"/>
      <c r="AR715" s="744"/>
      <c r="AS715" s="744"/>
      <c r="AT715" s="744"/>
      <c r="AU715" s="744"/>
      <c r="AV715" s="744"/>
      <c r="AW715" s="744"/>
      <c r="AX715" s="745"/>
    </row>
    <row r="716" spans="1:50" ht="4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8" t="s">
        <v>574</v>
      </c>
      <c r="AE716" s="329"/>
      <c r="AF716" s="330"/>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38.25" customHeight="1" x14ac:dyDescent="0.15">
      <c r="A717" s="641"/>
      <c r="B717" s="643"/>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595</v>
      </c>
      <c r="AE717" s="329"/>
      <c r="AF717" s="330"/>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52" t="s">
        <v>609</v>
      </c>
      <c r="AE718" s="653"/>
      <c r="AF718" s="654"/>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595</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75" customHeight="1" x14ac:dyDescent="0.15">
      <c r="A726" s="639" t="s">
        <v>48</v>
      </c>
      <c r="B726" s="801"/>
      <c r="C726" s="808" t="s">
        <v>53</v>
      </c>
      <c r="D726" s="832"/>
      <c r="E726" s="832"/>
      <c r="F726" s="833"/>
      <c r="G726" s="578" t="s">
        <v>606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7.75" customHeight="1" thickBot="1" x14ac:dyDescent="0.2">
      <c r="A727" s="802"/>
      <c r="B727" s="803"/>
      <c r="C727" s="749" t="s">
        <v>57</v>
      </c>
      <c r="D727" s="750"/>
      <c r="E727" s="750"/>
      <c r="F727" s="751"/>
      <c r="G727" s="576" t="s">
        <v>604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75" customHeight="1" thickBot="1" x14ac:dyDescent="0.2">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9.5" customHeight="1" thickBot="1" x14ac:dyDescent="0.2">
      <c r="A731" s="798" t="s">
        <v>652</v>
      </c>
      <c r="B731" s="799"/>
      <c r="C731" s="799"/>
      <c r="D731" s="799"/>
      <c r="E731" s="800"/>
      <c r="F731" s="730" t="s">
        <v>654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x14ac:dyDescent="0.2">
      <c r="A733" s="674" t="s">
        <v>508</v>
      </c>
      <c r="B733" s="675"/>
      <c r="C733" s="675"/>
      <c r="D733" s="675"/>
      <c r="E733" s="676"/>
      <c r="F733" s="636" t="s">
        <v>653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1.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550</v>
      </c>
      <c r="B737" s="210"/>
      <c r="C737" s="210"/>
      <c r="D737" s="211"/>
      <c r="E737" s="986" t="s">
        <v>601</v>
      </c>
      <c r="F737" s="986"/>
      <c r="G737" s="986"/>
      <c r="H737" s="986"/>
      <c r="I737" s="986"/>
      <c r="J737" s="986"/>
      <c r="K737" s="986"/>
      <c r="L737" s="986"/>
      <c r="M737" s="986"/>
      <c r="N737" s="366" t="s">
        <v>543</v>
      </c>
      <c r="O737" s="366"/>
      <c r="P737" s="366"/>
      <c r="Q737" s="366"/>
      <c r="R737" s="986" t="s">
        <v>598</v>
      </c>
      <c r="S737" s="986"/>
      <c r="T737" s="986"/>
      <c r="U737" s="986"/>
      <c r="V737" s="986"/>
      <c r="W737" s="986"/>
      <c r="X737" s="986"/>
      <c r="Y737" s="986"/>
      <c r="Z737" s="986"/>
      <c r="AA737" s="366" t="s">
        <v>542</v>
      </c>
      <c r="AB737" s="366"/>
      <c r="AC737" s="366"/>
      <c r="AD737" s="366"/>
      <c r="AE737" s="986" t="s">
        <v>603</v>
      </c>
      <c r="AF737" s="986"/>
      <c r="AG737" s="986"/>
      <c r="AH737" s="986"/>
      <c r="AI737" s="986"/>
      <c r="AJ737" s="986"/>
      <c r="AK737" s="986"/>
      <c r="AL737" s="986"/>
      <c r="AM737" s="986"/>
      <c r="AN737" s="366" t="s">
        <v>541</v>
      </c>
      <c r="AO737" s="366"/>
      <c r="AP737" s="366"/>
      <c r="AQ737" s="366"/>
      <c r="AR737" s="977" t="s">
        <v>600</v>
      </c>
      <c r="AS737" s="978"/>
      <c r="AT737" s="978"/>
      <c r="AU737" s="978"/>
      <c r="AV737" s="978"/>
      <c r="AW737" s="978"/>
      <c r="AX737" s="979"/>
      <c r="AY737" s="89"/>
      <c r="AZ737" s="89"/>
    </row>
    <row r="738" spans="1:52" ht="24.75" customHeight="1" x14ac:dyDescent="0.15">
      <c r="A738" s="987" t="s">
        <v>540</v>
      </c>
      <c r="B738" s="210"/>
      <c r="C738" s="210"/>
      <c r="D738" s="211"/>
      <c r="E738" s="986" t="s">
        <v>601</v>
      </c>
      <c r="F738" s="986"/>
      <c r="G738" s="986"/>
      <c r="H738" s="986"/>
      <c r="I738" s="986"/>
      <c r="J738" s="986"/>
      <c r="K738" s="986"/>
      <c r="L738" s="986"/>
      <c r="M738" s="986"/>
      <c r="N738" s="366" t="s">
        <v>539</v>
      </c>
      <c r="O738" s="366"/>
      <c r="P738" s="366"/>
      <c r="Q738" s="366"/>
      <c r="R738" s="986" t="s">
        <v>602</v>
      </c>
      <c r="S738" s="986"/>
      <c r="T738" s="986"/>
      <c r="U738" s="986"/>
      <c r="V738" s="986"/>
      <c r="W738" s="986"/>
      <c r="X738" s="986"/>
      <c r="Y738" s="986"/>
      <c r="Z738" s="986"/>
      <c r="AA738" s="366" t="s">
        <v>538</v>
      </c>
      <c r="AB738" s="366"/>
      <c r="AC738" s="366"/>
      <c r="AD738" s="366"/>
      <c r="AE738" s="986" t="s">
        <v>602</v>
      </c>
      <c r="AF738" s="986"/>
      <c r="AG738" s="986"/>
      <c r="AH738" s="986"/>
      <c r="AI738" s="986"/>
      <c r="AJ738" s="986"/>
      <c r="AK738" s="986"/>
      <c r="AL738" s="986"/>
      <c r="AM738" s="986"/>
      <c r="AN738" s="366" t="s">
        <v>534</v>
      </c>
      <c r="AO738" s="366"/>
      <c r="AP738" s="366"/>
      <c r="AQ738" s="366"/>
      <c r="AR738" s="977" t="s">
        <v>598</v>
      </c>
      <c r="AS738" s="978"/>
      <c r="AT738" s="978"/>
      <c r="AU738" s="978"/>
      <c r="AV738" s="978"/>
      <c r="AW738" s="978"/>
      <c r="AX738" s="979"/>
    </row>
    <row r="739" spans="1:52" ht="24.75" customHeight="1" thickBot="1" x14ac:dyDescent="0.2">
      <c r="A739" s="988" t="s">
        <v>530</v>
      </c>
      <c r="B739" s="989"/>
      <c r="C739" s="989"/>
      <c r="D739" s="990"/>
      <c r="E739" s="991" t="s">
        <v>593</v>
      </c>
      <c r="F739" s="981"/>
      <c r="G739" s="981"/>
      <c r="H739" s="93" t="str">
        <f>IF(E739="", "", "(")</f>
        <v>(</v>
      </c>
      <c r="I739" s="981" t="s">
        <v>551</v>
      </c>
      <c r="J739" s="981"/>
      <c r="K739" s="93" t="str">
        <f>IF(OR(I739="　", I739=""), "", "-")</f>
        <v>-</v>
      </c>
      <c r="L739" s="982">
        <v>27</v>
      </c>
      <c r="M739" s="98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t="s">
        <v>594</v>
      </c>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512</v>
      </c>
      <c r="B779" s="628"/>
      <c r="C779" s="628"/>
      <c r="D779" s="628"/>
      <c r="E779" s="628"/>
      <c r="F779" s="629"/>
      <c r="G779" s="596" t="s">
        <v>629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0"/>
      <c r="B780" s="631"/>
      <c r="C780" s="631"/>
      <c r="D780" s="631"/>
      <c r="E780" s="631"/>
      <c r="F780" s="632"/>
      <c r="G780" s="808"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7"/>
      <c r="AC780" s="808"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t="s">
        <v>614</v>
      </c>
      <c r="H781" s="672"/>
      <c r="I781" s="672"/>
      <c r="J781" s="672"/>
      <c r="K781" s="673"/>
      <c r="L781" s="665" t="s">
        <v>620</v>
      </c>
      <c r="M781" s="666"/>
      <c r="N781" s="666"/>
      <c r="O781" s="666"/>
      <c r="P781" s="666"/>
      <c r="Q781" s="666"/>
      <c r="R781" s="666"/>
      <c r="S781" s="666"/>
      <c r="T781" s="666"/>
      <c r="U781" s="666"/>
      <c r="V781" s="666"/>
      <c r="W781" s="666"/>
      <c r="X781" s="667"/>
      <c r="Y781" s="389">
        <v>40</v>
      </c>
      <c r="Z781" s="390"/>
      <c r="AA781" s="390"/>
      <c r="AB781" s="804"/>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0"/>
      <c r="B782" s="631"/>
      <c r="C782" s="631"/>
      <c r="D782" s="631"/>
      <c r="E782" s="631"/>
      <c r="F782" s="632"/>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0"/>
      <c r="B783" s="631"/>
      <c r="C783" s="631"/>
      <c r="D783" s="631"/>
      <c r="E783" s="631"/>
      <c r="F783" s="632"/>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0"/>
      <c r="B784" s="631"/>
      <c r="C784" s="631"/>
      <c r="D784" s="631"/>
      <c r="E784" s="631"/>
      <c r="F784" s="632"/>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0"/>
      <c r="B785" s="631"/>
      <c r="C785" s="631"/>
      <c r="D785" s="631"/>
      <c r="E785" s="631"/>
      <c r="F785" s="632"/>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0"/>
      <c r="B786" s="631"/>
      <c r="C786" s="631"/>
      <c r="D786" s="631"/>
      <c r="E786" s="631"/>
      <c r="F786" s="632"/>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0"/>
      <c r="B787" s="631"/>
      <c r="C787" s="631"/>
      <c r="D787" s="631"/>
      <c r="E787" s="631"/>
      <c r="F787" s="632"/>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0"/>
      <c r="B788" s="631"/>
      <c r="C788" s="631"/>
      <c r="D788" s="631"/>
      <c r="E788" s="631"/>
      <c r="F788" s="632"/>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0"/>
      <c r="B789" s="631"/>
      <c r="C789" s="631"/>
      <c r="D789" s="631"/>
      <c r="E789" s="631"/>
      <c r="F789" s="632"/>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0"/>
      <c r="B790" s="631"/>
      <c r="C790" s="631"/>
      <c r="D790" s="631"/>
      <c r="E790" s="631"/>
      <c r="F790" s="632"/>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19" t="s">
        <v>20</v>
      </c>
      <c r="H791" s="820"/>
      <c r="I791" s="820"/>
      <c r="J791" s="820"/>
      <c r="K791" s="820"/>
      <c r="L791" s="821"/>
      <c r="M791" s="822"/>
      <c r="N791" s="822"/>
      <c r="O791" s="822"/>
      <c r="P791" s="822"/>
      <c r="Q791" s="822"/>
      <c r="R791" s="822"/>
      <c r="S791" s="822"/>
      <c r="T791" s="822"/>
      <c r="U791" s="822"/>
      <c r="V791" s="822"/>
      <c r="W791" s="822"/>
      <c r="X791" s="823"/>
      <c r="Y791" s="824">
        <f>SUM(Y781:AB790)</f>
        <v>40</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0</v>
      </c>
      <c r="AV791" s="825"/>
      <c r="AW791" s="825"/>
      <c r="AX791" s="827"/>
    </row>
    <row r="792" spans="1:50" ht="24.75" hidden="1" customHeight="1" x14ac:dyDescent="0.15">
      <c r="A792" s="630"/>
      <c r="B792" s="631"/>
      <c r="C792" s="631"/>
      <c r="D792" s="631"/>
      <c r="E792" s="631"/>
      <c r="F792" s="632"/>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0"/>
      <c r="B793" s="631"/>
      <c r="C793" s="631"/>
      <c r="D793" s="631"/>
      <c r="E793" s="631"/>
      <c r="F793" s="632"/>
      <c r="G793" s="808"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7"/>
      <c r="AC793" s="808"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0"/>
      <c r="B794" s="631"/>
      <c r="C794" s="631"/>
      <c r="D794" s="631"/>
      <c r="E794" s="631"/>
      <c r="F794" s="632"/>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4"/>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0"/>
      <c r="B795" s="631"/>
      <c r="C795" s="631"/>
      <c r="D795" s="631"/>
      <c r="E795" s="631"/>
      <c r="F795" s="632"/>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0"/>
      <c r="B804" s="631"/>
      <c r="C804" s="631"/>
      <c r="D804" s="631"/>
      <c r="E804" s="631"/>
      <c r="F804" s="632"/>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30"/>
      <c r="B805" s="631"/>
      <c r="C805" s="631"/>
      <c r="D805" s="631"/>
      <c r="E805" s="631"/>
      <c r="F805" s="632"/>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0"/>
      <c r="B806" s="631"/>
      <c r="C806" s="631"/>
      <c r="D806" s="631"/>
      <c r="E806" s="631"/>
      <c r="F806" s="632"/>
      <c r="G806" s="808"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7"/>
      <c r="AC806" s="808"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4"/>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30"/>
      <c r="B818" s="631"/>
      <c r="C818" s="631"/>
      <c r="D818" s="631"/>
      <c r="E818" s="631"/>
      <c r="F818" s="632"/>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0"/>
      <c r="B819" s="631"/>
      <c r="C819" s="631"/>
      <c r="D819" s="631"/>
      <c r="E819" s="631"/>
      <c r="F819" s="632"/>
      <c r="G819" s="808"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7"/>
      <c r="AC819" s="808"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4"/>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56.25" customHeight="1" x14ac:dyDescent="0.15">
      <c r="A837" s="377">
        <v>1</v>
      </c>
      <c r="B837" s="377">
        <v>1</v>
      </c>
      <c r="C837" s="362" t="s">
        <v>613</v>
      </c>
      <c r="D837" s="348"/>
      <c r="E837" s="348"/>
      <c r="F837" s="348"/>
      <c r="G837" s="348"/>
      <c r="H837" s="348"/>
      <c r="I837" s="348"/>
      <c r="J837" s="349">
        <v>6012701004917</v>
      </c>
      <c r="K837" s="350"/>
      <c r="L837" s="350"/>
      <c r="M837" s="350"/>
      <c r="N837" s="350"/>
      <c r="O837" s="350"/>
      <c r="P837" s="363" t="s">
        <v>615</v>
      </c>
      <c r="Q837" s="351"/>
      <c r="R837" s="351"/>
      <c r="S837" s="351"/>
      <c r="T837" s="351"/>
      <c r="U837" s="351"/>
      <c r="V837" s="351"/>
      <c r="W837" s="351"/>
      <c r="X837" s="351"/>
      <c r="Y837" s="352">
        <v>40</v>
      </c>
      <c r="Z837" s="353"/>
      <c r="AA837" s="353"/>
      <c r="AB837" s="354"/>
      <c r="AC837" s="364" t="s">
        <v>498</v>
      </c>
      <c r="AD837" s="372"/>
      <c r="AE837" s="372"/>
      <c r="AF837" s="372"/>
      <c r="AG837" s="372"/>
      <c r="AH837" s="373">
        <v>2</v>
      </c>
      <c r="AI837" s="374"/>
      <c r="AJ837" s="374"/>
      <c r="AK837" s="374"/>
      <c r="AL837" s="358">
        <v>58</v>
      </c>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625</v>
      </c>
      <c r="F1102" s="376"/>
      <c r="G1102" s="376"/>
      <c r="H1102" s="376"/>
      <c r="I1102" s="376"/>
      <c r="J1102" s="349" t="s">
        <v>625</v>
      </c>
      <c r="K1102" s="350"/>
      <c r="L1102" s="350"/>
      <c r="M1102" s="350"/>
      <c r="N1102" s="350"/>
      <c r="O1102" s="350"/>
      <c r="P1102" s="363" t="s">
        <v>625</v>
      </c>
      <c r="Q1102" s="351"/>
      <c r="R1102" s="351"/>
      <c r="S1102" s="351"/>
      <c r="T1102" s="351"/>
      <c r="U1102" s="351"/>
      <c r="V1102" s="351"/>
      <c r="W1102" s="351"/>
      <c r="X1102" s="351"/>
      <c r="Y1102" s="352" t="s">
        <v>627</v>
      </c>
      <c r="Z1102" s="353"/>
      <c r="AA1102" s="353"/>
      <c r="AB1102" s="354"/>
      <c r="AC1102" s="355"/>
      <c r="AD1102" s="355"/>
      <c r="AE1102" s="355"/>
      <c r="AF1102" s="355"/>
      <c r="AG1102" s="355"/>
      <c r="AH1102" s="356" t="s">
        <v>625</v>
      </c>
      <c r="AI1102" s="357"/>
      <c r="AJ1102" s="357"/>
      <c r="AK1102" s="357"/>
      <c r="AL1102" s="358" t="s">
        <v>628</v>
      </c>
      <c r="AM1102" s="359"/>
      <c r="AN1102" s="359"/>
      <c r="AO1102" s="360"/>
      <c r="AP1102" s="361" t="s">
        <v>628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043">
      <formula>IF(RIGHT(TEXT(AK14,"0.#"),1)=".",FALSE,TRUE)</formula>
    </cfRule>
    <cfRule type="expression" dxfId="2818" priority="14044">
      <formula>IF(RIGHT(TEXT(AK14,"0.#"),1)=".",TRUE,FALSE)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82">
    <cfRule type="expression" dxfId="2813" priority="13915">
      <formula>IF(RIGHT(TEXT(Y782,"0.#"),1)=".",FALSE,TRUE)</formula>
    </cfRule>
    <cfRule type="expression" dxfId="2812" priority="13916">
      <formula>IF(RIGHT(TEXT(Y782,"0.#"),1)=".",TRUE,FALSE)</formula>
    </cfRule>
  </conditionalFormatting>
  <conditionalFormatting sqref="Y791">
    <cfRule type="expression" dxfId="2811" priority="13911">
      <formula>IF(RIGHT(TEXT(Y791,"0.#"),1)=".",FALSE,TRUE)</formula>
    </cfRule>
    <cfRule type="expression" dxfId="2810" priority="13912">
      <formula>IF(RIGHT(TEXT(Y791,"0.#"),1)=".",TRUE,FALSE)</formula>
    </cfRule>
  </conditionalFormatting>
  <conditionalFormatting sqref="Y822:Y829 Y820 Y809:Y816 Y807 Y796:Y803 Y794">
    <cfRule type="expression" dxfId="2809" priority="13693">
      <formula>IF(RIGHT(TEXT(Y794,"0.#"),1)=".",FALSE,TRUE)</formula>
    </cfRule>
    <cfRule type="expression" dxfId="2808" priority="13694">
      <formula>IF(RIGHT(TEXT(Y794,"0.#"),1)=".",TRUE,FALSE)</formula>
    </cfRule>
  </conditionalFormatting>
  <conditionalFormatting sqref="AK16:AQ17 AK15:AX15 P13:AX13">
    <cfRule type="expression" dxfId="2807" priority="13741">
      <formula>IF(RIGHT(TEXT(P13,"0.#"),1)=".",FALSE,TRUE)</formula>
    </cfRule>
    <cfRule type="expression" dxfId="2806" priority="13742">
      <formula>IF(RIGHT(TEXT(P13,"0.#"),1)=".",TRUE,FALSE)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E101 AQ101">
    <cfRule type="expression" dxfId="2803" priority="13731">
      <formula>IF(RIGHT(TEXT(AE101,"0.#"),1)=".",FALSE,TRUE)</formula>
    </cfRule>
    <cfRule type="expression" dxfId="2802" priority="13732">
      <formula>IF(RIGHT(TEXT(AE101,"0.#"),1)=".",TRUE,FALSE)</formula>
    </cfRule>
  </conditionalFormatting>
  <conditionalFormatting sqref="Y783:Y790 Y781">
    <cfRule type="expression" dxfId="2801" priority="13717">
      <formula>IF(RIGHT(TEXT(Y781,"0.#"),1)=".",FALSE,TRUE)</formula>
    </cfRule>
    <cfRule type="expression" dxfId="2800" priority="13718">
      <formula>IF(RIGHT(TEXT(Y781,"0.#"),1)=".",TRUE,FALSE)</formula>
    </cfRule>
  </conditionalFormatting>
  <conditionalFormatting sqref="AU782">
    <cfRule type="expression" dxfId="2799" priority="13715">
      <formula>IF(RIGHT(TEXT(AU782,"0.#"),1)=".",FALSE,TRUE)</formula>
    </cfRule>
    <cfRule type="expression" dxfId="2798" priority="13716">
      <formula>IF(RIGHT(TEXT(AU782,"0.#"),1)=".",TRUE,FALSE)</formula>
    </cfRule>
  </conditionalFormatting>
  <conditionalFormatting sqref="AU791">
    <cfRule type="expression" dxfId="2797" priority="13713">
      <formula>IF(RIGHT(TEXT(AU791,"0.#"),1)=".",FALSE,TRUE)</formula>
    </cfRule>
    <cfRule type="expression" dxfId="2796" priority="13714">
      <formula>IF(RIGHT(TEXT(AU791,"0.#"),1)=".",TRUE,FALSE)</formula>
    </cfRule>
  </conditionalFormatting>
  <conditionalFormatting sqref="AU783:AU790 AU781">
    <cfRule type="expression" dxfId="2795" priority="13711">
      <formula>IF(RIGHT(TEXT(AU781,"0.#"),1)=".",FALSE,TRUE)</formula>
    </cfRule>
    <cfRule type="expression" dxfId="2794" priority="13712">
      <formula>IF(RIGHT(TEXT(AU781,"0.#"),1)=".",TRUE,FALSE)</formula>
    </cfRule>
  </conditionalFormatting>
  <conditionalFormatting sqref="Y821 Y808 Y795">
    <cfRule type="expression" dxfId="2793" priority="13697">
      <formula>IF(RIGHT(TEXT(Y795,"0.#"),1)=".",FALSE,TRUE)</formula>
    </cfRule>
    <cfRule type="expression" dxfId="2792" priority="13698">
      <formula>IF(RIGHT(TEXT(Y795,"0.#"),1)=".",TRUE,FALSE)</formula>
    </cfRule>
  </conditionalFormatting>
  <conditionalFormatting sqref="Y830 Y817 Y804">
    <cfRule type="expression" dxfId="2791" priority="13695">
      <formula>IF(RIGHT(TEXT(Y804,"0.#"),1)=".",FALSE,TRUE)</formula>
    </cfRule>
    <cfRule type="expression" dxfId="2790" priority="13696">
      <formula>IF(RIGHT(TEXT(Y804,"0.#"),1)=".",TRUE,FALSE)</formula>
    </cfRule>
  </conditionalFormatting>
  <conditionalFormatting sqref="AU821 AU808 AU795">
    <cfRule type="expression" dxfId="2789" priority="13691">
      <formula>IF(RIGHT(TEXT(AU795,"0.#"),1)=".",FALSE,TRUE)</formula>
    </cfRule>
    <cfRule type="expression" dxfId="2788" priority="13692">
      <formula>IF(RIGHT(TEXT(AU795,"0.#"),1)=".",TRUE,FALSE)</formula>
    </cfRule>
  </conditionalFormatting>
  <conditionalFormatting sqref="AU830 AU817 AU804">
    <cfRule type="expression" dxfId="2787" priority="13689">
      <formula>IF(RIGHT(TEXT(AU804,"0.#"),1)=".",FALSE,TRUE)</formula>
    </cfRule>
    <cfRule type="expression" dxfId="2786" priority="13690">
      <formula>IF(RIGHT(TEXT(AU804,"0.#"),1)=".",TRUE,FALSE)</formula>
    </cfRule>
  </conditionalFormatting>
  <conditionalFormatting sqref="AU822:AU829 AU820 AU809:AU816 AU807 AU796:AU803 AU794">
    <cfRule type="expression" dxfId="2785" priority="13687">
      <formula>IF(RIGHT(TEXT(AU794,"0.#"),1)=".",FALSE,TRUE)</formula>
    </cfRule>
    <cfRule type="expression" dxfId="2784" priority="13688">
      <formula>IF(RIGHT(TEXT(AU794,"0.#"),1)=".",TRUE,FALSE)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cfRule type="expression" dxfId="2775" priority="13499">
      <formula>IF(RIGHT(TEXT(AE34,"0.#"),1)=".",FALSE,TRUE)</formula>
    </cfRule>
    <cfRule type="expression" dxfId="2774" priority="13500">
      <formula>IF(RIGHT(TEXT(AE34,"0.#"),1)=".",TRUE,FALSE)</formula>
    </cfRule>
  </conditionalFormatting>
  <conditionalFormatting sqref="AU32:AU34">
    <cfRule type="expression" dxfId="2773" priority="13479">
      <formula>IF(RIGHT(TEXT(AU32,"0.#"),1)=".",FALSE,TRUE)</formula>
    </cfRule>
    <cfRule type="expression" dxfId="2772" priority="13480">
      <formula>IF(RIGHT(TEXT(AU32,"0.#"),1)=".",TRUE,FALSE)</formula>
    </cfRule>
  </conditionalFormatting>
  <conditionalFormatting sqref="AE53">
    <cfRule type="expression" dxfId="2771" priority="13413">
      <formula>IF(RIGHT(TEXT(AE53,"0.#"),1)=".",FALSE,TRUE)</formula>
    </cfRule>
    <cfRule type="expression" dxfId="2770" priority="13414">
      <formula>IF(RIGHT(TEXT(AE53,"0.#"),1)=".",TRUE,FALSE)</formula>
    </cfRule>
  </conditionalFormatting>
  <conditionalFormatting sqref="AE54">
    <cfRule type="expression" dxfId="2769" priority="13411">
      <formula>IF(RIGHT(TEXT(AE54,"0.#"),1)=".",FALSE,TRUE)</formula>
    </cfRule>
    <cfRule type="expression" dxfId="2768" priority="13412">
      <formula>IF(RIGHT(TEXT(AE54,"0.#"),1)=".",TRUE,FALSE)</formula>
    </cfRule>
  </conditionalFormatting>
  <conditionalFormatting sqref="AI54">
    <cfRule type="expression" dxfId="2767" priority="13405">
      <formula>IF(RIGHT(TEXT(AI54,"0.#"),1)=".",FALSE,TRUE)</formula>
    </cfRule>
    <cfRule type="expression" dxfId="2766" priority="13406">
      <formula>IF(RIGHT(TEXT(AI54,"0.#"),1)=".",TRUE,FALSE)</formula>
    </cfRule>
  </conditionalFormatting>
  <conditionalFormatting sqref="AI53">
    <cfRule type="expression" dxfId="2765" priority="13403">
      <formula>IF(RIGHT(TEXT(AI53,"0.#"),1)=".",FALSE,TRUE)</formula>
    </cfRule>
    <cfRule type="expression" dxfId="2764" priority="13404">
      <formula>IF(RIGHT(TEXT(AI53,"0.#"),1)=".",TRUE,FALSE)</formula>
    </cfRule>
  </conditionalFormatting>
  <conditionalFormatting sqref="AM53">
    <cfRule type="expression" dxfId="2763" priority="13401">
      <formula>IF(RIGHT(TEXT(AM53,"0.#"),1)=".",FALSE,TRUE)</formula>
    </cfRule>
    <cfRule type="expression" dxfId="2762" priority="13402">
      <formula>IF(RIGHT(TEXT(AM53,"0.#"),1)=".",TRUE,FALSE)</formula>
    </cfRule>
  </conditionalFormatting>
  <conditionalFormatting sqref="AM54">
    <cfRule type="expression" dxfId="2761" priority="13399">
      <formula>IF(RIGHT(TEXT(AM54,"0.#"),1)=".",FALSE,TRUE)</formula>
    </cfRule>
    <cfRule type="expression" dxfId="2760" priority="13400">
      <formula>IF(RIGHT(TEXT(AM54,"0.#"),1)=".",TRUE,FALSE)</formula>
    </cfRule>
  </conditionalFormatting>
  <conditionalFormatting sqref="AM55">
    <cfRule type="expression" dxfId="2759" priority="13397">
      <formula>IF(RIGHT(TEXT(AM55,"0.#"),1)=".",FALSE,TRUE)</formula>
    </cfRule>
    <cfRule type="expression" dxfId="2758" priority="13398">
      <formula>IF(RIGHT(TEXT(AM55,"0.#"),1)=".",TRUE,FALSE)</formula>
    </cfRule>
  </conditionalFormatting>
  <conditionalFormatting sqref="AE60">
    <cfRule type="expression" dxfId="2757" priority="13383">
      <formula>IF(RIGHT(TEXT(AE60,"0.#"),1)=".",FALSE,TRUE)</formula>
    </cfRule>
    <cfRule type="expression" dxfId="2756" priority="13384">
      <formula>IF(RIGHT(TEXT(AE60,"0.#"),1)=".",TRUE,FALSE)</formula>
    </cfRule>
  </conditionalFormatting>
  <conditionalFormatting sqref="AE61">
    <cfRule type="expression" dxfId="2755" priority="13381">
      <formula>IF(RIGHT(TEXT(AE61,"0.#"),1)=".",FALSE,TRUE)</formula>
    </cfRule>
    <cfRule type="expression" dxfId="2754" priority="13382">
      <formula>IF(RIGHT(TEXT(AE61,"0.#"),1)=".",TRUE,FALSE)</formula>
    </cfRule>
  </conditionalFormatting>
  <conditionalFormatting sqref="AE62">
    <cfRule type="expression" dxfId="2753" priority="13379">
      <formula>IF(RIGHT(TEXT(AE62,"0.#"),1)=".",FALSE,TRUE)</formula>
    </cfRule>
    <cfRule type="expression" dxfId="2752" priority="13380">
      <formula>IF(RIGHT(TEXT(AE62,"0.#"),1)=".",TRUE,FALSE)</formula>
    </cfRule>
  </conditionalFormatting>
  <conditionalFormatting sqref="AI62">
    <cfRule type="expression" dxfId="2751" priority="13377">
      <formula>IF(RIGHT(TEXT(AI62,"0.#"),1)=".",FALSE,TRUE)</formula>
    </cfRule>
    <cfRule type="expression" dxfId="2750" priority="13378">
      <formula>IF(RIGHT(TEXT(AI62,"0.#"),1)=".",TRUE,FALSE)</formula>
    </cfRule>
  </conditionalFormatting>
  <conditionalFormatting sqref="AI61">
    <cfRule type="expression" dxfId="2749" priority="13375">
      <formula>IF(RIGHT(TEXT(AI61,"0.#"),1)=".",FALSE,TRUE)</formula>
    </cfRule>
    <cfRule type="expression" dxfId="2748" priority="13376">
      <formula>IF(RIGHT(TEXT(AI61,"0.#"),1)=".",TRUE,FALSE)</formula>
    </cfRule>
  </conditionalFormatting>
  <conditionalFormatting sqref="AI60">
    <cfRule type="expression" dxfId="2747" priority="13373">
      <formula>IF(RIGHT(TEXT(AI60,"0.#"),1)=".",FALSE,TRUE)</formula>
    </cfRule>
    <cfRule type="expression" dxfId="2746" priority="13374">
      <formula>IF(RIGHT(TEXT(AI60,"0.#"),1)=".",TRUE,FALSE)</formula>
    </cfRule>
  </conditionalFormatting>
  <conditionalFormatting sqref="AM60">
    <cfRule type="expression" dxfId="2745" priority="13371">
      <formula>IF(RIGHT(TEXT(AM60,"0.#"),1)=".",FALSE,TRUE)</formula>
    </cfRule>
    <cfRule type="expression" dxfId="2744" priority="13372">
      <formula>IF(RIGHT(TEXT(AM60,"0.#"),1)=".",TRUE,FALSE)</formula>
    </cfRule>
  </conditionalFormatting>
  <conditionalFormatting sqref="AM61">
    <cfRule type="expression" dxfId="2743" priority="13369">
      <formula>IF(RIGHT(TEXT(AM61,"0.#"),1)=".",FALSE,TRUE)</formula>
    </cfRule>
    <cfRule type="expression" dxfId="2742" priority="13370">
      <formula>IF(RIGHT(TEXT(AM61,"0.#"),1)=".",TRUE,FALSE)</formula>
    </cfRule>
  </conditionalFormatting>
  <conditionalFormatting sqref="AM62">
    <cfRule type="expression" dxfId="2741" priority="13367">
      <formula>IF(RIGHT(TEXT(AM62,"0.#"),1)=".",FALSE,TRUE)</formula>
    </cfRule>
    <cfRule type="expression" dxfId="2740" priority="13368">
      <formula>IF(RIGHT(TEXT(AM62,"0.#"),1)=".",TRUE,FALSE)</formula>
    </cfRule>
  </conditionalFormatting>
  <conditionalFormatting sqref="AE87">
    <cfRule type="expression" dxfId="2739" priority="13353">
      <formula>IF(RIGHT(TEXT(AE87,"0.#"),1)=".",FALSE,TRUE)</formula>
    </cfRule>
    <cfRule type="expression" dxfId="2738" priority="13354">
      <formula>IF(RIGHT(TEXT(AE87,"0.#"),1)=".",TRUE,FALSE)</formula>
    </cfRule>
  </conditionalFormatting>
  <conditionalFormatting sqref="AE88">
    <cfRule type="expression" dxfId="2737" priority="13351">
      <formula>IF(RIGHT(TEXT(AE88,"0.#"),1)=".",FALSE,TRUE)</formula>
    </cfRule>
    <cfRule type="expression" dxfId="2736" priority="13352">
      <formula>IF(RIGHT(TEXT(AE88,"0.#"),1)=".",TRUE,FALSE)</formula>
    </cfRule>
  </conditionalFormatting>
  <conditionalFormatting sqref="AE89">
    <cfRule type="expression" dxfId="2735" priority="13349">
      <formula>IF(RIGHT(TEXT(AE89,"0.#"),1)=".",FALSE,TRUE)</formula>
    </cfRule>
    <cfRule type="expression" dxfId="2734" priority="13350">
      <formula>IF(RIGHT(TEXT(AE89,"0.#"),1)=".",TRUE,FALSE)</formula>
    </cfRule>
  </conditionalFormatting>
  <conditionalFormatting sqref="AI89">
    <cfRule type="expression" dxfId="2733" priority="13347">
      <formula>IF(RIGHT(TEXT(AI89,"0.#"),1)=".",FALSE,TRUE)</formula>
    </cfRule>
    <cfRule type="expression" dxfId="2732" priority="13348">
      <formula>IF(RIGHT(TEXT(AI89,"0.#"),1)=".",TRUE,FALSE)</formula>
    </cfRule>
  </conditionalFormatting>
  <conditionalFormatting sqref="AI88">
    <cfRule type="expression" dxfId="2731" priority="13345">
      <formula>IF(RIGHT(TEXT(AI88,"0.#"),1)=".",FALSE,TRUE)</formula>
    </cfRule>
    <cfRule type="expression" dxfId="2730" priority="13346">
      <formula>IF(RIGHT(TEXT(AI88,"0.#"),1)=".",TRUE,FALSE)</formula>
    </cfRule>
  </conditionalFormatting>
  <conditionalFormatting sqref="AI87">
    <cfRule type="expression" dxfId="2729" priority="13343">
      <formula>IF(RIGHT(TEXT(AI87,"0.#"),1)=".",FALSE,TRUE)</formula>
    </cfRule>
    <cfRule type="expression" dxfId="2728" priority="13344">
      <formula>IF(RIGHT(TEXT(AI87,"0.#"),1)=".",TRUE,FALSE)</formula>
    </cfRule>
  </conditionalFormatting>
  <conditionalFormatting sqref="AM88">
    <cfRule type="expression" dxfId="2727" priority="13339">
      <formula>IF(RIGHT(TEXT(AM88,"0.#"),1)=".",FALSE,TRUE)</formula>
    </cfRule>
    <cfRule type="expression" dxfId="2726" priority="13340">
      <formula>IF(RIGHT(TEXT(AM88,"0.#"),1)=".",TRUE,FALSE)</formula>
    </cfRule>
  </conditionalFormatting>
  <conditionalFormatting sqref="AM89">
    <cfRule type="expression" dxfId="2725" priority="13337">
      <formula>IF(RIGHT(TEXT(AM89,"0.#"),1)=".",FALSE,TRUE)</formula>
    </cfRule>
    <cfRule type="expression" dxfId="2724" priority="13338">
      <formula>IF(RIGHT(TEXT(AM89,"0.#"),1)=".",TRUE,FALSE)</formula>
    </cfRule>
  </conditionalFormatting>
  <conditionalFormatting sqref="AE92">
    <cfRule type="expression" dxfId="2723" priority="13323">
      <formula>IF(RIGHT(TEXT(AE92,"0.#"),1)=".",FALSE,TRUE)</formula>
    </cfRule>
    <cfRule type="expression" dxfId="2722" priority="13324">
      <formula>IF(RIGHT(TEXT(AE92,"0.#"),1)=".",TRUE,FALSE)</formula>
    </cfRule>
  </conditionalFormatting>
  <conditionalFormatting sqref="AE93">
    <cfRule type="expression" dxfId="2721" priority="13321">
      <formula>IF(RIGHT(TEXT(AE93,"0.#"),1)=".",FALSE,TRUE)</formula>
    </cfRule>
    <cfRule type="expression" dxfId="2720" priority="13322">
      <formula>IF(RIGHT(TEXT(AE93,"0.#"),1)=".",TRUE,FALSE)</formula>
    </cfRule>
  </conditionalFormatting>
  <conditionalFormatting sqref="AE94">
    <cfRule type="expression" dxfId="2719" priority="13319">
      <formula>IF(RIGHT(TEXT(AE94,"0.#"),1)=".",FALSE,TRUE)</formula>
    </cfRule>
    <cfRule type="expression" dxfId="2718" priority="13320">
      <formula>IF(RIGHT(TEXT(AE94,"0.#"),1)=".",TRUE,FALSE)</formula>
    </cfRule>
  </conditionalFormatting>
  <conditionalFormatting sqref="AI94">
    <cfRule type="expression" dxfId="2717" priority="13317">
      <formula>IF(RIGHT(TEXT(AI94,"0.#"),1)=".",FALSE,TRUE)</formula>
    </cfRule>
    <cfRule type="expression" dxfId="2716" priority="13318">
      <formula>IF(RIGHT(TEXT(AI94,"0.#"),1)=".",TRUE,FALSE)</formula>
    </cfRule>
  </conditionalFormatting>
  <conditionalFormatting sqref="AI93">
    <cfRule type="expression" dxfId="2715" priority="13315">
      <formula>IF(RIGHT(TEXT(AI93,"0.#"),1)=".",FALSE,TRUE)</formula>
    </cfRule>
    <cfRule type="expression" dxfId="2714" priority="13316">
      <formula>IF(RIGHT(TEXT(AI93,"0.#"),1)=".",TRUE,FALSE)</formula>
    </cfRule>
  </conditionalFormatting>
  <conditionalFormatting sqref="AI92">
    <cfRule type="expression" dxfId="2713" priority="13313">
      <formula>IF(RIGHT(TEXT(AI92,"0.#"),1)=".",FALSE,TRUE)</formula>
    </cfRule>
    <cfRule type="expression" dxfId="2712" priority="13314">
      <formula>IF(RIGHT(TEXT(AI92,"0.#"),1)=".",TRUE,FALSE)</formula>
    </cfRule>
  </conditionalFormatting>
  <conditionalFormatting sqref="AM92">
    <cfRule type="expression" dxfId="2711" priority="13311">
      <formula>IF(RIGHT(TEXT(AM92,"0.#"),1)=".",FALSE,TRUE)</formula>
    </cfRule>
    <cfRule type="expression" dxfId="2710" priority="13312">
      <formula>IF(RIGHT(TEXT(AM92,"0.#"),1)=".",TRUE,FALSE)</formula>
    </cfRule>
  </conditionalFormatting>
  <conditionalFormatting sqref="AM93">
    <cfRule type="expression" dxfId="2709" priority="13309">
      <formula>IF(RIGHT(TEXT(AM93,"0.#"),1)=".",FALSE,TRUE)</formula>
    </cfRule>
    <cfRule type="expression" dxfId="2708" priority="13310">
      <formula>IF(RIGHT(TEXT(AM93,"0.#"),1)=".",TRUE,FALSE)</formula>
    </cfRule>
  </conditionalFormatting>
  <conditionalFormatting sqref="AM94">
    <cfRule type="expression" dxfId="2707" priority="13307">
      <formula>IF(RIGHT(TEXT(AM94,"0.#"),1)=".",FALSE,TRUE)</formula>
    </cfRule>
    <cfRule type="expression" dxfId="2706" priority="13308">
      <formula>IF(RIGHT(TEXT(AM94,"0.#"),1)=".",TRUE,FALSE)</formula>
    </cfRule>
  </conditionalFormatting>
  <conditionalFormatting sqref="AE97">
    <cfRule type="expression" dxfId="2705" priority="13293">
      <formula>IF(RIGHT(TEXT(AE97,"0.#"),1)=".",FALSE,TRUE)</formula>
    </cfRule>
    <cfRule type="expression" dxfId="2704" priority="13294">
      <formula>IF(RIGHT(TEXT(AE97,"0.#"),1)=".",TRUE,FALSE)</formula>
    </cfRule>
  </conditionalFormatting>
  <conditionalFormatting sqref="AE98">
    <cfRule type="expression" dxfId="2703" priority="13291">
      <formula>IF(RIGHT(TEXT(AE98,"0.#"),1)=".",FALSE,TRUE)</formula>
    </cfRule>
    <cfRule type="expression" dxfId="2702" priority="13292">
      <formula>IF(RIGHT(TEXT(AE98,"0.#"),1)=".",TRUE,FALSE)</formula>
    </cfRule>
  </conditionalFormatting>
  <conditionalFormatting sqref="AE99">
    <cfRule type="expression" dxfId="2701" priority="13289">
      <formula>IF(RIGHT(TEXT(AE99,"0.#"),1)=".",FALSE,TRUE)</formula>
    </cfRule>
    <cfRule type="expression" dxfId="2700" priority="13290">
      <formula>IF(RIGHT(TEXT(AE99,"0.#"),1)=".",TRUE,FALSE)</formula>
    </cfRule>
  </conditionalFormatting>
  <conditionalFormatting sqref="AI99">
    <cfRule type="expression" dxfId="2699" priority="13287">
      <formula>IF(RIGHT(TEXT(AI99,"0.#"),1)=".",FALSE,TRUE)</formula>
    </cfRule>
    <cfRule type="expression" dxfId="2698" priority="13288">
      <formula>IF(RIGHT(TEXT(AI99,"0.#"),1)=".",TRUE,FALSE)</formula>
    </cfRule>
  </conditionalFormatting>
  <conditionalFormatting sqref="AI98">
    <cfRule type="expression" dxfId="2697" priority="13285">
      <formula>IF(RIGHT(TEXT(AI98,"0.#"),1)=".",FALSE,TRUE)</formula>
    </cfRule>
    <cfRule type="expression" dxfId="2696" priority="13286">
      <formula>IF(RIGHT(TEXT(AI98,"0.#"),1)=".",TRUE,FALSE)</formula>
    </cfRule>
  </conditionalFormatting>
  <conditionalFormatting sqref="AI97">
    <cfRule type="expression" dxfId="2695" priority="13283">
      <formula>IF(RIGHT(TEXT(AI97,"0.#"),1)=".",FALSE,TRUE)</formula>
    </cfRule>
    <cfRule type="expression" dxfId="2694" priority="13284">
      <formula>IF(RIGHT(TEXT(AI97,"0.#"),1)=".",TRUE,FALSE)</formula>
    </cfRule>
  </conditionalFormatting>
  <conditionalFormatting sqref="AM97">
    <cfRule type="expression" dxfId="2693" priority="13281">
      <formula>IF(RIGHT(TEXT(AM97,"0.#"),1)=".",FALSE,TRUE)</formula>
    </cfRule>
    <cfRule type="expression" dxfId="2692" priority="13282">
      <formula>IF(RIGHT(TEXT(AM97,"0.#"),1)=".",TRUE,FALSE)</formula>
    </cfRule>
  </conditionalFormatting>
  <conditionalFormatting sqref="AM98">
    <cfRule type="expression" dxfId="2691" priority="13279">
      <formula>IF(RIGHT(TEXT(AM98,"0.#"),1)=".",FALSE,TRUE)</formula>
    </cfRule>
    <cfRule type="expression" dxfId="2690" priority="13280">
      <formula>IF(RIGHT(TEXT(AM98,"0.#"),1)=".",TRUE,FALSE)</formula>
    </cfRule>
  </conditionalFormatting>
  <conditionalFormatting sqref="AM99">
    <cfRule type="expression" dxfId="2689" priority="13277">
      <formula>IF(RIGHT(TEXT(AM99,"0.#"),1)=".",FALSE,TRUE)</formula>
    </cfRule>
    <cfRule type="expression" dxfId="2688" priority="13278">
      <formula>IF(RIGHT(TEXT(AM99,"0.#"),1)=".",TRUE,FALSE)</formula>
    </cfRule>
  </conditionalFormatting>
  <conditionalFormatting sqref="AI101">
    <cfRule type="expression" dxfId="2687" priority="13263">
      <formula>IF(RIGHT(TEXT(AI101,"0.#"),1)=".",FALSE,TRUE)</formula>
    </cfRule>
    <cfRule type="expression" dxfId="2686" priority="13264">
      <formula>IF(RIGHT(TEXT(AI101,"0.#"),1)=".",TRUE,FALSE)</formula>
    </cfRule>
  </conditionalFormatting>
  <conditionalFormatting sqref="AM101">
    <cfRule type="expression" dxfId="2685" priority="13261">
      <formula>IF(RIGHT(TEXT(AM101,"0.#"),1)=".",FALSE,TRUE)</formula>
    </cfRule>
    <cfRule type="expression" dxfId="2684" priority="13262">
      <formula>IF(RIGHT(TEXT(AM101,"0.#"),1)=".",TRUE,FALSE)</formula>
    </cfRule>
  </conditionalFormatting>
  <conditionalFormatting sqref="AE102">
    <cfRule type="expression" dxfId="2683" priority="13259">
      <formula>IF(RIGHT(TEXT(AE102,"0.#"),1)=".",FALSE,TRUE)</formula>
    </cfRule>
    <cfRule type="expression" dxfId="2682" priority="13260">
      <formula>IF(RIGHT(TEXT(AE102,"0.#"),1)=".",TRUE,FALSE)</formula>
    </cfRule>
  </conditionalFormatting>
  <conditionalFormatting sqref="AI102">
    <cfRule type="expression" dxfId="2681" priority="13257">
      <formula>IF(RIGHT(TEXT(AI102,"0.#"),1)=".",FALSE,TRUE)</formula>
    </cfRule>
    <cfRule type="expression" dxfId="2680" priority="13258">
      <formula>IF(RIGHT(TEXT(AI102,"0.#"),1)=".",TRUE,FALSE)</formula>
    </cfRule>
  </conditionalFormatting>
  <conditionalFormatting sqref="AM102">
    <cfRule type="expression" dxfId="2679" priority="13255">
      <formula>IF(RIGHT(TEXT(AM102,"0.#"),1)=".",FALSE,TRUE)</formula>
    </cfRule>
    <cfRule type="expression" dxfId="2678" priority="13256">
      <formula>IF(RIGHT(TEXT(AM102,"0.#"),1)=".",TRUE,FALSE)</formula>
    </cfRule>
  </conditionalFormatting>
  <conditionalFormatting sqref="AQ102">
    <cfRule type="expression" dxfId="2677" priority="13253">
      <formula>IF(RIGHT(TEXT(AQ102,"0.#"),1)=".",FALSE,TRUE)</formula>
    </cfRule>
    <cfRule type="expression" dxfId="2676" priority="13254">
      <formula>IF(RIGHT(TEXT(AQ102,"0.#"),1)=".",TRUE,FALSE)</formula>
    </cfRule>
  </conditionalFormatting>
  <conditionalFormatting sqref="AE104">
    <cfRule type="expression" dxfId="2675" priority="13251">
      <formula>IF(RIGHT(TEXT(AE104,"0.#"),1)=".",FALSE,TRUE)</formula>
    </cfRule>
    <cfRule type="expression" dxfId="2674" priority="13252">
      <formula>IF(RIGHT(TEXT(AE104,"0.#"),1)=".",TRUE,FALSE)</formula>
    </cfRule>
  </conditionalFormatting>
  <conditionalFormatting sqref="AI104">
    <cfRule type="expression" dxfId="2673" priority="13249">
      <formula>IF(RIGHT(TEXT(AI104,"0.#"),1)=".",FALSE,TRUE)</formula>
    </cfRule>
    <cfRule type="expression" dxfId="2672" priority="13250">
      <formula>IF(RIGHT(TEXT(AI104,"0.#"),1)=".",TRUE,FALSE)</formula>
    </cfRule>
  </conditionalFormatting>
  <conditionalFormatting sqref="AM104">
    <cfRule type="expression" dxfId="2671" priority="13247">
      <formula>IF(RIGHT(TEXT(AM104,"0.#"),1)=".",FALSE,TRUE)</formula>
    </cfRule>
    <cfRule type="expression" dxfId="2670" priority="13248">
      <formula>IF(RIGHT(TEXT(AM104,"0.#"),1)=".",TRUE,FALSE)</formula>
    </cfRule>
  </conditionalFormatting>
  <conditionalFormatting sqref="AE105">
    <cfRule type="expression" dxfId="2669" priority="13245">
      <formula>IF(RIGHT(TEXT(AE105,"0.#"),1)=".",FALSE,TRUE)</formula>
    </cfRule>
    <cfRule type="expression" dxfId="2668" priority="13246">
      <formula>IF(RIGHT(TEXT(AE105,"0.#"),1)=".",TRUE,FALSE)</formula>
    </cfRule>
  </conditionalFormatting>
  <conditionalFormatting sqref="AI105">
    <cfRule type="expression" dxfId="2667" priority="13243">
      <formula>IF(RIGHT(TEXT(AI105,"0.#"),1)=".",FALSE,TRUE)</formula>
    </cfRule>
    <cfRule type="expression" dxfId="2666" priority="13244">
      <formula>IF(RIGHT(TEXT(AI105,"0.#"),1)=".",TRUE,FALSE)</formula>
    </cfRule>
  </conditionalFormatting>
  <conditionalFormatting sqref="AM105">
    <cfRule type="expression" dxfId="2665" priority="13241">
      <formula>IF(RIGHT(TEXT(AM105,"0.#"),1)=".",FALSE,TRUE)</formula>
    </cfRule>
    <cfRule type="expression" dxfId="2664" priority="13242">
      <formula>IF(RIGHT(TEXT(AM105,"0.#"),1)=".",TRUE,FALSE)</formula>
    </cfRule>
  </conditionalFormatting>
  <conditionalFormatting sqref="AE107">
    <cfRule type="expression" dxfId="2663" priority="13237">
      <formula>IF(RIGHT(TEXT(AE107,"0.#"),1)=".",FALSE,TRUE)</formula>
    </cfRule>
    <cfRule type="expression" dxfId="2662" priority="13238">
      <formula>IF(RIGHT(TEXT(AE107,"0.#"),1)=".",TRUE,FALSE)</formula>
    </cfRule>
  </conditionalFormatting>
  <conditionalFormatting sqref="AI107">
    <cfRule type="expression" dxfId="2661" priority="13235">
      <formula>IF(RIGHT(TEXT(AI107,"0.#"),1)=".",FALSE,TRUE)</formula>
    </cfRule>
    <cfRule type="expression" dxfId="2660" priority="13236">
      <formula>IF(RIGHT(TEXT(AI107,"0.#"),1)=".",TRUE,FALSE)</formula>
    </cfRule>
  </conditionalFormatting>
  <conditionalFormatting sqref="AM107">
    <cfRule type="expression" dxfId="2659" priority="13233">
      <formula>IF(RIGHT(TEXT(AM107,"0.#"),1)=".",FALSE,TRUE)</formula>
    </cfRule>
    <cfRule type="expression" dxfId="2658" priority="13234">
      <formula>IF(RIGHT(TEXT(AM107,"0.#"),1)=".",TRUE,FALSE)</formula>
    </cfRule>
  </conditionalFormatting>
  <conditionalFormatting sqref="AE108">
    <cfRule type="expression" dxfId="2657" priority="13231">
      <formula>IF(RIGHT(TEXT(AE108,"0.#"),1)=".",FALSE,TRUE)</formula>
    </cfRule>
    <cfRule type="expression" dxfId="2656" priority="13232">
      <formula>IF(RIGHT(TEXT(AE108,"0.#"),1)=".",TRUE,FALSE)</formula>
    </cfRule>
  </conditionalFormatting>
  <conditionalFormatting sqref="AI108">
    <cfRule type="expression" dxfId="2655" priority="13229">
      <formula>IF(RIGHT(TEXT(AI108,"0.#"),1)=".",FALSE,TRUE)</formula>
    </cfRule>
    <cfRule type="expression" dxfId="2654" priority="13230">
      <formula>IF(RIGHT(TEXT(AI108,"0.#"),1)=".",TRUE,FALSE)</formula>
    </cfRule>
  </conditionalFormatting>
  <conditionalFormatting sqref="AM108">
    <cfRule type="expression" dxfId="2653" priority="13227">
      <formula>IF(RIGHT(TEXT(AM108,"0.#"),1)=".",FALSE,TRUE)</formula>
    </cfRule>
    <cfRule type="expression" dxfId="2652" priority="13228">
      <formula>IF(RIGHT(TEXT(AM108,"0.#"),1)=".",TRUE,FALSE)</formula>
    </cfRule>
  </conditionalFormatting>
  <conditionalFormatting sqref="AE110">
    <cfRule type="expression" dxfId="2651" priority="13223">
      <formula>IF(RIGHT(TEXT(AE110,"0.#"),1)=".",FALSE,TRUE)</formula>
    </cfRule>
    <cfRule type="expression" dxfId="2650" priority="13224">
      <formula>IF(RIGHT(TEXT(AE110,"0.#"),1)=".",TRUE,FALSE)</formula>
    </cfRule>
  </conditionalFormatting>
  <conditionalFormatting sqref="AI110">
    <cfRule type="expression" dxfId="2649" priority="13221">
      <formula>IF(RIGHT(TEXT(AI110,"0.#"),1)=".",FALSE,TRUE)</formula>
    </cfRule>
    <cfRule type="expression" dxfId="2648" priority="13222">
      <formula>IF(RIGHT(TEXT(AI110,"0.#"),1)=".",TRUE,FALSE)</formula>
    </cfRule>
  </conditionalFormatting>
  <conditionalFormatting sqref="AM110">
    <cfRule type="expression" dxfId="2647" priority="13219">
      <formula>IF(RIGHT(TEXT(AM110,"0.#"),1)=".",FALSE,TRUE)</formula>
    </cfRule>
    <cfRule type="expression" dxfId="2646" priority="13220">
      <formula>IF(RIGHT(TEXT(AM110,"0.#"),1)=".",TRUE,FALSE)</formula>
    </cfRule>
  </conditionalFormatting>
  <conditionalFormatting sqref="AE111">
    <cfRule type="expression" dxfId="2645" priority="13217">
      <formula>IF(RIGHT(TEXT(AE111,"0.#"),1)=".",FALSE,TRUE)</formula>
    </cfRule>
    <cfRule type="expression" dxfId="2644" priority="13218">
      <formula>IF(RIGHT(TEXT(AE111,"0.#"),1)=".",TRUE,FALSE)</formula>
    </cfRule>
  </conditionalFormatting>
  <conditionalFormatting sqref="AI111">
    <cfRule type="expression" dxfId="2643" priority="13215">
      <formula>IF(RIGHT(TEXT(AI111,"0.#"),1)=".",FALSE,TRUE)</formula>
    </cfRule>
    <cfRule type="expression" dxfId="2642" priority="13216">
      <formula>IF(RIGHT(TEXT(AI111,"0.#"),1)=".",TRUE,FALSE)</formula>
    </cfRule>
  </conditionalFormatting>
  <conditionalFormatting sqref="AM111">
    <cfRule type="expression" dxfId="2641" priority="13213">
      <formula>IF(RIGHT(TEXT(AM111,"0.#"),1)=".",FALSE,TRUE)</formula>
    </cfRule>
    <cfRule type="expression" dxfId="2640" priority="13214">
      <formula>IF(RIGHT(TEXT(AM111,"0.#"),1)=".",TRUE,FALSE)</formula>
    </cfRule>
  </conditionalFormatting>
  <conditionalFormatting sqref="AE113">
    <cfRule type="expression" dxfId="2639" priority="13209">
      <formula>IF(RIGHT(TEXT(AE113,"0.#"),1)=".",FALSE,TRUE)</formula>
    </cfRule>
    <cfRule type="expression" dxfId="2638" priority="13210">
      <formula>IF(RIGHT(TEXT(AE113,"0.#"),1)=".",TRUE,FALSE)</formula>
    </cfRule>
  </conditionalFormatting>
  <conditionalFormatting sqref="AI113">
    <cfRule type="expression" dxfId="2637" priority="13207">
      <formula>IF(RIGHT(TEXT(AI113,"0.#"),1)=".",FALSE,TRUE)</formula>
    </cfRule>
    <cfRule type="expression" dxfId="2636" priority="13208">
      <formula>IF(RIGHT(TEXT(AI113,"0.#"),1)=".",TRUE,FALSE)</formula>
    </cfRule>
  </conditionalFormatting>
  <conditionalFormatting sqref="AM113">
    <cfRule type="expression" dxfId="2635" priority="13205">
      <formula>IF(RIGHT(TEXT(AM113,"0.#"),1)=".",FALSE,TRUE)</formula>
    </cfRule>
    <cfRule type="expression" dxfId="2634" priority="13206">
      <formula>IF(RIGHT(TEXT(AM113,"0.#"),1)=".",TRUE,FALSE)</formula>
    </cfRule>
  </conditionalFormatting>
  <conditionalFormatting sqref="AE114">
    <cfRule type="expression" dxfId="2633" priority="13203">
      <formula>IF(RIGHT(TEXT(AE114,"0.#"),1)=".",FALSE,TRUE)</formula>
    </cfRule>
    <cfRule type="expression" dxfId="2632" priority="13204">
      <formula>IF(RIGHT(TEXT(AE114,"0.#"),1)=".",TRUE,FALSE)</formula>
    </cfRule>
  </conditionalFormatting>
  <conditionalFormatting sqref="AI114">
    <cfRule type="expression" dxfId="2631" priority="13201">
      <formula>IF(RIGHT(TEXT(AI114,"0.#"),1)=".",FALSE,TRUE)</formula>
    </cfRule>
    <cfRule type="expression" dxfId="2630" priority="13202">
      <formula>IF(RIGHT(TEXT(AI114,"0.#"),1)=".",TRUE,FALSE)</formula>
    </cfRule>
  </conditionalFormatting>
  <conditionalFormatting sqref="AM114">
    <cfRule type="expression" dxfId="2629" priority="13199">
      <formula>IF(RIGHT(TEXT(AM114,"0.#"),1)=".",FALSE,TRUE)</formula>
    </cfRule>
    <cfRule type="expression" dxfId="2628" priority="13200">
      <formula>IF(RIGHT(TEXT(AM114,"0.#"),1)=".",TRUE,FALSE)</formula>
    </cfRule>
  </conditionalFormatting>
  <conditionalFormatting sqref="AE116 AQ116">
    <cfRule type="expression" dxfId="2627" priority="13195">
      <formula>IF(RIGHT(TEXT(AE116,"0.#"),1)=".",FALSE,TRUE)</formula>
    </cfRule>
    <cfRule type="expression" dxfId="2626" priority="13196">
      <formula>IF(RIGHT(TEXT(AE116,"0.#"),1)=".",TRUE,FALSE)</formula>
    </cfRule>
  </conditionalFormatting>
  <conditionalFormatting sqref="AI116">
    <cfRule type="expression" dxfId="2625" priority="13193">
      <formula>IF(RIGHT(TEXT(AI116,"0.#"),1)=".",FALSE,TRUE)</formula>
    </cfRule>
    <cfRule type="expression" dxfId="2624" priority="13194">
      <formula>IF(RIGHT(TEXT(AI116,"0.#"),1)=".",TRUE,FALSE)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M117">
    <cfRule type="expression" dxfId="2621" priority="13189">
      <formula>IF(RIGHT(TEXT(AM117,"0.#"),1)=".",FALSE,TRUE)</formula>
    </cfRule>
    <cfRule type="expression" dxfId="2620" priority="13190">
      <formula>IF(RIGHT(TEXT(AM117,"0.#"),1)=".",TRUE,FALSE)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M122">
    <cfRule type="expression" dxfId="2605" priority="13163">
      <formula>IF(RIGHT(TEXT(AM122,"0.#"),1)=".",FALSE,TRUE)</formula>
    </cfRule>
    <cfRule type="expression" dxfId="2604" priority="13164">
      <formula>IF(RIGHT(TEXT(AM122,"0.#"),1)=".",TRUE,FALSE)</formula>
    </cfRule>
  </conditionalFormatting>
  <conditionalFormatting sqref="AQ123">
    <cfRule type="expression" dxfId="2603" priority="13155">
      <formula>IF(RIGHT(TEXT(AQ123,"0.#"),1)=".",FALSE,TRUE)</formula>
    </cfRule>
    <cfRule type="expression" dxfId="2602" priority="13156">
      <formula>IF(RIGHT(TEXT(AQ123,"0.#"),1)=".",TRUE,FALSE)</formula>
    </cfRule>
  </conditionalFormatting>
  <conditionalFormatting sqref="AE125 AQ125">
    <cfRule type="expression" dxfId="2601" priority="13153">
      <formula>IF(RIGHT(TEXT(AE125,"0.#"),1)=".",FALSE,TRUE)</formula>
    </cfRule>
    <cfRule type="expression" dxfId="2600" priority="13154">
      <formula>IF(RIGHT(TEXT(AE125,"0.#"),1)=".",TRUE,FALSE)</formula>
    </cfRule>
  </conditionalFormatting>
  <conditionalFormatting sqref="AI125">
    <cfRule type="expression" dxfId="2599" priority="13151">
      <formula>IF(RIGHT(TEXT(AI125,"0.#"),1)=".",FALSE,TRUE)</formula>
    </cfRule>
    <cfRule type="expression" dxfId="2598" priority="13152">
      <formula>IF(RIGHT(TEXT(AI125,"0.#"),1)=".",TRUE,FALSE)</formula>
    </cfRule>
  </conditionalFormatting>
  <conditionalFormatting sqref="AM125">
    <cfRule type="expression" dxfId="2597" priority="13149">
      <formula>IF(RIGHT(TEXT(AM125,"0.#"),1)=".",FALSE,TRUE)</formula>
    </cfRule>
    <cfRule type="expression" dxfId="2596" priority="13150">
      <formula>IF(RIGHT(TEXT(AM125,"0.#"),1)=".",TRUE,FALSE)</formula>
    </cfRule>
  </conditionalFormatting>
  <conditionalFormatting sqref="AQ126">
    <cfRule type="expression" dxfId="2595" priority="13141">
      <formula>IF(RIGHT(TEXT(AQ126,"0.#"),1)=".",FALSE,TRUE)</formula>
    </cfRule>
    <cfRule type="expression" dxfId="2594" priority="13142">
      <formula>IF(RIGHT(TEXT(AQ126,"0.#"),1)=".",TRUE,FALSE)</formula>
    </cfRule>
  </conditionalFormatting>
  <conditionalFormatting sqref="AE128 AQ128">
    <cfRule type="expression" dxfId="2593" priority="13139">
      <formula>IF(RIGHT(TEXT(AE128,"0.#"),1)=".",FALSE,TRUE)</formula>
    </cfRule>
    <cfRule type="expression" dxfId="2592" priority="13140">
      <formula>IF(RIGHT(TEXT(AE128,"0.#"),1)=".",TRUE,FALSE)</formula>
    </cfRule>
  </conditionalFormatting>
  <conditionalFormatting sqref="AI128">
    <cfRule type="expression" dxfId="2591" priority="13137">
      <formula>IF(RIGHT(TEXT(AI128,"0.#"),1)=".",FALSE,TRUE)</formula>
    </cfRule>
    <cfRule type="expression" dxfId="2590" priority="13138">
      <formula>IF(RIGHT(TEXT(AI128,"0.#"),1)=".",TRUE,FALSE)</formula>
    </cfRule>
  </conditionalFormatting>
  <conditionalFormatting sqref="AM128">
    <cfRule type="expression" dxfId="2589" priority="13135">
      <formula>IF(RIGHT(TEXT(AM128,"0.#"),1)=".",FALSE,TRUE)</formula>
    </cfRule>
    <cfRule type="expression" dxfId="2588" priority="13136">
      <formula>IF(RIGHT(TEXT(AM128,"0.#"),1)=".",TRUE,FALSE)</formula>
    </cfRule>
  </conditionalFormatting>
  <conditionalFormatting sqref="AQ129">
    <cfRule type="expression" dxfId="2587" priority="13127">
      <formula>IF(RIGHT(TEXT(AQ129,"0.#"),1)=".",FALSE,TRUE)</formula>
    </cfRule>
    <cfRule type="expression" dxfId="2586" priority="13128">
      <formula>IF(RIGHT(TEXT(AQ129,"0.#"),1)=".",TRUE,FALSE)</formula>
    </cfRule>
  </conditionalFormatting>
  <conditionalFormatting sqref="AE75">
    <cfRule type="expression" dxfId="2585" priority="13125">
      <formula>IF(RIGHT(TEXT(AE75,"0.#"),1)=".",FALSE,TRUE)</formula>
    </cfRule>
    <cfRule type="expression" dxfId="2584" priority="13126">
      <formula>IF(RIGHT(TEXT(AE75,"0.#"),1)=".",TRUE,FALSE)</formula>
    </cfRule>
  </conditionalFormatting>
  <conditionalFormatting sqref="AE76">
    <cfRule type="expression" dxfId="2583" priority="13123">
      <formula>IF(RIGHT(TEXT(AE76,"0.#"),1)=".",FALSE,TRUE)</formula>
    </cfRule>
    <cfRule type="expression" dxfId="2582" priority="13124">
      <formula>IF(RIGHT(TEXT(AE76,"0.#"),1)=".",TRUE,FALSE)</formula>
    </cfRule>
  </conditionalFormatting>
  <conditionalFormatting sqref="AE77">
    <cfRule type="expression" dxfId="2581" priority="13121">
      <formula>IF(RIGHT(TEXT(AE77,"0.#"),1)=".",FALSE,TRUE)</formula>
    </cfRule>
    <cfRule type="expression" dxfId="2580" priority="13122">
      <formula>IF(RIGHT(TEXT(AE77,"0.#"),1)=".",TRUE,FALSE)</formula>
    </cfRule>
  </conditionalFormatting>
  <conditionalFormatting sqref="AI77">
    <cfRule type="expression" dxfId="2579" priority="13119">
      <formula>IF(RIGHT(TEXT(AI77,"0.#"),1)=".",FALSE,TRUE)</formula>
    </cfRule>
    <cfRule type="expression" dxfId="2578" priority="13120">
      <formula>IF(RIGHT(TEXT(AI77,"0.#"),1)=".",TRUE,FALSE)</formula>
    </cfRule>
  </conditionalFormatting>
  <conditionalFormatting sqref="AI76">
    <cfRule type="expression" dxfId="2577" priority="13117">
      <formula>IF(RIGHT(TEXT(AI76,"0.#"),1)=".",FALSE,TRUE)</formula>
    </cfRule>
    <cfRule type="expression" dxfId="2576" priority="13118">
      <formula>IF(RIGHT(TEXT(AI76,"0.#"),1)=".",TRUE,FALSE)</formula>
    </cfRule>
  </conditionalFormatting>
  <conditionalFormatting sqref="AI75">
    <cfRule type="expression" dxfId="2575" priority="13115">
      <formula>IF(RIGHT(TEXT(AI75,"0.#"),1)=".",FALSE,TRUE)</formula>
    </cfRule>
    <cfRule type="expression" dxfId="2574" priority="13116">
      <formula>IF(RIGHT(TEXT(AI75,"0.#"),1)=".",TRUE,FALSE)</formula>
    </cfRule>
  </conditionalFormatting>
  <conditionalFormatting sqref="AM75">
    <cfRule type="expression" dxfId="2573" priority="13113">
      <formula>IF(RIGHT(TEXT(AM75,"0.#"),1)=".",FALSE,TRUE)</formula>
    </cfRule>
    <cfRule type="expression" dxfId="2572" priority="13114">
      <formula>IF(RIGHT(TEXT(AM75,"0.#"),1)=".",TRUE,FALSE)</formula>
    </cfRule>
  </conditionalFormatting>
  <conditionalFormatting sqref="AM76">
    <cfRule type="expression" dxfId="2571" priority="13111">
      <formula>IF(RIGHT(TEXT(AM76,"0.#"),1)=".",FALSE,TRUE)</formula>
    </cfRule>
    <cfRule type="expression" dxfId="2570" priority="13112">
      <formula>IF(RIGHT(TEXT(AM76,"0.#"),1)=".",TRUE,FALSE)</formula>
    </cfRule>
  </conditionalFormatting>
  <conditionalFormatting sqref="AM77">
    <cfRule type="expression" dxfId="2569" priority="13109">
      <formula>IF(RIGHT(TEXT(AM77,"0.#"),1)=".",FALSE,TRUE)</formula>
    </cfRule>
    <cfRule type="expression" dxfId="2568" priority="13110">
      <formula>IF(RIGHT(TEXT(AM77,"0.#"),1)=".",TRUE,FALSE)</formula>
    </cfRule>
  </conditionalFormatting>
  <conditionalFormatting sqref="AE134:AE135 AI134:AI135 AM134:AM135 AQ134:AQ135 AU134:AU135">
    <cfRule type="expression" dxfId="2567" priority="13095">
      <formula>IF(RIGHT(TEXT(AE134,"0.#"),1)=".",FALSE,TRUE)</formula>
    </cfRule>
    <cfRule type="expression" dxfId="2566" priority="13096">
      <formula>IF(RIGHT(TEXT(AE134,"0.#"),1)=".",TRUE,FALSE)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39:Y866">
    <cfRule type="expression" dxfId="2461" priority="2993">
      <formula>IF(RIGHT(TEXT(Y839,"0.#"),1)=".",FALSE,TRUE)</formula>
    </cfRule>
    <cfRule type="expression" dxfId="2460" priority="2994">
      <formula>IF(RIGHT(TEXT(Y839,"0.#"),1)=".",TRUE,FALSE)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2:AO1131">
    <cfRule type="expression" dxfId="2431" priority="2899">
      <formula>IF(AND(AL1102&gt;=0, RIGHT(TEXT(AL1102,"0.#"),1)&lt;&gt;"."),TRUE,FALSE)</formula>
    </cfRule>
    <cfRule type="expression" dxfId="2430" priority="2900">
      <formula>IF(AND(AL1102&gt;=0, RIGHT(TEXT(AL1102,"0.#"),1)="."),TRUE,FALSE)</formula>
    </cfRule>
    <cfRule type="expression" dxfId="2429" priority="2901">
      <formula>IF(AND(AL1102&lt;0, RIGHT(TEXT(AL1102,"0.#"),1)&lt;&gt;"."),TRUE,FALSE)</formula>
    </cfRule>
    <cfRule type="expression" dxfId="2428" priority="2902">
      <formula>IF(AND(AL1102&lt;0, RIGHT(TEXT(AL1102,"0.#"),1)="."),TRUE,FALSE)</formula>
    </cfRule>
  </conditionalFormatting>
  <conditionalFormatting sqref="Y1102:Y1131">
    <cfRule type="expression" dxfId="2427" priority="2897">
      <formula>IF(RIGHT(TEXT(Y1102,"0.#"),1)=".",FALSE,TRUE)</formula>
    </cfRule>
    <cfRule type="expression" dxfId="2426" priority="2898">
      <formula>IF(RIGHT(TEXT(Y1102,"0.#"),1)=".",TRUE,FALSE)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Y837:Y838">
    <cfRule type="expression" dxfId="2413" priority="2849">
      <formula>IF(RIGHT(TEXT(Y837,"0.#"),1)=".",FALSE,TRUE)</formula>
    </cfRule>
    <cfRule type="expression" dxfId="2412" priority="2850">
      <formula>IF(RIGHT(TEXT(Y837,"0.#"),1)=".",TRUE,FALSE)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2:Y899">
    <cfRule type="expression" dxfId="2095" priority="2109">
      <formula>IF(RIGHT(TEXT(Y872,"0.#"),1)=".",FALSE,TRUE)</formula>
    </cfRule>
    <cfRule type="expression" dxfId="2094" priority="2110">
      <formula>IF(RIGHT(TEXT(Y872,"0.#"),1)=".",TRUE,FALSE)</formula>
    </cfRule>
  </conditionalFormatting>
  <conditionalFormatting sqref="Y870:Y871">
    <cfRule type="expression" dxfId="2093" priority="2103">
      <formula>IF(RIGHT(TEXT(Y870,"0.#"),1)=".",FALSE,TRUE)</formula>
    </cfRule>
    <cfRule type="expression" dxfId="2092" priority="2104">
      <formula>IF(RIGHT(TEXT(Y870,"0.#"),1)=".",TRUE,FALSE)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03:Y904">
    <cfRule type="expression" dxfId="2089" priority="2091">
      <formula>IF(RIGHT(TEXT(Y903,"0.#"),1)=".",FALSE,TRUE)</formula>
    </cfRule>
    <cfRule type="expression" dxfId="2088" priority="2092">
      <formula>IF(RIGHT(TEXT(Y903,"0.#"),1)=".",TRUE,FALSE)</formula>
    </cfRule>
  </conditionalFormatting>
  <conditionalFormatting sqref="Y938:Y965">
    <cfRule type="expression" dxfId="2087" priority="2085">
      <formula>IF(RIGHT(TEXT(Y938,"0.#"),1)=".",FALSE,TRUE)</formula>
    </cfRule>
    <cfRule type="expression" dxfId="2086" priority="2086">
      <formula>IF(RIGHT(TEXT(Y938,"0.#"),1)=".",TRUE,FALSE)</formula>
    </cfRule>
  </conditionalFormatting>
  <conditionalFormatting sqref="Y936:Y937">
    <cfRule type="expression" dxfId="2085" priority="2079">
      <formula>IF(RIGHT(TEXT(Y936,"0.#"),1)=".",FALSE,TRUE)</formula>
    </cfRule>
    <cfRule type="expression" dxfId="2084" priority="2080">
      <formula>IF(RIGHT(TEXT(Y936,"0.#"),1)=".",TRUE,FALSE)</formula>
    </cfRule>
  </conditionalFormatting>
  <conditionalFormatting sqref="Y971:Y998">
    <cfRule type="expression" dxfId="2083" priority="2073">
      <formula>IF(RIGHT(TEXT(Y971,"0.#"),1)=".",FALSE,TRUE)</formula>
    </cfRule>
    <cfRule type="expression" dxfId="2082" priority="2074">
      <formula>IF(RIGHT(TEXT(Y971,"0.#"),1)=".",TRUE,FALSE)</formula>
    </cfRule>
  </conditionalFormatting>
  <conditionalFormatting sqref="Y969:Y970">
    <cfRule type="expression" dxfId="2081" priority="2067">
      <formula>IF(RIGHT(TEXT(Y969,"0.#"),1)=".",FALSE,TRUE)</formula>
    </cfRule>
    <cfRule type="expression" dxfId="2080" priority="2068">
      <formula>IF(RIGHT(TEXT(Y969,"0.#"),1)=".",TRUE,FALSE)</formula>
    </cfRule>
  </conditionalFormatting>
  <conditionalFormatting sqref="Y1004:Y1031">
    <cfRule type="expression" dxfId="2079" priority="2061">
      <formula>IF(RIGHT(TEXT(Y1004,"0.#"),1)=".",FALSE,TRUE)</formula>
    </cfRule>
    <cfRule type="expression" dxfId="2078" priority="2062">
      <formula>IF(RIGHT(TEXT(Y1004,"0.#"),1)=".",TRUE,FALSE)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6:P27">
    <cfRule type="expression" dxfId="2071" priority="2331">
      <formula>IF(RIGHT(TEXT(P26,"0.#"),1)=".",FALSE,TRUE)</formula>
    </cfRule>
    <cfRule type="expression" dxfId="2070" priority="2332">
      <formula>IF(RIGHT(TEXT(P26,"0.#"),1)=".",TRUE,FALSE)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P14:V14">
    <cfRule type="expression" dxfId="739" priority="39">
      <formula>IF(RIGHT(TEXT(P14,"0.#"),1)=".",FALSE,TRUE)</formula>
    </cfRule>
    <cfRule type="expression" dxfId="738" priority="40">
      <formula>IF(RIGHT(TEXT(P14,"0.#"),1)=".",TRUE,FALSE)</formula>
    </cfRule>
  </conditionalFormatting>
  <conditionalFormatting sqref="P15:V17">
    <cfRule type="expression" dxfId="737" priority="37">
      <formula>IF(RIGHT(TEXT(P15,"0.#"),1)=".",FALSE,TRUE)</formula>
    </cfRule>
    <cfRule type="expression" dxfId="736" priority="38">
      <formula>IF(RIGHT(TEXT(P15,"0.#"),1)=".",TRUE,FALSE)</formula>
    </cfRule>
  </conditionalFormatting>
  <conditionalFormatting sqref="W14:AC14">
    <cfRule type="expression" dxfId="735" priority="35">
      <formula>IF(RIGHT(TEXT(W14,"0.#"),1)=".",FALSE,TRUE)</formula>
    </cfRule>
    <cfRule type="expression" dxfId="734" priority="36">
      <formula>IF(RIGHT(TEXT(W14,"0.#"),1)=".",TRUE,FALSE)</formula>
    </cfRule>
  </conditionalFormatting>
  <conditionalFormatting sqref="W15:AC17">
    <cfRule type="expression" dxfId="733" priority="33">
      <formula>IF(RIGHT(TEXT(W15,"0.#"),1)=".",FALSE,TRUE)</formula>
    </cfRule>
    <cfRule type="expression" dxfId="732" priority="34">
      <formula>IF(RIGHT(TEXT(W15,"0.#"),1)=".",TRUE,FALSE)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AD15:AJ17">
    <cfRule type="expression" dxfId="729" priority="29">
      <formula>IF(RIGHT(TEXT(AD15,"0.#"),1)=".",FALSE,TRUE)</formula>
    </cfRule>
    <cfRule type="expression" dxfId="728" priority="30">
      <formula>IF(RIGHT(TEXT(AD15,"0.#"),1)=".",TRUE,FALSE)</formula>
    </cfRule>
  </conditionalFormatting>
  <conditionalFormatting sqref="P24">
    <cfRule type="expression" dxfId="727" priority="27">
      <formula>IF(RIGHT(TEXT(P24,"0.#"),1)=".",FALSE,TRUE)</formula>
    </cfRule>
    <cfRule type="expression" dxfId="726" priority="28">
      <formula>IF(RIGHT(TEXT(P24,"0.#"),1)=".",TRUE,FALSE)</formula>
    </cfRule>
  </conditionalFormatting>
  <conditionalFormatting sqref="P25">
    <cfRule type="expression" dxfId="725" priority="25">
      <formula>IF(RIGHT(TEXT(P25,"0.#"),1)=".",FALSE,TRUE)</formula>
    </cfRule>
    <cfRule type="expression" dxfId="724" priority="26">
      <formula>IF(RIGHT(TEXT(P25,"0.#"),1)=".",TRUE,FALSE)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18"/>
      <c r="Z2" s="822"/>
      <c r="AA2" s="823"/>
      <c r="AB2" s="1022" t="s">
        <v>11</v>
      </c>
      <c r="AC2" s="1023"/>
      <c r="AD2" s="1024"/>
      <c r="AE2" s="1028" t="s">
        <v>557</v>
      </c>
      <c r="AF2" s="1028"/>
      <c r="AG2" s="1028"/>
      <c r="AH2" s="1028"/>
      <c r="AI2" s="1028" t="s">
        <v>554</v>
      </c>
      <c r="AJ2" s="1028"/>
      <c r="AK2" s="1028"/>
      <c r="AL2" s="1028"/>
      <c r="AM2" s="1028" t="s">
        <v>528</v>
      </c>
      <c r="AN2" s="1028"/>
      <c r="AO2" s="1028"/>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19"/>
      <c r="Z3" s="1020"/>
      <c r="AA3" s="1021"/>
      <c r="AB3" s="1025"/>
      <c r="AC3" s="1026"/>
      <c r="AD3" s="1027"/>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995"/>
      <c r="I4" s="995"/>
      <c r="J4" s="995"/>
      <c r="K4" s="995"/>
      <c r="L4" s="995"/>
      <c r="M4" s="995"/>
      <c r="N4" s="995"/>
      <c r="O4" s="996"/>
      <c r="P4" s="105"/>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997"/>
      <c r="H5" s="998"/>
      <c r="I5" s="998"/>
      <c r="J5" s="998"/>
      <c r="K5" s="998"/>
      <c r="L5" s="998"/>
      <c r="M5" s="998"/>
      <c r="N5" s="998"/>
      <c r="O5" s="999"/>
      <c r="P5" s="1005"/>
      <c r="Q5" s="1005"/>
      <c r="R5" s="1005"/>
      <c r="S5" s="1005"/>
      <c r="T5" s="1005"/>
      <c r="U5" s="1005"/>
      <c r="V5" s="1005"/>
      <c r="W5" s="1005"/>
      <c r="X5" s="1006"/>
      <c r="Y5" s="416" t="s">
        <v>54</v>
      </c>
      <c r="Z5" s="1010"/>
      <c r="AA5" s="1011"/>
      <c r="AB5" s="524"/>
      <c r="AC5" s="1016"/>
      <c r="AD5" s="1016"/>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0"/>
      <c r="H6" s="1001"/>
      <c r="I6" s="1001"/>
      <c r="J6" s="1001"/>
      <c r="K6" s="1001"/>
      <c r="L6" s="1001"/>
      <c r="M6" s="1001"/>
      <c r="N6" s="1001"/>
      <c r="O6" s="1002"/>
      <c r="P6" s="1007"/>
      <c r="Q6" s="1007"/>
      <c r="R6" s="1007"/>
      <c r="S6" s="1007"/>
      <c r="T6" s="1007"/>
      <c r="U6" s="1007"/>
      <c r="V6" s="1007"/>
      <c r="W6" s="1007"/>
      <c r="X6" s="1008"/>
      <c r="Y6" s="1009" t="s">
        <v>13</v>
      </c>
      <c r="Z6" s="1010"/>
      <c r="AA6" s="1011"/>
      <c r="AB6" s="595" t="s">
        <v>301</v>
      </c>
      <c r="AC6" s="1012"/>
      <c r="AD6" s="1012"/>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18"/>
      <c r="Z9" s="822"/>
      <c r="AA9" s="823"/>
      <c r="AB9" s="1022" t="s">
        <v>11</v>
      </c>
      <c r="AC9" s="1023"/>
      <c r="AD9" s="1024"/>
      <c r="AE9" s="1028" t="s">
        <v>558</v>
      </c>
      <c r="AF9" s="1028"/>
      <c r="AG9" s="1028"/>
      <c r="AH9" s="1028"/>
      <c r="AI9" s="1028" t="s">
        <v>554</v>
      </c>
      <c r="AJ9" s="1028"/>
      <c r="AK9" s="1028"/>
      <c r="AL9" s="1028"/>
      <c r="AM9" s="1028" t="s">
        <v>528</v>
      </c>
      <c r="AN9" s="1028"/>
      <c r="AO9" s="1028"/>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19"/>
      <c r="Z10" s="1020"/>
      <c r="AA10" s="1021"/>
      <c r="AB10" s="1025"/>
      <c r="AC10" s="1026"/>
      <c r="AD10" s="1027"/>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995"/>
      <c r="I11" s="995"/>
      <c r="J11" s="995"/>
      <c r="K11" s="995"/>
      <c r="L11" s="995"/>
      <c r="M11" s="995"/>
      <c r="N11" s="995"/>
      <c r="O11" s="996"/>
      <c r="P11" s="105"/>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997"/>
      <c r="H12" s="998"/>
      <c r="I12" s="998"/>
      <c r="J12" s="998"/>
      <c r="K12" s="998"/>
      <c r="L12" s="998"/>
      <c r="M12" s="998"/>
      <c r="N12" s="998"/>
      <c r="O12" s="999"/>
      <c r="P12" s="1005"/>
      <c r="Q12" s="1005"/>
      <c r="R12" s="1005"/>
      <c r="S12" s="1005"/>
      <c r="T12" s="1005"/>
      <c r="U12" s="1005"/>
      <c r="V12" s="1005"/>
      <c r="W12" s="1005"/>
      <c r="X12" s="1006"/>
      <c r="Y12" s="416" t="s">
        <v>54</v>
      </c>
      <c r="Z12" s="1010"/>
      <c r="AA12" s="1011"/>
      <c r="AB12" s="524"/>
      <c r="AC12" s="1016"/>
      <c r="AD12" s="1016"/>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5" t="s">
        <v>301</v>
      </c>
      <c r="AC13" s="1012"/>
      <c r="AD13" s="1012"/>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18"/>
      <c r="Z16" s="822"/>
      <c r="AA16" s="823"/>
      <c r="AB16" s="1022" t="s">
        <v>11</v>
      </c>
      <c r="AC16" s="1023"/>
      <c r="AD16" s="1024"/>
      <c r="AE16" s="1028" t="s">
        <v>557</v>
      </c>
      <c r="AF16" s="1028"/>
      <c r="AG16" s="1028"/>
      <c r="AH16" s="1028"/>
      <c r="AI16" s="1028" t="s">
        <v>555</v>
      </c>
      <c r="AJ16" s="1028"/>
      <c r="AK16" s="1028"/>
      <c r="AL16" s="1028"/>
      <c r="AM16" s="1028" t="s">
        <v>528</v>
      </c>
      <c r="AN16" s="1028"/>
      <c r="AO16" s="1028"/>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19"/>
      <c r="Z17" s="1020"/>
      <c r="AA17" s="1021"/>
      <c r="AB17" s="1025"/>
      <c r="AC17" s="1026"/>
      <c r="AD17" s="1027"/>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995"/>
      <c r="I18" s="995"/>
      <c r="J18" s="995"/>
      <c r="K18" s="995"/>
      <c r="L18" s="995"/>
      <c r="M18" s="995"/>
      <c r="N18" s="995"/>
      <c r="O18" s="996"/>
      <c r="P18" s="105"/>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997"/>
      <c r="H19" s="998"/>
      <c r="I19" s="998"/>
      <c r="J19" s="998"/>
      <c r="K19" s="998"/>
      <c r="L19" s="998"/>
      <c r="M19" s="998"/>
      <c r="N19" s="998"/>
      <c r="O19" s="999"/>
      <c r="P19" s="1005"/>
      <c r="Q19" s="1005"/>
      <c r="R19" s="1005"/>
      <c r="S19" s="1005"/>
      <c r="T19" s="1005"/>
      <c r="U19" s="1005"/>
      <c r="V19" s="1005"/>
      <c r="W19" s="1005"/>
      <c r="X19" s="1006"/>
      <c r="Y19" s="416" t="s">
        <v>54</v>
      </c>
      <c r="Z19" s="1010"/>
      <c r="AA19" s="1011"/>
      <c r="AB19" s="524"/>
      <c r="AC19" s="1016"/>
      <c r="AD19" s="1016"/>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5" t="s">
        <v>301</v>
      </c>
      <c r="AC20" s="1012"/>
      <c r="AD20" s="1012"/>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18"/>
      <c r="Z23" s="822"/>
      <c r="AA23" s="823"/>
      <c r="AB23" s="1022" t="s">
        <v>11</v>
      </c>
      <c r="AC23" s="1023"/>
      <c r="AD23" s="1024"/>
      <c r="AE23" s="1028" t="s">
        <v>559</v>
      </c>
      <c r="AF23" s="1028"/>
      <c r="AG23" s="1028"/>
      <c r="AH23" s="1028"/>
      <c r="AI23" s="1028" t="s">
        <v>554</v>
      </c>
      <c r="AJ23" s="1028"/>
      <c r="AK23" s="1028"/>
      <c r="AL23" s="1028"/>
      <c r="AM23" s="1028" t="s">
        <v>528</v>
      </c>
      <c r="AN23" s="1028"/>
      <c r="AO23" s="1028"/>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19"/>
      <c r="Z24" s="1020"/>
      <c r="AA24" s="1021"/>
      <c r="AB24" s="1025"/>
      <c r="AC24" s="1026"/>
      <c r="AD24" s="1027"/>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995"/>
      <c r="I25" s="995"/>
      <c r="J25" s="995"/>
      <c r="K25" s="995"/>
      <c r="L25" s="995"/>
      <c r="M25" s="995"/>
      <c r="N25" s="995"/>
      <c r="O25" s="996"/>
      <c r="P25" s="105"/>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997"/>
      <c r="H26" s="998"/>
      <c r="I26" s="998"/>
      <c r="J26" s="998"/>
      <c r="K26" s="998"/>
      <c r="L26" s="998"/>
      <c r="M26" s="998"/>
      <c r="N26" s="998"/>
      <c r="O26" s="999"/>
      <c r="P26" s="1005"/>
      <c r="Q26" s="1005"/>
      <c r="R26" s="1005"/>
      <c r="S26" s="1005"/>
      <c r="T26" s="1005"/>
      <c r="U26" s="1005"/>
      <c r="V26" s="1005"/>
      <c r="W26" s="1005"/>
      <c r="X26" s="1006"/>
      <c r="Y26" s="416" t="s">
        <v>54</v>
      </c>
      <c r="Z26" s="1010"/>
      <c r="AA26" s="1011"/>
      <c r="AB26" s="524"/>
      <c r="AC26" s="1016"/>
      <c r="AD26" s="1016"/>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5" t="s">
        <v>301</v>
      </c>
      <c r="AC27" s="1012"/>
      <c r="AD27" s="1012"/>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18"/>
      <c r="Z30" s="822"/>
      <c r="AA30" s="823"/>
      <c r="AB30" s="1022" t="s">
        <v>11</v>
      </c>
      <c r="AC30" s="1023"/>
      <c r="AD30" s="1024"/>
      <c r="AE30" s="1028" t="s">
        <v>557</v>
      </c>
      <c r="AF30" s="1028"/>
      <c r="AG30" s="1028"/>
      <c r="AH30" s="1028"/>
      <c r="AI30" s="1028" t="s">
        <v>554</v>
      </c>
      <c r="AJ30" s="1028"/>
      <c r="AK30" s="1028"/>
      <c r="AL30" s="1028"/>
      <c r="AM30" s="1028" t="s">
        <v>552</v>
      </c>
      <c r="AN30" s="1028"/>
      <c r="AO30" s="1028"/>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19"/>
      <c r="Z31" s="1020"/>
      <c r="AA31" s="1021"/>
      <c r="AB31" s="1025"/>
      <c r="AC31" s="1026"/>
      <c r="AD31" s="1027"/>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995"/>
      <c r="I32" s="995"/>
      <c r="J32" s="995"/>
      <c r="K32" s="995"/>
      <c r="L32" s="995"/>
      <c r="M32" s="995"/>
      <c r="N32" s="995"/>
      <c r="O32" s="996"/>
      <c r="P32" s="105"/>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997"/>
      <c r="H33" s="998"/>
      <c r="I33" s="998"/>
      <c r="J33" s="998"/>
      <c r="K33" s="998"/>
      <c r="L33" s="998"/>
      <c r="M33" s="998"/>
      <c r="N33" s="998"/>
      <c r="O33" s="999"/>
      <c r="P33" s="1005"/>
      <c r="Q33" s="1005"/>
      <c r="R33" s="1005"/>
      <c r="S33" s="1005"/>
      <c r="T33" s="1005"/>
      <c r="U33" s="1005"/>
      <c r="V33" s="1005"/>
      <c r="W33" s="1005"/>
      <c r="X33" s="1006"/>
      <c r="Y33" s="416" t="s">
        <v>54</v>
      </c>
      <c r="Z33" s="1010"/>
      <c r="AA33" s="1011"/>
      <c r="AB33" s="524"/>
      <c r="AC33" s="1016"/>
      <c r="AD33" s="1016"/>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5" t="s">
        <v>301</v>
      </c>
      <c r="AC34" s="1012"/>
      <c r="AD34" s="1012"/>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18"/>
      <c r="Z37" s="822"/>
      <c r="AA37" s="823"/>
      <c r="AB37" s="1022" t="s">
        <v>11</v>
      </c>
      <c r="AC37" s="1023"/>
      <c r="AD37" s="1024"/>
      <c r="AE37" s="1028" t="s">
        <v>559</v>
      </c>
      <c r="AF37" s="1028"/>
      <c r="AG37" s="1028"/>
      <c r="AH37" s="1028"/>
      <c r="AI37" s="1028" t="s">
        <v>556</v>
      </c>
      <c r="AJ37" s="1028"/>
      <c r="AK37" s="1028"/>
      <c r="AL37" s="1028"/>
      <c r="AM37" s="1028" t="s">
        <v>553</v>
      </c>
      <c r="AN37" s="1028"/>
      <c r="AO37" s="1028"/>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19"/>
      <c r="Z38" s="1020"/>
      <c r="AA38" s="1021"/>
      <c r="AB38" s="1025"/>
      <c r="AC38" s="1026"/>
      <c r="AD38" s="1027"/>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995"/>
      <c r="I39" s="995"/>
      <c r="J39" s="995"/>
      <c r="K39" s="995"/>
      <c r="L39" s="995"/>
      <c r="M39" s="995"/>
      <c r="N39" s="995"/>
      <c r="O39" s="996"/>
      <c r="P39" s="105"/>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997"/>
      <c r="H40" s="998"/>
      <c r="I40" s="998"/>
      <c r="J40" s="998"/>
      <c r="K40" s="998"/>
      <c r="L40" s="998"/>
      <c r="M40" s="998"/>
      <c r="N40" s="998"/>
      <c r="O40" s="999"/>
      <c r="P40" s="1005"/>
      <c r="Q40" s="1005"/>
      <c r="R40" s="1005"/>
      <c r="S40" s="1005"/>
      <c r="T40" s="1005"/>
      <c r="U40" s="1005"/>
      <c r="V40" s="1005"/>
      <c r="W40" s="1005"/>
      <c r="X40" s="1006"/>
      <c r="Y40" s="416" t="s">
        <v>54</v>
      </c>
      <c r="Z40" s="1010"/>
      <c r="AA40" s="1011"/>
      <c r="AB40" s="524"/>
      <c r="AC40" s="1016"/>
      <c r="AD40" s="1016"/>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5" t="s">
        <v>301</v>
      </c>
      <c r="AC41" s="1012"/>
      <c r="AD41" s="101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18"/>
      <c r="Z44" s="822"/>
      <c r="AA44" s="823"/>
      <c r="AB44" s="1022" t="s">
        <v>11</v>
      </c>
      <c r="AC44" s="1023"/>
      <c r="AD44" s="1024"/>
      <c r="AE44" s="1028" t="s">
        <v>557</v>
      </c>
      <c r="AF44" s="1028"/>
      <c r="AG44" s="1028"/>
      <c r="AH44" s="1028"/>
      <c r="AI44" s="1028" t="s">
        <v>554</v>
      </c>
      <c r="AJ44" s="1028"/>
      <c r="AK44" s="1028"/>
      <c r="AL44" s="1028"/>
      <c r="AM44" s="1028" t="s">
        <v>528</v>
      </c>
      <c r="AN44" s="1028"/>
      <c r="AO44" s="1028"/>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19"/>
      <c r="Z45" s="1020"/>
      <c r="AA45" s="1021"/>
      <c r="AB45" s="1025"/>
      <c r="AC45" s="1026"/>
      <c r="AD45" s="1027"/>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995"/>
      <c r="I46" s="995"/>
      <c r="J46" s="995"/>
      <c r="K46" s="995"/>
      <c r="L46" s="995"/>
      <c r="M46" s="995"/>
      <c r="N46" s="995"/>
      <c r="O46" s="996"/>
      <c r="P46" s="105"/>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997"/>
      <c r="H47" s="998"/>
      <c r="I47" s="998"/>
      <c r="J47" s="998"/>
      <c r="K47" s="998"/>
      <c r="L47" s="998"/>
      <c r="M47" s="998"/>
      <c r="N47" s="998"/>
      <c r="O47" s="999"/>
      <c r="P47" s="1005"/>
      <c r="Q47" s="1005"/>
      <c r="R47" s="1005"/>
      <c r="S47" s="1005"/>
      <c r="T47" s="1005"/>
      <c r="U47" s="1005"/>
      <c r="V47" s="1005"/>
      <c r="W47" s="1005"/>
      <c r="X47" s="1006"/>
      <c r="Y47" s="416" t="s">
        <v>54</v>
      </c>
      <c r="Z47" s="1010"/>
      <c r="AA47" s="1011"/>
      <c r="AB47" s="524"/>
      <c r="AC47" s="1016"/>
      <c r="AD47" s="101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5" t="s">
        <v>301</v>
      </c>
      <c r="AC48" s="1012"/>
      <c r="AD48" s="101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18"/>
      <c r="Z51" s="822"/>
      <c r="AA51" s="823"/>
      <c r="AB51" s="558" t="s">
        <v>11</v>
      </c>
      <c r="AC51" s="1023"/>
      <c r="AD51" s="1024"/>
      <c r="AE51" s="1028" t="s">
        <v>557</v>
      </c>
      <c r="AF51" s="1028"/>
      <c r="AG51" s="1028"/>
      <c r="AH51" s="1028"/>
      <c r="AI51" s="1028" t="s">
        <v>554</v>
      </c>
      <c r="AJ51" s="1028"/>
      <c r="AK51" s="1028"/>
      <c r="AL51" s="1028"/>
      <c r="AM51" s="1028" t="s">
        <v>528</v>
      </c>
      <c r="AN51" s="1028"/>
      <c r="AO51" s="1028"/>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19"/>
      <c r="Z52" s="1020"/>
      <c r="AA52" s="1021"/>
      <c r="AB52" s="1025"/>
      <c r="AC52" s="1026"/>
      <c r="AD52" s="1027"/>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995"/>
      <c r="I53" s="995"/>
      <c r="J53" s="995"/>
      <c r="K53" s="995"/>
      <c r="L53" s="995"/>
      <c r="M53" s="995"/>
      <c r="N53" s="995"/>
      <c r="O53" s="996"/>
      <c r="P53" s="105"/>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997"/>
      <c r="H54" s="998"/>
      <c r="I54" s="998"/>
      <c r="J54" s="998"/>
      <c r="K54" s="998"/>
      <c r="L54" s="998"/>
      <c r="M54" s="998"/>
      <c r="N54" s="998"/>
      <c r="O54" s="999"/>
      <c r="P54" s="1005"/>
      <c r="Q54" s="1005"/>
      <c r="R54" s="1005"/>
      <c r="S54" s="1005"/>
      <c r="T54" s="1005"/>
      <c r="U54" s="1005"/>
      <c r="V54" s="1005"/>
      <c r="W54" s="1005"/>
      <c r="X54" s="1006"/>
      <c r="Y54" s="416" t="s">
        <v>54</v>
      </c>
      <c r="Z54" s="1010"/>
      <c r="AA54" s="1011"/>
      <c r="AB54" s="524"/>
      <c r="AC54" s="1016"/>
      <c r="AD54" s="101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5" t="s">
        <v>301</v>
      </c>
      <c r="AC55" s="1012"/>
      <c r="AD55" s="101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18"/>
      <c r="Z58" s="822"/>
      <c r="AA58" s="823"/>
      <c r="AB58" s="1022" t="s">
        <v>11</v>
      </c>
      <c r="AC58" s="1023"/>
      <c r="AD58" s="1024"/>
      <c r="AE58" s="1028" t="s">
        <v>557</v>
      </c>
      <c r="AF58" s="1028"/>
      <c r="AG58" s="1028"/>
      <c r="AH58" s="1028"/>
      <c r="AI58" s="1028" t="s">
        <v>554</v>
      </c>
      <c r="AJ58" s="1028"/>
      <c r="AK58" s="1028"/>
      <c r="AL58" s="1028"/>
      <c r="AM58" s="1028" t="s">
        <v>528</v>
      </c>
      <c r="AN58" s="1028"/>
      <c r="AO58" s="1028"/>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19"/>
      <c r="Z59" s="1020"/>
      <c r="AA59" s="1021"/>
      <c r="AB59" s="1025"/>
      <c r="AC59" s="1026"/>
      <c r="AD59" s="1027"/>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995"/>
      <c r="I60" s="995"/>
      <c r="J60" s="995"/>
      <c r="K60" s="995"/>
      <c r="L60" s="995"/>
      <c r="M60" s="995"/>
      <c r="N60" s="995"/>
      <c r="O60" s="996"/>
      <c r="P60" s="105"/>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997"/>
      <c r="H61" s="998"/>
      <c r="I61" s="998"/>
      <c r="J61" s="998"/>
      <c r="K61" s="998"/>
      <c r="L61" s="998"/>
      <c r="M61" s="998"/>
      <c r="N61" s="998"/>
      <c r="O61" s="999"/>
      <c r="P61" s="1005"/>
      <c r="Q61" s="1005"/>
      <c r="R61" s="1005"/>
      <c r="S61" s="1005"/>
      <c r="T61" s="1005"/>
      <c r="U61" s="1005"/>
      <c r="V61" s="1005"/>
      <c r="W61" s="1005"/>
      <c r="X61" s="1006"/>
      <c r="Y61" s="416" t="s">
        <v>54</v>
      </c>
      <c r="Z61" s="1010"/>
      <c r="AA61" s="1011"/>
      <c r="AB61" s="524"/>
      <c r="AC61" s="1016"/>
      <c r="AD61" s="101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5" t="s">
        <v>301</v>
      </c>
      <c r="AC62" s="1012"/>
      <c r="AD62" s="101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18"/>
      <c r="Z65" s="822"/>
      <c r="AA65" s="823"/>
      <c r="AB65" s="1022" t="s">
        <v>11</v>
      </c>
      <c r="AC65" s="1023"/>
      <c r="AD65" s="1024"/>
      <c r="AE65" s="1028" t="s">
        <v>557</v>
      </c>
      <c r="AF65" s="1028"/>
      <c r="AG65" s="1028"/>
      <c r="AH65" s="1028"/>
      <c r="AI65" s="1028" t="s">
        <v>554</v>
      </c>
      <c r="AJ65" s="1028"/>
      <c r="AK65" s="1028"/>
      <c r="AL65" s="1028"/>
      <c r="AM65" s="1028" t="s">
        <v>528</v>
      </c>
      <c r="AN65" s="1028"/>
      <c r="AO65" s="1028"/>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19"/>
      <c r="Z66" s="1020"/>
      <c r="AA66" s="1021"/>
      <c r="AB66" s="1025"/>
      <c r="AC66" s="1026"/>
      <c r="AD66" s="1027"/>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995"/>
      <c r="I67" s="995"/>
      <c r="J67" s="995"/>
      <c r="K67" s="995"/>
      <c r="L67" s="995"/>
      <c r="M67" s="995"/>
      <c r="N67" s="995"/>
      <c r="O67" s="996"/>
      <c r="P67" s="105"/>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997"/>
      <c r="H68" s="998"/>
      <c r="I68" s="998"/>
      <c r="J68" s="998"/>
      <c r="K68" s="998"/>
      <c r="L68" s="998"/>
      <c r="M68" s="998"/>
      <c r="N68" s="998"/>
      <c r="O68" s="999"/>
      <c r="P68" s="1005"/>
      <c r="Q68" s="1005"/>
      <c r="R68" s="1005"/>
      <c r="S68" s="1005"/>
      <c r="T68" s="1005"/>
      <c r="U68" s="1005"/>
      <c r="V68" s="1005"/>
      <c r="W68" s="1005"/>
      <c r="X68" s="1006"/>
      <c r="Y68" s="416" t="s">
        <v>54</v>
      </c>
      <c r="Z68" s="1010"/>
      <c r="AA68" s="1011"/>
      <c r="AB68" s="524"/>
      <c r="AC68" s="1016"/>
      <c r="AD68" s="1016"/>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0"/>
      <c r="H69" s="1001"/>
      <c r="I69" s="1001"/>
      <c r="J69" s="1001"/>
      <c r="K69" s="1001"/>
      <c r="L69" s="1001"/>
      <c r="M69" s="1001"/>
      <c r="N69" s="1001"/>
      <c r="O69" s="1002"/>
      <c r="P69" s="1007"/>
      <c r="Q69" s="1007"/>
      <c r="R69" s="1007"/>
      <c r="S69" s="1007"/>
      <c r="T69" s="1007"/>
      <c r="U69" s="1007"/>
      <c r="V69" s="1007"/>
      <c r="W69" s="1007"/>
      <c r="X69" s="1008"/>
      <c r="Y69" s="416" t="s">
        <v>13</v>
      </c>
      <c r="Z69" s="1010"/>
      <c r="AA69" s="1011"/>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8" t="s">
        <v>17</v>
      </c>
      <c r="H3" s="669"/>
      <c r="I3" s="669"/>
      <c r="J3" s="669"/>
      <c r="K3" s="669"/>
      <c r="L3" s="668" t="s">
        <v>18</v>
      </c>
      <c r="M3" s="669"/>
      <c r="N3" s="669"/>
      <c r="O3" s="669"/>
      <c r="P3" s="669"/>
      <c r="Q3" s="669"/>
      <c r="R3" s="669"/>
      <c r="S3" s="669"/>
      <c r="T3" s="669"/>
      <c r="U3" s="669"/>
      <c r="V3" s="669"/>
      <c r="W3" s="669"/>
      <c r="X3" s="670"/>
      <c r="Y3" s="655" t="s">
        <v>19</v>
      </c>
      <c r="Z3" s="656"/>
      <c r="AA3" s="656"/>
      <c r="AB3" s="797"/>
      <c r="AC3" s="808"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1"/>
      <c r="B4" s="1042"/>
      <c r="C4" s="1042"/>
      <c r="D4" s="1042"/>
      <c r="E4" s="1042"/>
      <c r="F4" s="1043"/>
      <c r="G4" s="671"/>
      <c r="H4" s="672"/>
      <c r="I4" s="672"/>
      <c r="J4" s="672"/>
      <c r="K4" s="673"/>
      <c r="L4" s="665"/>
      <c r="M4" s="666"/>
      <c r="N4" s="666"/>
      <c r="O4" s="666"/>
      <c r="P4" s="666"/>
      <c r="Q4" s="666"/>
      <c r="R4" s="666"/>
      <c r="S4" s="666"/>
      <c r="T4" s="666"/>
      <c r="U4" s="666"/>
      <c r="V4" s="666"/>
      <c r="W4" s="666"/>
      <c r="X4" s="667"/>
      <c r="Y4" s="389"/>
      <c r="Z4" s="390"/>
      <c r="AA4" s="390"/>
      <c r="AB4" s="804"/>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1"/>
      <c r="B14" s="1042"/>
      <c r="C14" s="1042"/>
      <c r="D14" s="1042"/>
      <c r="E14" s="1042"/>
      <c r="F14" s="1043"/>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1"/>
      <c r="B15" s="1042"/>
      <c r="C15" s="1042"/>
      <c r="D15" s="1042"/>
      <c r="E15" s="1042"/>
      <c r="F15" s="1043"/>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1"/>
      <c r="B16" s="1042"/>
      <c r="C16" s="1042"/>
      <c r="D16" s="1042"/>
      <c r="E16" s="1042"/>
      <c r="F16" s="1043"/>
      <c r="G16" s="808"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7"/>
      <c r="AC16" s="808"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1"/>
      <c r="B17" s="1042"/>
      <c r="C17" s="1042"/>
      <c r="D17" s="1042"/>
      <c r="E17" s="1042"/>
      <c r="F17" s="1043"/>
      <c r="G17" s="671"/>
      <c r="H17" s="672"/>
      <c r="I17" s="672"/>
      <c r="J17" s="672"/>
      <c r="K17" s="673"/>
      <c r="L17" s="665"/>
      <c r="M17" s="666"/>
      <c r="N17" s="666"/>
      <c r="O17" s="666"/>
      <c r="P17" s="666"/>
      <c r="Q17" s="666"/>
      <c r="R17" s="666"/>
      <c r="S17" s="666"/>
      <c r="T17" s="666"/>
      <c r="U17" s="666"/>
      <c r="V17" s="666"/>
      <c r="W17" s="666"/>
      <c r="X17" s="667"/>
      <c r="Y17" s="389"/>
      <c r="Z17" s="390"/>
      <c r="AA17" s="390"/>
      <c r="AB17" s="804"/>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1"/>
      <c r="B27" s="1042"/>
      <c r="C27" s="1042"/>
      <c r="D27" s="1042"/>
      <c r="E27" s="1042"/>
      <c r="F27" s="1043"/>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1"/>
      <c r="B28" s="1042"/>
      <c r="C28" s="1042"/>
      <c r="D28" s="1042"/>
      <c r="E28" s="1042"/>
      <c r="F28" s="1043"/>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1"/>
      <c r="B29" s="1042"/>
      <c r="C29" s="1042"/>
      <c r="D29" s="1042"/>
      <c r="E29" s="1042"/>
      <c r="F29" s="1043"/>
      <c r="G29" s="808"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7"/>
      <c r="AC29" s="808"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1"/>
      <c r="B30" s="1042"/>
      <c r="C30" s="1042"/>
      <c r="D30" s="1042"/>
      <c r="E30" s="1042"/>
      <c r="F30" s="1043"/>
      <c r="G30" s="671"/>
      <c r="H30" s="672"/>
      <c r="I30" s="672"/>
      <c r="J30" s="672"/>
      <c r="K30" s="673"/>
      <c r="L30" s="665"/>
      <c r="M30" s="666"/>
      <c r="N30" s="666"/>
      <c r="O30" s="666"/>
      <c r="P30" s="666"/>
      <c r="Q30" s="666"/>
      <c r="R30" s="666"/>
      <c r="S30" s="666"/>
      <c r="T30" s="666"/>
      <c r="U30" s="666"/>
      <c r="V30" s="666"/>
      <c r="W30" s="666"/>
      <c r="X30" s="667"/>
      <c r="Y30" s="389"/>
      <c r="Z30" s="390"/>
      <c r="AA30" s="390"/>
      <c r="AB30" s="804"/>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1"/>
      <c r="B40" s="1042"/>
      <c r="C40" s="1042"/>
      <c r="D40" s="1042"/>
      <c r="E40" s="1042"/>
      <c r="F40" s="1043"/>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1"/>
      <c r="B41" s="1042"/>
      <c r="C41" s="1042"/>
      <c r="D41" s="1042"/>
      <c r="E41" s="1042"/>
      <c r="F41" s="1043"/>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1"/>
      <c r="B42" s="1042"/>
      <c r="C42" s="1042"/>
      <c r="D42" s="1042"/>
      <c r="E42" s="1042"/>
      <c r="F42" s="1043"/>
      <c r="G42" s="808"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7"/>
      <c r="AC42" s="808"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1"/>
      <c r="B43" s="1042"/>
      <c r="C43" s="1042"/>
      <c r="D43" s="1042"/>
      <c r="E43" s="1042"/>
      <c r="F43" s="1043"/>
      <c r="G43" s="671"/>
      <c r="H43" s="672"/>
      <c r="I43" s="672"/>
      <c r="J43" s="672"/>
      <c r="K43" s="673"/>
      <c r="L43" s="665"/>
      <c r="M43" s="666"/>
      <c r="N43" s="666"/>
      <c r="O43" s="666"/>
      <c r="P43" s="666"/>
      <c r="Q43" s="666"/>
      <c r="R43" s="666"/>
      <c r="S43" s="666"/>
      <c r="T43" s="666"/>
      <c r="U43" s="666"/>
      <c r="V43" s="666"/>
      <c r="W43" s="666"/>
      <c r="X43" s="667"/>
      <c r="Y43" s="389"/>
      <c r="Z43" s="390"/>
      <c r="AA43" s="390"/>
      <c r="AB43" s="804"/>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1"/>
      <c r="B56" s="1042"/>
      <c r="C56" s="1042"/>
      <c r="D56" s="1042"/>
      <c r="E56" s="1042"/>
      <c r="F56" s="1043"/>
      <c r="G56" s="808"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7"/>
      <c r="AC56" s="808"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1"/>
      <c r="B57" s="1042"/>
      <c r="C57" s="1042"/>
      <c r="D57" s="1042"/>
      <c r="E57" s="1042"/>
      <c r="F57" s="1043"/>
      <c r="G57" s="671"/>
      <c r="H57" s="672"/>
      <c r="I57" s="672"/>
      <c r="J57" s="672"/>
      <c r="K57" s="673"/>
      <c r="L57" s="665"/>
      <c r="M57" s="666"/>
      <c r="N57" s="666"/>
      <c r="O57" s="666"/>
      <c r="P57" s="666"/>
      <c r="Q57" s="666"/>
      <c r="R57" s="666"/>
      <c r="S57" s="666"/>
      <c r="T57" s="666"/>
      <c r="U57" s="666"/>
      <c r="V57" s="666"/>
      <c r="W57" s="666"/>
      <c r="X57" s="667"/>
      <c r="Y57" s="389"/>
      <c r="Z57" s="390"/>
      <c r="AA57" s="390"/>
      <c r="AB57" s="804"/>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1"/>
      <c r="B67" s="1042"/>
      <c r="C67" s="1042"/>
      <c r="D67" s="1042"/>
      <c r="E67" s="1042"/>
      <c r="F67" s="1043"/>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1"/>
      <c r="B68" s="1042"/>
      <c r="C68" s="1042"/>
      <c r="D68" s="1042"/>
      <c r="E68" s="1042"/>
      <c r="F68" s="1043"/>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1"/>
      <c r="B69" s="1042"/>
      <c r="C69" s="1042"/>
      <c r="D69" s="1042"/>
      <c r="E69" s="1042"/>
      <c r="F69" s="1043"/>
      <c r="G69" s="808"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7"/>
      <c r="AC69" s="808"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1"/>
      <c r="B70" s="1042"/>
      <c r="C70" s="1042"/>
      <c r="D70" s="1042"/>
      <c r="E70" s="1042"/>
      <c r="F70" s="1043"/>
      <c r="G70" s="671"/>
      <c r="H70" s="672"/>
      <c r="I70" s="672"/>
      <c r="J70" s="672"/>
      <c r="K70" s="673"/>
      <c r="L70" s="665"/>
      <c r="M70" s="666"/>
      <c r="N70" s="666"/>
      <c r="O70" s="666"/>
      <c r="P70" s="666"/>
      <c r="Q70" s="666"/>
      <c r="R70" s="666"/>
      <c r="S70" s="666"/>
      <c r="T70" s="666"/>
      <c r="U70" s="666"/>
      <c r="V70" s="666"/>
      <c r="W70" s="666"/>
      <c r="X70" s="667"/>
      <c r="Y70" s="389"/>
      <c r="Z70" s="390"/>
      <c r="AA70" s="390"/>
      <c r="AB70" s="804"/>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1"/>
      <c r="B80" s="1042"/>
      <c r="C80" s="1042"/>
      <c r="D80" s="1042"/>
      <c r="E80" s="1042"/>
      <c r="F80" s="1043"/>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1"/>
      <c r="B81" s="1042"/>
      <c r="C81" s="1042"/>
      <c r="D81" s="1042"/>
      <c r="E81" s="1042"/>
      <c r="F81" s="1043"/>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1"/>
      <c r="B82" s="1042"/>
      <c r="C82" s="1042"/>
      <c r="D82" s="1042"/>
      <c r="E82" s="1042"/>
      <c r="F82" s="1043"/>
      <c r="G82" s="808"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7"/>
      <c r="AC82" s="808"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1"/>
      <c r="B83" s="1042"/>
      <c r="C83" s="1042"/>
      <c r="D83" s="1042"/>
      <c r="E83" s="1042"/>
      <c r="F83" s="1043"/>
      <c r="G83" s="671"/>
      <c r="H83" s="672"/>
      <c r="I83" s="672"/>
      <c r="J83" s="672"/>
      <c r="K83" s="673"/>
      <c r="L83" s="665"/>
      <c r="M83" s="666"/>
      <c r="N83" s="666"/>
      <c r="O83" s="666"/>
      <c r="P83" s="666"/>
      <c r="Q83" s="666"/>
      <c r="R83" s="666"/>
      <c r="S83" s="666"/>
      <c r="T83" s="666"/>
      <c r="U83" s="666"/>
      <c r="V83" s="666"/>
      <c r="W83" s="666"/>
      <c r="X83" s="667"/>
      <c r="Y83" s="389"/>
      <c r="Z83" s="390"/>
      <c r="AA83" s="390"/>
      <c r="AB83" s="804"/>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1"/>
      <c r="B93" s="1042"/>
      <c r="C93" s="1042"/>
      <c r="D93" s="1042"/>
      <c r="E93" s="1042"/>
      <c r="F93" s="1043"/>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1"/>
      <c r="B94" s="1042"/>
      <c r="C94" s="1042"/>
      <c r="D94" s="1042"/>
      <c r="E94" s="1042"/>
      <c r="F94" s="1043"/>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1"/>
      <c r="B95" s="1042"/>
      <c r="C95" s="1042"/>
      <c r="D95" s="1042"/>
      <c r="E95" s="1042"/>
      <c r="F95" s="1043"/>
      <c r="G95" s="808"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7"/>
      <c r="AC95" s="808"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1"/>
      <c r="B96" s="1042"/>
      <c r="C96" s="1042"/>
      <c r="D96" s="1042"/>
      <c r="E96" s="1042"/>
      <c r="F96" s="1043"/>
      <c r="G96" s="671"/>
      <c r="H96" s="672"/>
      <c r="I96" s="672"/>
      <c r="J96" s="672"/>
      <c r="K96" s="673"/>
      <c r="L96" s="665"/>
      <c r="M96" s="666"/>
      <c r="N96" s="666"/>
      <c r="O96" s="666"/>
      <c r="P96" s="666"/>
      <c r="Q96" s="666"/>
      <c r="R96" s="666"/>
      <c r="S96" s="666"/>
      <c r="T96" s="666"/>
      <c r="U96" s="666"/>
      <c r="V96" s="666"/>
      <c r="W96" s="666"/>
      <c r="X96" s="667"/>
      <c r="Y96" s="389"/>
      <c r="Z96" s="390"/>
      <c r="AA96" s="390"/>
      <c r="AB96" s="804"/>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1"/>
      <c r="B109" s="1042"/>
      <c r="C109" s="1042"/>
      <c r="D109" s="1042"/>
      <c r="E109" s="1042"/>
      <c r="F109" s="1043"/>
      <c r="G109" s="808"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7"/>
      <c r="AC109" s="808"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1"/>
      <c r="B110" s="1042"/>
      <c r="C110" s="1042"/>
      <c r="D110" s="1042"/>
      <c r="E110" s="1042"/>
      <c r="F110" s="104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4"/>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1"/>
      <c r="B120" s="1042"/>
      <c r="C120" s="1042"/>
      <c r="D120" s="1042"/>
      <c r="E120" s="1042"/>
      <c r="F120" s="1043"/>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1"/>
      <c r="B121" s="1042"/>
      <c r="C121" s="1042"/>
      <c r="D121" s="1042"/>
      <c r="E121" s="1042"/>
      <c r="F121" s="1043"/>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1"/>
      <c r="B122" s="1042"/>
      <c r="C122" s="1042"/>
      <c r="D122" s="1042"/>
      <c r="E122" s="1042"/>
      <c r="F122" s="1043"/>
      <c r="G122" s="808"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7"/>
      <c r="AC122" s="808"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1"/>
      <c r="B123" s="1042"/>
      <c r="C123" s="1042"/>
      <c r="D123" s="1042"/>
      <c r="E123" s="1042"/>
      <c r="F123" s="104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4"/>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1"/>
      <c r="B133" s="1042"/>
      <c r="C133" s="1042"/>
      <c r="D133" s="1042"/>
      <c r="E133" s="1042"/>
      <c r="F133" s="1043"/>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1"/>
      <c r="B134" s="1042"/>
      <c r="C134" s="1042"/>
      <c r="D134" s="1042"/>
      <c r="E134" s="1042"/>
      <c r="F134" s="1043"/>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1"/>
      <c r="B135" s="1042"/>
      <c r="C135" s="1042"/>
      <c r="D135" s="1042"/>
      <c r="E135" s="1042"/>
      <c r="F135" s="1043"/>
      <c r="G135" s="808"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7"/>
      <c r="AC135" s="808"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1"/>
      <c r="B136" s="1042"/>
      <c r="C136" s="1042"/>
      <c r="D136" s="1042"/>
      <c r="E136" s="1042"/>
      <c r="F136" s="104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4"/>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1"/>
      <c r="B146" s="1042"/>
      <c r="C146" s="1042"/>
      <c r="D146" s="1042"/>
      <c r="E146" s="1042"/>
      <c r="F146" s="1043"/>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1"/>
      <c r="B147" s="1042"/>
      <c r="C147" s="1042"/>
      <c r="D147" s="1042"/>
      <c r="E147" s="1042"/>
      <c r="F147" s="1043"/>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1"/>
      <c r="B148" s="1042"/>
      <c r="C148" s="1042"/>
      <c r="D148" s="1042"/>
      <c r="E148" s="1042"/>
      <c r="F148" s="1043"/>
      <c r="G148" s="808"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7"/>
      <c r="AC148" s="808"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1"/>
      <c r="B149" s="1042"/>
      <c r="C149" s="1042"/>
      <c r="D149" s="1042"/>
      <c r="E149" s="1042"/>
      <c r="F149" s="104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4"/>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1"/>
      <c r="B162" s="1042"/>
      <c r="C162" s="1042"/>
      <c r="D162" s="1042"/>
      <c r="E162" s="1042"/>
      <c r="F162" s="1043"/>
      <c r="G162" s="808"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7"/>
      <c r="AC162" s="808"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1"/>
      <c r="B163" s="1042"/>
      <c r="C163" s="1042"/>
      <c r="D163" s="1042"/>
      <c r="E163" s="1042"/>
      <c r="F163" s="104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4"/>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1"/>
      <c r="B173" s="1042"/>
      <c r="C173" s="1042"/>
      <c r="D173" s="1042"/>
      <c r="E173" s="1042"/>
      <c r="F173" s="1043"/>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1"/>
      <c r="B174" s="1042"/>
      <c r="C174" s="1042"/>
      <c r="D174" s="1042"/>
      <c r="E174" s="1042"/>
      <c r="F174" s="1043"/>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1"/>
      <c r="B175" s="1042"/>
      <c r="C175" s="1042"/>
      <c r="D175" s="1042"/>
      <c r="E175" s="1042"/>
      <c r="F175" s="1043"/>
      <c r="G175" s="808"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7"/>
      <c r="AC175" s="808"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1"/>
      <c r="B176" s="1042"/>
      <c r="C176" s="1042"/>
      <c r="D176" s="1042"/>
      <c r="E176" s="1042"/>
      <c r="F176" s="104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4"/>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1"/>
      <c r="B186" s="1042"/>
      <c r="C186" s="1042"/>
      <c r="D186" s="1042"/>
      <c r="E186" s="1042"/>
      <c r="F186" s="1043"/>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1"/>
      <c r="B187" s="1042"/>
      <c r="C187" s="1042"/>
      <c r="D187" s="1042"/>
      <c r="E187" s="1042"/>
      <c r="F187" s="1043"/>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1"/>
      <c r="B188" s="1042"/>
      <c r="C188" s="1042"/>
      <c r="D188" s="1042"/>
      <c r="E188" s="1042"/>
      <c r="F188" s="1043"/>
      <c r="G188" s="808"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7"/>
      <c r="AC188" s="808"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1"/>
      <c r="B189" s="1042"/>
      <c r="C189" s="1042"/>
      <c r="D189" s="1042"/>
      <c r="E189" s="1042"/>
      <c r="F189" s="104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4"/>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1"/>
      <c r="B199" s="1042"/>
      <c r="C199" s="1042"/>
      <c r="D199" s="1042"/>
      <c r="E199" s="1042"/>
      <c r="F199" s="1043"/>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1"/>
      <c r="B200" s="1042"/>
      <c r="C200" s="1042"/>
      <c r="D200" s="1042"/>
      <c r="E200" s="1042"/>
      <c r="F200" s="1043"/>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1"/>
      <c r="B201" s="1042"/>
      <c r="C201" s="1042"/>
      <c r="D201" s="1042"/>
      <c r="E201" s="1042"/>
      <c r="F201" s="1043"/>
      <c r="G201" s="808"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7"/>
      <c r="AC201" s="808"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1"/>
      <c r="B202" s="1042"/>
      <c r="C202" s="1042"/>
      <c r="D202" s="1042"/>
      <c r="E202" s="1042"/>
      <c r="F202" s="104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4"/>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1"/>
      <c r="B215" s="1042"/>
      <c r="C215" s="1042"/>
      <c r="D215" s="1042"/>
      <c r="E215" s="1042"/>
      <c r="F215" s="1043"/>
      <c r="G215" s="808"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7"/>
      <c r="AC215" s="808"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1"/>
      <c r="B216" s="1042"/>
      <c r="C216" s="1042"/>
      <c r="D216" s="1042"/>
      <c r="E216" s="1042"/>
      <c r="F216" s="104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4"/>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1"/>
      <c r="B226" s="1042"/>
      <c r="C226" s="1042"/>
      <c r="D226" s="1042"/>
      <c r="E226" s="1042"/>
      <c r="F226" s="1043"/>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1"/>
      <c r="B227" s="1042"/>
      <c r="C227" s="1042"/>
      <c r="D227" s="1042"/>
      <c r="E227" s="1042"/>
      <c r="F227" s="1043"/>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1"/>
      <c r="B228" s="1042"/>
      <c r="C228" s="1042"/>
      <c r="D228" s="1042"/>
      <c r="E228" s="1042"/>
      <c r="F228" s="1043"/>
      <c r="G228" s="808"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7"/>
      <c r="AC228" s="808"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1"/>
      <c r="B229" s="1042"/>
      <c r="C229" s="1042"/>
      <c r="D229" s="1042"/>
      <c r="E229" s="1042"/>
      <c r="F229" s="104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4"/>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1"/>
      <c r="B239" s="1042"/>
      <c r="C239" s="1042"/>
      <c r="D239" s="1042"/>
      <c r="E239" s="1042"/>
      <c r="F239" s="1043"/>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1"/>
      <c r="B240" s="1042"/>
      <c r="C240" s="1042"/>
      <c r="D240" s="1042"/>
      <c r="E240" s="1042"/>
      <c r="F240" s="1043"/>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1"/>
      <c r="B241" s="1042"/>
      <c r="C241" s="1042"/>
      <c r="D241" s="1042"/>
      <c r="E241" s="1042"/>
      <c r="F241" s="1043"/>
      <c r="G241" s="808"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7"/>
      <c r="AC241" s="808"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1"/>
      <c r="B242" s="1042"/>
      <c r="C242" s="1042"/>
      <c r="D242" s="1042"/>
      <c r="E242" s="1042"/>
      <c r="F242" s="104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4"/>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1"/>
      <c r="B252" s="1042"/>
      <c r="C252" s="1042"/>
      <c r="D252" s="1042"/>
      <c r="E252" s="1042"/>
      <c r="F252" s="1043"/>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1"/>
      <c r="B253" s="1042"/>
      <c r="C253" s="1042"/>
      <c r="D253" s="1042"/>
      <c r="E253" s="1042"/>
      <c r="F253" s="1043"/>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1"/>
      <c r="B254" s="1042"/>
      <c r="C254" s="1042"/>
      <c r="D254" s="1042"/>
      <c r="E254" s="1042"/>
      <c r="F254" s="1043"/>
      <c r="G254" s="808"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7"/>
      <c r="AC254" s="808"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1"/>
      <c r="B255" s="1042"/>
      <c r="C255" s="1042"/>
      <c r="D255" s="1042"/>
      <c r="E255" s="1042"/>
      <c r="F255" s="104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4"/>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2">
        <v>1</v>
      </c>
      <c r="B4" s="105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2">
        <v>2</v>
      </c>
      <c r="B5" s="105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2">
        <v>3</v>
      </c>
      <c r="B6" s="105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2">
        <v>4</v>
      </c>
      <c r="B7" s="105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2">
        <v>5</v>
      </c>
      <c r="B8" s="105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2">
        <v>6</v>
      </c>
      <c r="B9" s="105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2">
        <v>7</v>
      </c>
      <c r="B10" s="105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2">
        <v>8</v>
      </c>
      <c r="B11" s="105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2">
        <v>9</v>
      </c>
      <c r="B12" s="105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2">
        <v>10</v>
      </c>
      <c r="B13" s="105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2">
        <v>11</v>
      </c>
      <c r="B14" s="105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2">
        <v>12</v>
      </c>
      <c r="B15" s="105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2">
        <v>13</v>
      </c>
      <c r="B16" s="105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2">
        <v>14</v>
      </c>
      <c r="B17" s="105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2">
        <v>15</v>
      </c>
      <c r="B18" s="105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2">
        <v>16</v>
      </c>
      <c r="B19" s="105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2">
        <v>17</v>
      </c>
      <c r="B20" s="105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2">
        <v>18</v>
      </c>
      <c r="B21" s="105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2">
        <v>19</v>
      </c>
      <c r="B22" s="105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2">
        <v>20</v>
      </c>
      <c r="B23" s="105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2">
        <v>21</v>
      </c>
      <c r="B24" s="105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2">
        <v>22</v>
      </c>
      <c r="B25" s="105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2">
        <v>23</v>
      </c>
      <c r="B26" s="105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2">
        <v>24</v>
      </c>
      <c r="B27" s="105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2">
        <v>25</v>
      </c>
      <c r="B28" s="105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2">
        <v>26</v>
      </c>
      <c r="B29" s="105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2">
        <v>27</v>
      </c>
      <c r="B30" s="105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2">
        <v>28</v>
      </c>
      <c r="B31" s="105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2">
        <v>29</v>
      </c>
      <c r="B32" s="105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2">
        <v>30</v>
      </c>
      <c r="B33" s="105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2">
        <v>1</v>
      </c>
      <c r="B37" s="105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2">
        <v>2</v>
      </c>
      <c r="B38" s="105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2">
        <v>3</v>
      </c>
      <c r="B39" s="105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2">
        <v>4</v>
      </c>
      <c r="B40" s="105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2">
        <v>5</v>
      </c>
      <c r="B41" s="105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2">
        <v>6</v>
      </c>
      <c r="B42" s="105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2">
        <v>7</v>
      </c>
      <c r="B43" s="105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2">
        <v>8</v>
      </c>
      <c r="B44" s="105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2">
        <v>9</v>
      </c>
      <c r="B45" s="105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2">
        <v>10</v>
      </c>
      <c r="B46" s="105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2">
        <v>11</v>
      </c>
      <c r="B47" s="105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2">
        <v>12</v>
      </c>
      <c r="B48" s="105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2">
        <v>13</v>
      </c>
      <c r="B49" s="105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2">
        <v>14</v>
      </c>
      <c r="B50" s="105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2">
        <v>15</v>
      </c>
      <c r="B51" s="105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2">
        <v>16</v>
      </c>
      <c r="B52" s="105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2">
        <v>17</v>
      </c>
      <c r="B53" s="105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2">
        <v>18</v>
      </c>
      <c r="B54" s="105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2">
        <v>19</v>
      </c>
      <c r="B55" s="105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2">
        <v>20</v>
      </c>
      <c r="B56" s="105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2">
        <v>21</v>
      </c>
      <c r="B57" s="105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2">
        <v>22</v>
      </c>
      <c r="B58" s="105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2">
        <v>23</v>
      </c>
      <c r="B59" s="105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2">
        <v>24</v>
      </c>
      <c r="B60" s="105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2">
        <v>25</v>
      </c>
      <c r="B61" s="105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2">
        <v>26</v>
      </c>
      <c r="B62" s="105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2">
        <v>27</v>
      </c>
      <c r="B63" s="105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2">
        <v>28</v>
      </c>
      <c r="B64" s="105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2">
        <v>29</v>
      </c>
      <c r="B65" s="105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2">
        <v>30</v>
      </c>
      <c r="B66" s="105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2">
        <v>1</v>
      </c>
      <c r="B70" s="105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2">
        <v>2</v>
      </c>
      <c r="B71" s="105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2">
        <v>3</v>
      </c>
      <c r="B72" s="105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2">
        <v>4</v>
      </c>
      <c r="B73" s="105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2">
        <v>5</v>
      </c>
      <c r="B74" s="105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2">
        <v>6</v>
      </c>
      <c r="B75" s="105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2">
        <v>7</v>
      </c>
      <c r="B76" s="105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2">
        <v>8</v>
      </c>
      <c r="B77" s="105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2">
        <v>9</v>
      </c>
      <c r="B78" s="105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2">
        <v>10</v>
      </c>
      <c r="B79" s="105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2">
        <v>11</v>
      </c>
      <c r="B80" s="105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2">
        <v>12</v>
      </c>
      <c r="B81" s="105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2">
        <v>13</v>
      </c>
      <c r="B82" s="105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2">
        <v>14</v>
      </c>
      <c r="B83" s="105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2">
        <v>15</v>
      </c>
      <c r="B84" s="105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2">
        <v>16</v>
      </c>
      <c r="B85" s="105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2">
        <v>17</v>
      </c>
      <c r="B86" s="105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2">
        <v>18</v>
      </c>
      <c r="B87" s="105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2">
        <v>19</v>
      </c>
      <c r="B88" s="105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2">
        <v>20</v>
      </c>
      <c r="B89" s="105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2">
        <v>21</v>
      </c>
      <c r="B90" s="105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2">
        <v>22</v>
      </c>
      <c r="B91" s="105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2">
        <v>23</v>
      </c>
      <c r="B92" s="105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2">
        <v>24</v>
      </c>
      <c r="B93" s="105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2">
        <v>25</v>
      </c>
      <c r="B94" s="105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2">
        <v>26</v>
      </c>
      <c r="B95" s="105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2">
        <v>27</v>
      </c>
      <c r="B96" s="105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2">
        <v>28</v>
      </c>
      <c r="B97" s="105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2">
        <v>29</v>
      </c>
      <c r="B98" s="105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2">
        <v>30</v>
      </c>
      <c r="B99" s="105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2">
        <v>1</v>
      </c>
      <c r="B103" s="105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2">
        <v>2</v>
      </c>
      <c r="B104" s="105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2">
        <v>3</v>
      </c>
      <c r="B105" s="105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2">
        <v>4</v>
      </c>
      <c r="B106" s="105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2">
        <v>5</v>
      </c>
      <c r="B107" s="105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2">
        <v>6</v>
      </c>
      <c r="B108" s="105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2">
        <v>7</v>
      </c>
      <c r="B109" s="105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2">
        <v>8</v>
      </c>
      <c r="B110" s="105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2">
        <v>9</v>
      </c>
      <c r="B111" s="105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2">
        <v>10</v>
      </c>
      <c r="B112" s="105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2">
        <v>11</v>
      </c>
      <c r="B113" s="105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2">
        <v>12</v>
      </c>
      <c r="B114" s="105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2">
        <v>13</v>
      </c>
      <c r="B115" s="105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2">
        <v>14</v>
      </c>
      <c r="B116" s="105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2">
        <v>15</v>
      </c>
      <c r="B117" s="105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2">
        <v>16</v>
      </c>
      <c r="B118" s="105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2">
        <v>17</v>
      </c>
      <c r="B119" s="105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2">
        <v>18</v>
      </c>
      <c r="B120" s="105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2">
        <v>19</v>
      </c>
      <c r="B121" s="105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2">
        <v>20</v>
      </c>
      <c r="B122" s="105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2">
        <v>21</v>
      </c>
      <c r="B123" s="105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2">
        <v>22</v>
      </c>
      <c r="B124" s="105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2">
        <v>23</v>
      </c>
      <c r="B125" s="105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2">
        <v>24</v>
      </c>
      <c r="B126" s="105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2">
        <v>25</v>
      </c>
      <c r="B127" s="105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2">
        <v>26</v>
      </c>
      <c r="B128" s="105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2">
        <v>27</v>
      </c>
      <c r="B129" s="105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2">
        <v>28</v>
      </c>
      <c r="B130" s="105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2">
        <v>29</v>
      </c>
      <c r="B131" s="105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2">
        <v>30</v>
      </c>
      <c r="B132" s="105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2">
        <v>1</v>
      </c>
      <c r="B136" s="105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2">
        <v>2</v>
      </c>
      <c r="B137" s="105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2">
        <v>3</v>
      </c>
      <c r="B138" s="105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2">
        <v>4</v>
      </c>
      <c r="B139" s="105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2">
        <v>5</v>
      </c>
      <c r="B140" s="105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2">
        <v>6</v>
      </c>
      <c r="B141" s="105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2">
        <v>7</v>
      </c>
      <c r="B142" s="105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2">
        <v>8</v>
      </c>
      <c r="B143" s="105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2">
        <v>9</v>
      </c>
      <c r="B144" s="105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2">
        <v>10</v>
      </c>
      <c r="B145" s="105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2">
        <v>11</v>
      </c>
      <c r="B146" s="105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2">
        <v>12</v>
      </c>
      <c r="B147" s="105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2">
        <v>13</v>
      </c>
      <c r="B148" s="105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2">
        <v>14</v>
      </c>
      <c r="B149" s="105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2">
        <v>15</v>
      </c>
      <c r="B150" s="105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2">
        <v>16</v>
      </c>
      <c r="B151" s="105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2">
        <v>17</v>
      </c>
      <c r="B152" s="105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2">
        <v>18</v>
      </c>
      <c r="B153" s="105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2">
        <v>19</v>
      </c>
      <c r="B154" s="105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2">
        <v>20</v>
      </c>
      <c r="B155" s="105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2">
        <v>21</v>
      </c>
      <c r="B156" s="105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2">
        <v>22</v>
      </c>
      <c r="B157" s="105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2">
        <v>23</v>
      </c>
      <c r="B158" s="105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2">
        <v>24</v>
      </c>
      <c r="B159" s="105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2">
        <v>25</v>
      </c>
      <c r="B160" s="105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2">
        <v>26</v>
      </c>
      <c r="B161" s="105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2">
        <v>27</v>
      </c>
      <c r="B162" s="105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2">
        <v>28</v>
      </c>
      <c r="B163" s="105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2">
        <v>29</v>
      </c>
      <c r="B164" s="105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2">
        <v>30</v>
      </c>
      <c r="B165" s="105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2">
        <v>1</v>
      </c>
      <c r="B169" s="105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2">
        <v>2</v>
      </c>
      <c r="B170" s="105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2">
        <v>3</v>
      </c>
      <c r="B171" s="105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2">
        <v>4</v>
      </c>
      <c r="B172" s="105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2">
        <v>5</v>
      </c>
      <c r="B173" s="105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2">
        <v>6</v>
      </c>
      <c r="B174" s="105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2">
        <v>7</v>
      </c>
      <c r="B175" s="105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2">
        <v>8</v>
      </c>
      <c r="B176" s="105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2">
        <v>9</v>
      </c>
      <c r="B177" s="105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2">
        <v>10</v>
      </c>
      <c r="B178" s="105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2">
        <v>11</v>
      </c>
      <c r="B179" s="105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2">
        <v>12</v>
      </c>
      <c r="B180" s="105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2">
        <v>13</v>
      </c>
      <c r="B181" s="105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2">
        <v>14</v>
      </c>
      <c r="B182" s="105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2">
        <v>15</v>
      </c>
      <c r="B183" s="105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2">
        <v>16</v>
      </c>
      <c r="B184" s="105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2">
        <v>17</v>
      </c>
      <c r="B185" s="105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2">
        <v>18</v>
      </c>
      <c r="B186" s="105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2">
        <v>19</v>
      </c>
      <c r="B187" s="105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2">
        <v>20</v>
      </c>
      <c r="B188" s="105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2">
        <v>21</v>
      </c>
      <c r="B189" s="105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2">
        <v>22</v>
      </c>
      <c r="B190" s="105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2">
        <v>23</v>
      </c>
      <c r="B191" s="105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2">
        <v>24</v>
      </c>
      <c r="B192" s="105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2">
        <v>25</v>
      </c>
      <c r="B193" s="105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2">
        <v>26</v>
      </c>
      <c r="B194" s="105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2">
        <v>27</v>
      </c>
      <c r="B195" s="105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2">
        <v>28</v>
      </c>
      <c r="B196" s="105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2">
        <v>29</v>
      </c>
      <c r="B197" s="105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2">
        <v>30</v>
      </c>
      <c r="B198" s="105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2">
        <v>1</v>
      </c>
      <c r="B202" s="105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2">
        <v>2</v>
      </c>
      <c r="B203" s="105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2">
        <v>3</v>
      </c>
      <c r="B204" s="105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2">
        <v>4</v>
      </c>
      <c r="B205" s="105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2">
        <v>5</v>
      </c>
      <c r="B206" s="105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2">
        <v>6</v>
      </c>
      <c r="B207" s="105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2">
        <v>7</v>
      </c>
      <c r="B208" s="105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2">
        <v>8</v>
      </c>
      <c r="B209" s="105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2">
        <v>9</v>
      </c>
      <c r="B210" s="105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2">
        <v>10</v>
      </c>
      <c r="B211" s="105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2">
        <v>11</v>
      </c>
      <c r="B212" s="105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2">
        <v>12</v>
      </c>
      <c r="B213" s="105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2">
        <v>13</v>
      </c>
      <c r="B214" s="105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2">
        <v>14</v>
      </c>
      <c r="B215" s="105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2">
        <v>15</v>
      </c>
      <c r="B216" s="105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2">
        <v>16</v>
      </c>
      <c r="B217" s="105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2">
        <v>17</v>
      </c>
      <c r="B218" s="105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2">
        <v>18</v>
      </c>
      <c r="B219" s="105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2">
        <v>19</v>
      </c>
      <c r="B220" s="105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2">
        <v>20</v>
      </c>
      <c r="B221" s="105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2">
        <v>21</v>
      </c>
      <c r="B222" s="105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2">
        <v>22</v>
      </c>
      <c r="B223" s="105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2">
        <v>23</v>
      </c>
      <c r="B224" s="105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2">
        <v>24</v>
      </c>
      <c r="B225" s="105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2">
        <v>25</v>
      </c>
      <c r="B226" s="105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2">
        <v>26</v>
      </c>
      <c r="B227" s="105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2">
        <v>27</v>
      </c>
      <c r="B228" s="105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2">
        <v>28</v>
      </c>
      <c r="B229" s="105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2">
        <v>29</v>
      </c>
      <c r="B230" s="105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2">
        <v>30</v>
      </c>
      <c r="B231" s="105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2">
        <v>1</v>
      </c>
      <c r="B235" s="105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2">
        <v>2</v>
      </c>
      <c r="B236" s="105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2">
        <v>3</v>
      </c>
      <c r="B237" s="105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2">
        <v>4</v>
      </c>
      <c r="B238" s="105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2">
        <v>5</v>
      </c>
      <c r="B239" s="105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2">
        <v>6</v>
      </c>
      <c r="B240" s="105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2">
        <v>7</v>
      </c>
      <c r="B241" s="105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2">
        <v>8</v>
      </c>
      <c r="B242" s="105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2">
        <v>9</v>
      </c>
      <c r="B243" s="105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2">
        <v>10</v>
      </c>
      <c r="B244" s="105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2">
        <v>11</v>
      </c>
      <c r="B245" s="105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2">
        <v>12</v>
      </c>
      <c r="B246" s="105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2">
        <v>13</v>
      </c>
      <c r="B247" s="105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2">
        <v>14</v>
      </c>
      <c r="B248" s="105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2">
        <v>15</v>
      </c>
      <c r="B249" s="105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2">
        <v>16</v>
      </c>
      <c r="B250" s="105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2">
        <v>17</v>
      </c>
      <c r="B251" s="105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2">
        <v>18</v>
      </c>
      <c r="B252" s="105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2">
        <v>19</v>
      </c>
      <c r="B253" s="105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2">
        <v>20</v>
      </c>
      <c r="B254" s="105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2">
        <v>21</v>
      </c>
      <c r="B255" s="105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2">
        <v>22</v>
      </c>
      <c r="B256" s="105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2">
        <v>23</v>
      </c>
      <c r="B257" s="105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2">
        <v>24</v>
      </c>
      <c r="B258" s="105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2">
        <v>25</v>
      </c>
      <c r="B259" s="105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2">
        <v>26</v>
      </c>
      <c r="B260" s="105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2">
        <v>27</v>
      </c>
      <c r="B261" s="105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2">
        <v>28</v>
      </c>
      <c r="B262" s="105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2">
        <v>29</v>
      </c>
      <c r="B263" s="105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2">
        <v>30</v>
      </c>
      <c r="B264" s="105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2">
        <v>1</v>
      </c>
      <c r="B268" s="105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2">
        <v>2</v>
      </c>
      <c r="B269" s="105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2">
        <v>3</v>
      </c>
      <c r="B270" s="105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2">
        <v>4</v>
      </c>
      <c r="B271" s="105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2">
        <v>5</v>
      </c>
      <c r="B272" s="105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2">
        <v>6</v>
      </c>
      <c r="B273" s="105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2">
        <v>7</v>
      </c>
      <c r="B274" s="105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2">
        <v>8</v>
      </c>
      <c r="B275" s="105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2">
        <v>9</v>
      </c>
      <c r="B276" s="105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2">
        <v>10</v>
      </c>
      <c r="B277" s="105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2">
        <v>11</v>
      </c>
      <c r="B278" s="105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2">
        <v>12</v>
      </c>
      <c r="B279" s="105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2">
        <v>13</v>
      </c>
      <c r="B280" s="105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2">
        <v>14</v>
      </c>
      <c r="B281" s="105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2">
        <v>15</v>
      </c>
      <c r="B282" s="105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2">
        <v>16</v>
      </c>
      <c r="B283" s="105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2">
        <v>17</v>
      </c>
      <c r="B284" s="105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2">
        <v>18</v>
      </c>
      <c r="B285" s="105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2">
        <v>19</v>
      </c>
      <c r="B286" s="105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2">
        <v>20</v>
      </c>
      <c r="B287" s="105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2">
        <v>21</v>
      </c>
      <c r="B288" s="105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2">
        <v>22</v>
      </c>
      <c r="B289" s="105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2">
        <v>23</v>
      </c>
      <c r="B290" s="105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2">
        <v>24</v>
      </c>
      <c r="B291" s="105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2">
        <v>25</v>
      </c>
      <c r="B292" s="105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2">
        <v>26</v>
      </c>
      <c r="B293" s="105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2">
        <v>27</v>
      </c>
      <c r="B294" s="105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2">
        <v>28</v>
      </c>
      <c r="B295" s="105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2">
        <v>29</v>
      </c>
      <c r="B296" s="105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2">
        <v>30</v>
      </c>
      <c r="B297" s="105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2">
        <v>1</v>
      </c>
      <c r="B301" s="105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2">
        <v>2</v>
      </c>
      <c r="B302" s="105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2">
        <v>3</v>
      </c>
      <c r="B303" s="105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2">
        <v>4</v>
      </c>
      <c r="B304" s="105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2">
        <v>5</v>
      </c>
      <c r="B305" s="105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2">
        <v>6</v>
      </c>
      <c r="B306" s="105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2">
        <v>7</v>
      </c>
      <c r="B307" s="105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2">
        <v>8</v>
      </c>
      <c r="B308" s="105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2">
        <v>9</v>
      </c>
      <c r="B309" s="105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2">
        <v>10</v>
      </c>
      <c r="B310" s="105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2">
        <v>11</v>
      </c>
      <c r="B311" s="105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2">
        <v>12</v>
      </c>
      <c r="B312" s="105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2">
        <v>13</v>
      </c>
      <c r="B313" s="105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2">
        <v>14</v>
      </c>
      <c r="B314" s="105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2">
        <v>15</v>
      </c>
      <c r="B315" s="105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2">
        <v>16</v>
      </c>
      <c r="B316" s="105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2">
        <v>17</v>
      </c>
      <c r="B317" s="105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2">
        <v>18</v>
      </c>
      <c r="B318" s="105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2">
        <v>19</v>
      </c>
      <c r="B319" s="105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2">
        <v>20</v>
      </c>
      <c r="B320" s="105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2">
        <v>21</v>
      </c>
      <c r="B321" s="105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2">
        <v>22</v>
      </c>
      <c r="B322" s="105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2">
        <v>23</v>
      </c>
      <c r="B323" s="105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2">
        <v>24</v>
      </c>
      <c r="B324" s="105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2">
        <v>25</v>
      </c>
      <c r="B325" s="105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2">
        <v>26</v>
      </c>
      <c r="B326" s="105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2">
        <v>27</v>
      </c>
      <c r="B327" s="105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2">
        <v>28</v>
      </c>
      <c r="B328" s="105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2">
        <v>29</v>
      </c>
      <c r="B329" s="105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2">
        <v>30</v>
      </c>
      <c r="B330" s="105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2">
        <v>1</v>
      </c>
      <c r="B334" s="105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2">
        <v>2</v>
      </c>
      <c r="B335" s="105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2">
        <v>3</v>
      </c>
      <c r="B336" s="105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2">
        <v>4</v>
      </c>
      <c r="B337" s="105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2">
        <v>5</v>
      </c>
      <c r="B338" s="105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2">
        <v>6</v>
      </c>
      <c r="B339" s="105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2">
        <v>7</v>
      </c>
      <c r="B340" s="105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2">
        <v>8</v>
      </c>
      <c r="B341" s="105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2">
        <v>9</v>
      </c>
      <c r="B342" s="105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2">
        <v>10</v>
      </c>
      <c r="B343" s="105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2">
        <v>11</v>
      </c>
      <c r="B344" s="105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2">
        <v>12</v>
      </c>
      <c r="B345" s="105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2">
        <v>13</v>
      </c>
      <c r="B346" s="105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2">
        <v>14</v>
      </c>
      <c r="B347" s="105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2">
        <v>15</v>
      </c>
      <c r="B348" s="105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2">
        <v>16</v>
      </c>
      <c r="B349" s="105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2">
        <v>17</v>
      </c>
      <c r="B350" s="105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2">
        <v>18</v>
      </c>
      <c r="B351" s="105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2">
        <v>19</v>
      </c>
      <c r="B352" s="105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2">
        <v>20</v>
      </c>
      <c r="B353" s="105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2">
        <v>21</v>
      </c>
      <c r="B354" s="105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2">
        <v>22</v>
      </c>
      <c r="B355" s="105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2">
        <v>23</v>
      </c>
      <c r="B356" s="105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2">
        <v>24</v>
      </c>
      <c r="B357" s="105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2">
        <v>25</v>
      </c>
      <c r="B358" s="105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2">
        <v>26</v>
      </c>
      <c r="B359" s="105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2">
        <v>27</v>
      </c>
      <c r="B360" s="105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2">
        <v>28</v>
      </c>
      <c r="B361" s="105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2">
        <v>29</v>
      </c>
      <c r="B362" s="105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2">
        <v>30</v>
      </c>
      <c r="B363" s="105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2">
        <v>1</v>
      </c>
      <c r="B367" s="105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2">
        <v>2</v>
      </c>
      <c r="B368" s="105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2">
        <v>3</v>
      </c>
      <c r="B369" s="105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2">
        <v>4</v>
      </c>
      <c r="B370" s="105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2">
        <v>5</v>
      </c>
      <c r="B371" s="105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2">
        <v>6</v>
      </c>
      <c r="B372" s="105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2">
        <v>7</v>
      </c>
      <c r="B373" s="105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2">
        <v>8</v>
      </c>
      <c r="B374" s="105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2">
        <v>9</v>
      </c>
      <c r="B375" s="105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2">
        <v>10</v>
      </c>
      <c r="B376" s="105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2">
        <v>11</v>
      </c>
      <c r="B377" s="105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2">
        <v>12</v>
      </c>
      <c r="B378" s="105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2">
        <v>13</v>
      </c>
      <c r="B379" s="105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2">
        <v>14</v>
      </c>
      <c r="B380" s="105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2">
        <v>15</v>
      </c>
      <c r="B381" s="105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2">
        <v>16</v>
      </c>
      <c r="B382" s="105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2">
        <v>17</v>
      </c>
      <c r="B383" s="105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2">
        <v>18</v>
      </c>
      <c r="B384" s="105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2">
        <v>19</v>
      </c>
      <c r="B385" s="105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2">
        <v>20</v>
      </c>
      <c r="B386" s="105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2">
        <v>21</v>
      </c>
      <c r="B387" s="105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2">
        <v>22</v>
      </c>
      <c r="B388" s="105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2">
        <v>23</v>
      </c>
      <c r="B389" s="105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2">
        <v>24</v>
      </c>
      <c r="B390" s="105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2">
        <v>25</v>
      </c>
      <c r="B391" s="105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2">
        <v>26</v>
      </c>
      <c r="B392" s="105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2">
        <v>27</v>
      </c>
      <c r="B393" s="105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2">
        <v>28</v>
      </c>
      <c r="B394" s="105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2">
        <v>29</v>
      </c>
      <c r="B395" s="105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2">
        <v>30</v>
      </c>
      <c r="B396" s="105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2">
        <v>1</v>
      </c>
      <c r="B400" s="105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2">
        <v>2</v>
      </c>
      <c r="B401" s="105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2">
        <v>3</v>
      </c>
      <c r="B402" s="105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2">
        <v>4</v>
      </c>
      <c r="B403" s="105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2">
        <v>5</v>
      </c>
      <c r="B404" s="105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2">
        <v>6</v>
      </c>
      <c r="B405" s="105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2">
        <v>7</v>
      </c>
      <c r="B406" s="105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2">
        <v>8</v>
      </c>
      <c r="B407" s="105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2">
        <v>9</v>
      </c>
      <c r="B408" s="105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2">
        <v>10</v>
      </c>
      <c r="B409" s="105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2">
        <v>11</v>
      </c>
      <c r="B410" s="105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2">
        <v>12</v>
      </c>
      <c r="B411" s="105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2">
        <v>13</v>
      </c>
      <c r="B412" s="105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2">
        <v>14</v>
      </c>
      <c r="B413" s="105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2">
        <v>15</v>
      </c>
      <c r="B414" s="105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2">
        <v>16</v>
      </c>
      <c r="B415" s="105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2">
        <v>17</v>
      </c>
      <c r="B416" s="105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2">
        <v>18</v>
      </c>
      <c r="B417" s="105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2">
        <v>19</v>
      </c>
      <c r="B418" s="105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2">
        <v>20</v>
      </c>
      <c r="B419" s="105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2">
        <v>21</v>
      </c>
      <c r="B420" s="105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2">
        <v>22</v>
      </c>
      <c r="B421" s="105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2">
        <v>23</v>
      </c>
      <c r="B422" s="105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2">
        <v>24</v>
      </c>
      <c r="B423" s="105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2">
        <v>25</v>
      </c>
      <c r="B424" s="105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2">
        <v>26</v>
      </c>
      <c r="B425" s="105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2">
        <v>27</v>
      </c>
      <c r="B426" s="105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2">
        <v>28</v>
      </c>
      <c r="B427" s="105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2">
        <v>29</v>
      </c>
      <c r="B428" s="105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2">
        <v>30</v>
      </c>
      <c r="B429" s="105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2">
        <v>1</v>
      </c>
      <c r="B433" s="105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2">
        <v>2</v>
      </c>
      <c r="B434" s="105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2">
        <v>3</v>
      </c>
      <c r="B435" s="105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2">
        <v>4</v>
      </c>
      <c r="B436" s="105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2">
        <v>5</v>
      </c>
      <c r="B437" s="105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2">
        <v>6</v>
      </c>
      <c r="B438" s="105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2">
        <v>7</v>
      </c>
      <c r="B439" s="105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2">
        <v>8</v>
      </c>
      <c r="B440" s="105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2">
        <v>9</v>
      </c>
      <c r="B441" s="105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2">
        <v>10</v>
      </c>
      <c r="B442" s="105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2">
        <v>11</v>
      </c>
      <c r="B443" s="105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2">
        <v>12</v>
      </c>
      <c r="B444" s="105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2">
        <v>13</v>
      </c>
      <c r="B445" s="105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2">
        <v>14</v>
      </c>
      <c r="B446" s="105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2">
        <v>15</v>
      </c>
      <c r="B447" s="105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2">
        <v>16</v>
      </c>
      <c r="B448" s="105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2">
        <v>17</v>
      </c>
      <c r="B449" s="105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2">
        <v>18</v>
      </c>
      <c r="B450" s="105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2">
        <v>19</v>
      </c>
      <c r="B451" s="105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2">
        <v>20</v>
      </c>
      <c r="B452" s="105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2">
        <v>21</v>
      </c>
      <c r="B453" s="105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2">
        <v>22</v>
      </c>
      <c r="B454" s="105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2">
        <v>23</v>
      </c>
      <c r="B455" s="105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2">
        <v>24</v>
      </c>
      <c r="B456" s="105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2">
        <v>25</v>
      </c>
      <c r="B457" s="105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2">
        <v>26</v>
      </c>
      <c r="B458" s="105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2">
        <v>27</v>
      </c>
      <c r="B459" s="105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2">
        <v>28</v>
      </c>
      <c r="B460" s="105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2">
        <v>29</v>
      </c>
      <c r="B461" s="105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2">
        <v>30</v>
      </c>
      <c r="B462" s="105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2">
        <v>1</v>
      </c>
      <c r="B466" s="105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2">
        <v>2</v>
      </c>
      <c r="B467" s="105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2">
        <v>3</v>
      </c>
      <c r="B468" s="105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2">
        <v>4</v>
      </c>
      <c r="B469" s="105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2">
        <v>5</v>
      </c>
      <c r="B470" s="105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2">
        <v>6</v>
      </c>
      <c r="B471" s="105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2">
        <v>7</v>
      </c>
      <c r="B472" s="105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2">
        <v>8</v>
      </c>
      <c r="B473" s="105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2">
        <v>9</v>
      </c>
      <c r="B474" s="105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2">
        <v>10</v>
      </c>
      <c r="B475" s="105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2">
        <v>11</v>
      </c>
      <c r="B476" s="105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2">
        <v>12</v>
      </c>
      <c r="B477" s="105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2">
        <v>13</v>
      </c>
      <c r="B478" s="105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2">
        <v>14</v>
      </c>
      <c r="B479" s="105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2">
        <v>15</v>
      </c>
      <c r="B480" s="105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2">
        <v>16</v>
      </c>
      <c r="B481" s="105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2">
        <v>17</v>
      </c>
      <c r="B482" s="105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2">
        <v>18</v>
      </c>
      <c r="B483" s="105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2">
        <v>19</v>
      </c>
      <c r="B484" s="105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2">
        <v>20</v>
      </c>
      <c r="B485" s="105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2">
        <v>21</v>
      </c>
      <c r="B486" s="105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2">
        <v>22</v>
      </c>
      <c r="B487" s="105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2">
        <v>23</v>
      </c>
      <c r="B488" s="105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2">
        <v>24</v>
      </c>
      <c r="B489" s="105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2">
        <v>25</v>
      </c>
      <c r="B490" s="105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2">
        <v>26</v>
      </c>
      <c r="B491" s="105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2">
        <v>27</v>
      </c>
      <c r="B492" s="105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2">
        <v>28</v>
      </c>
      <c r="B493" s="105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2">
        <v>29</v>
      </c>
      <c r="B494" s="105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2">
        <v>30</v>
      </c>
      <c r="B495" s="105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2">
        <v>1</v>
      </c>
      <c r="B499" s="105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2">
        <v>2</v>
      </c>
      <c r="B500" s="105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2">
        <v>3</v>
      </c>
      <c r="B501" s="105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2">
        <v>4</v>
      </c>
      <c r="B502" s="105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2">
        <v>5</v>
      </c>
      <c r="B503" s="105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2">
        <v>6</v>
      </c>
      <c r="B504" s="105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2">
        <v>7</v>
      </c>
      <c r="B505" s="105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2">
        <v>8</v>
      </c>
      <c r="B506" s="105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2">
        <v>9</v>
      </c>
      <c r="B507" s="105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2">
        <v>10</v>
      </c>
      <c r="B508" s="105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2">
        <v>11</v>
      </c>
      <c r="B509" s="105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2">
        <v>12</v>
      </c>
      <c r="B510" s="105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2">
        <v>13</v>
      </c>
      <c r="B511" s="105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2">
        <v>14</v>
      </c>
      <c r="B512" s="105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2">
        <v>15</v>
      </c>
      <c r="B513" s="105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2">
        <v>16</v>
      </c>
      <c r="B514" s="105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2">
        <v>17</v>
      </c>
      <c r="B515" s="105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2">
        <v>18</v>
      </c>
      <c r="B516" s="105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2">
        <v>19</v>
      </c>
      <c r="B517" s="105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2">
        <v>20</v>
      </c>
      <c r="B518" s="105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2">
        <v>21</v>
      </c>
      <c r="B519" s="105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2">
        <v>22</v>
      </c>
      <c r="B520" s="105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2">
        <v>23</v>
      </c>
      <c r="B521" s="105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2">
        <v>24</v>
      </c>
      <c r="B522" s="105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2">
        <v>25</v>
      </c>
      <c r="B523" s="105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2">
        <v>26</v>
      </c>
      <c r="B524" s="105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2">
        <v>27</v>
      </c>
      <c r="B525" s="105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2">
        <v>28</v>
      </c>
      <c r="B526" s="105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2">
        <v>29</v>
      </c>
      <c r="B527" s="105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2">
        <v>30</v>
      </c>
      <c r="B528" s="105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2">
        <v>1</v>
      </c>
      <c r="B532" s="105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2">
        <v>2</v>
      </c>
      <c r="B533" s="105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2">
        <v>3</v>
      </c>
      <c r="B534" s="105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2">
        <v>4</v>
      </c>
      <c r="B535" s="105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2">
        <v>5</v>
      </c>
      <c r="B536" s="105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2">
        <v>6</v>
      </c>
      <c r="B537" s="105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2">
        <v>7</v>
      </c>
      <c r="B538" s="105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2">
        <v>8</v>
      </c>
      <c r="B539" s="105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2">
        <v>9</v>
      </c>
      <c r="B540" s="105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2">
        <v>10</v>
      </c>
      <c r="B541" s="105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2">
        <v>11</v>
      </c>
      <c r="B542" s="105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2">
        <v>12</v>
      </c>
      <c r="B543" s="105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2">
        <v>13</v>
      </c>
      <c r="B544" s="105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2">
        <v>14</v>
      </c>
      <c r="B545" s="105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2">
        <v>15</v>
      </c>
      <c r="B546" s="105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2">
        <v>16</v>
      </c>
      <c r="B547" s="105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2">
        <v>17</v>
      </c>
      <c r="B548" s="105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2">
        <v>18</v>
      </c>
      <c r="B549" s="105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2">
        <v>19</v>
      </c>
      <c r="B550" s="105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2">
        <v>20</v>
      </c>
      <c r="B551" s="105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2">
        <v>21</v>
      </c>
      <c r="B552" s="105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2">
        <v>22</v>
      </c>
      <c r="B553" s="105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2">
        <v>23</v>
      </c>
      <c r="B554" s="105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2">
        <v>24</v>
      </c>
      <c r="B555" s="105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2">
        <v>25</v>
      </c>
      <c r="B556" s="105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2">
        <v>26</v>
      </c>
      <c r="B557" s="105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2">
        <v>27</v>
      </c>
      <c r="B558" s="105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2">
        <v>28</v>
      </c>
      <c r="B559" s="105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2">
        <v>29</v>
      </c>
      <c r="B560" s="105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2">
        <v>30</v>
      </c>
      <c r="B561" s="105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2">
        <v>1</v>
      </c>
      <c r="B565" s="105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2">
        <v>2</v>
      </c>
      <c r="B566" s="105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2">
        <v>3</v>
      </c>
      <c r="B567" s="105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2">
        <v>4</v>
      </c>
      <c r="B568" s="105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2">
        <v>5</v>
      </c>
      <c r="B569" s="105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2">
        <v>6</v>
      </c>
      <c r="B570" s="105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2">
        <v>7</v>
      </c>
      <c r="B571" s="105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2">
        <v>8</v>
      </c>
      <c r="B572" s="105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2">
        <v>9</v>
      </c>
      <c r="B573" s="105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2">
        <v>10</v>
      </c>
      <c r="B574" s="105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2">
        <v>11</v>
      </c>
      <c r="B575" s="105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2">
        <v>12</v>
      </c>
      <c r="B576" s="105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2">
        <v>13</v>
      </c>
      <c r="B577" s="105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2">
        <v>14</v>
      </c>
      <c r="B578" s="105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2">
        <v>15</v>
      </c>
      <c r="B579" s="105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2">
        <v>16</v>
      </c>
      <c r="B580" s="105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2">
        <v>17</v>
      </c>
      <c r="B581" s="105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2">
        <v>18</v>
      </c>
      <c r="B582" s="105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2">
        <v>19</v>
      </c>
      <c r="B583" s="105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2">
        <v>20</v>
      </c>
      <c r="B584" s="105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2">
        <v>21</v>
      </c>
      <c r="B585" s="105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2">
        <v>22</v>
      </c>
      <c r="B586" s="105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2">
        <v>23</v>
      </c>
      <c r="B587" s="105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2">
        <v>24</v>
      </c>
      <c r="B588" s="105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2">
        <v>25</v>
      </c>
      <c r="B589" s="105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2">
        <v>26</v>
      </c>
      <c r="B590" s="105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2">
        <v>27</v>
      </c>
      <c r="B591" s="105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2">
        <v>28</v>
      </c>
      <c r="B592" s="105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2">
        <v>29</v>
      </c>
      <c r="B593" s="105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2">
        <v>30</v>
      </c>
      <c r="B594" s="105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2">
        <v>1</v>
      </c>
      <c r="B598" s="105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2">
        <v>2</v>
      </c>
      <c r="B599" s="105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2">
        <v>3</v>
      </c>
      <c r="B600" s="105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2">
        <v>4</v>
      </c>
      <c r="B601" s="105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2">
        <v>5</v>
      </c>
      <c r="B602" s="105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2">
        <v>6</v>
      </c>
      <c r="B603" s="105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2">
        <v>7</v>
      </c>
      <c r="B604" s="105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2">
        <v>8</v>
      </c>
      <c r="B605" s="105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2">
        <v>9</v>
      </c>
      <c r="B606" s="105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2">
        <v>10</v>
      </c>
      <c r="B607" s="105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2">
        <v>11</v>
      </c>
      <c r="B608" s="105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2">
        <v>12</v>
      </c>
      <c r="B609" s="105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2">
        <v>13</v>
      </c>
      <c r="B610" s="105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2">
        <v>14</v>
      </c>
      <c r="B611" s="105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2">
        <v>15</v>
      </c>
      <c r="B612" s="105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2">
        <v>16</v>
      </c>
      <c r="B613" s="105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2">
        <v>17</v>
      </c>
      <c r="B614" s="105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2">
        <v>18</v>
      </c>
      <c r="B615" s="105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2">
        <v>19</v>
      </c>
      <c r="B616" s="105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2">
        <v>20</v>
      </c>
      <c r="B617" s="105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2">
        <v>21</v>
      </c>
      <c r="B618" s="105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2">
        <v>22</v>
      </c>
      <c r="B619" s="105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2">
        <v>23</v>
      </c>
      <c r="B620" s="105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2">
        <v>24</v>
      </c>
      <c r="B621" s="105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2">
        <v>25</v>
      </c>
      <c r="B622" s="105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2">
        <v>26</v>
      </c>
      <c r="B623" s="105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2">
        <v>27</v>
      </c>
      <c r="B624" s="105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2">
        <v>28</v>
      </c>
      <c r="B625" s="105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2">
        <v>29</v>
      </c>
      <c r="B626" s="105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2">
        <v>30</v>
      </c>
      <c r="B627" s="105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2">
        <v>1</v>
      </c>
      <c r="B631" s="105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2">
        <v>2</v>
      </c>
      <c r="B632" s="105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2">
        <v>3</v>
      </c>
      <c r="B633" s="105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2">
        <v>4</v>
      </c>
      <c r="B634" s="105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2">
        <v>5</v>
      </c>
      <c r="B635" s="105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2">
        <v>6</v>
      </c>
      <c r="B636" s="105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2">
        <v>7</v>
      </c>
      <c r="B637" s="105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2">
        <v>8</v>
      </c>
      <c r="B638" s="105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2">
        <v>9</v>
      </c>
      <c r="B639" s="105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2">
        <v>10</v>
      </c>
      <c r="B640" s="105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2">
        <v>11</v>
      </c>
      <c r="B641" s="105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2">
        <v>12</v>
      </c>
      <c r="B642" s="105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2">
        <v>13</v>
      </c>
      <c r="B643" s="105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2">
        <v>14</v>
      </c>
      <c r="B644" s="105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2">
        <v>15</v>
      </c>
      <c r="B645" s="105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2">
        <v>16</v>
      </c>
      <c r="B646" s="105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2">
        <v>17</v>
      </c>
      <c r="B647" s="105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2">
        <v>18</v>
      </c>
      <c r="B648" s="105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2">
        <v>19</v>
      </c>
      <c r="B649" s="105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2">
        <v>20</v>
      </c>
      <c r="B650" s="105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2">
        <v>21</v>
      </c>
      <c r="B651" s="105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2">
        <v>22</v>
      </c>
      <c r="B652" s="105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2">
        <v>23</v>
      </c>
      <c r="B653" s="105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2">
        <v>24</v>
      </c>
      <c r="B654" s="105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2">
        <v>25</v>
      </c>
      <c r="B655" s="105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2">
        <v>26</v>
      </c>
      <c r="B656" s="105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2">
        <v>27</v>
      </c>
      <c r="B657" s="105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2">
        <v>28</v>
      </c>
      <c r="B658" s="105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2">
        <v>29</v>
      </c>
      <c r="B659" s="105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2">
        <v>30</v>
      </c>
      <c r="B660" s="105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2">
        <v>1</v>
      </c>
      <c r="B664" s="105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2">
        <v>2</v>
      </c>
      <c r="B665" s="105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2">
        <v>3</v>
      </c>
      <c r="B666" s="105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2">
        <v>4</v>
      </c>
      <c r="B667" s="105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2">
        <v>5</v>
      </c>
      <c r="B668" s="105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2">
        <v>6</v>
      </c>
      <c r="B669" s="105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2">
        <v>7</v>
      </c>
      <c r="B670" s="105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2">
        <v>8</v>
      </c>
      <c r="B671" s="105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2">
        <v>9</v>
      </c>
      <c r="B672" s="105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2">
        <v>10</v>
      </c>
      <c r="B673" s="105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2">
        <v>11</v>
      </c>
      <c r="B674" s="105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2">
        <v>12</v>
      </c>
      <c r="B675" s="105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2">
        <v>13</v>
      </c>
      <c r="B676" s="105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2">
        <v>14</v>
      </c>
      <c r="B677" s="105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2">
        <v>15</v>
      </c>
      <c r="B678" s="105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2">
        <v>16</v>
      </c>
      <c r="B679" s="105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2">
        <v>17</v>
      </c>
      <c r="B680" s="105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2">
        <v>18</v>
      </c>
      <c r="B681" s="105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2">
        <v>19</v>
      </c>
      <c r="B682" s="105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2">
        <v>20</v>
      </c>
      <c r="B683" s="105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2">
        <v>21</v>
      </c>
      <c r="B684" s="105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2">
        <v>22</v>
      </c>
      <c r="B685" s="105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2">
        <v>23</v>
      </c>
      <c r="B686" s="105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2">
        <v>24</v>
      </c>
      <c r="B687" s="105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2">
        <v>25</v>
      </c>
      <c r="B688" s="105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2">
        <v>26</v>
      </c>
      <c r="B689" s="105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2">
        <v>27</v>
      </c>
      <c r="B690" s="105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2">
        <v>28</v>
      </c>
      <c r="B691" s="105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2">
        <v>29</v>
      </c>
      <c r="B692" s="105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2">
        <v>30</v>
      </c>
      <c r="B693" s="105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2">
        <v>1</v>
      </c>
      <c r="B697" s="105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2">
        <v>2</v>
      </c>
      <c r="B698" s="105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2">
        <v>3</v>
      </c>
      <c r="B699" s="105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2">
        <v>4</v>
      </c>
      <c r="B700" s="105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2">
        <v>5</v>
      </c>
      <c r="B701" s="105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2">
        <v>6</v>
      </c>
      <c r="B702" s="105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2">
        <v>7</v>
      </c>
      <c r="B703" s="105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2">
        <v>8</v>
      </c>
      <c r="B704" s="105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2">
        <v>9</v>
      </c>
      <c r="B705" s="105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2">
        <v>10</v>
      </c>
      <c r="B706" s="105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2">
        <v>11</v>
      </c>
      <c r="B707" s="105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2">
        <v>12</v>
      </c>
      <c r="B708" s="105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2">
        <v>13</v>
      </c>
      <c r="B709" s="105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2">
        <v>14</v>
      </c>
      <c r="B710" s="105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2">
        <v>15</v>
      </c>
      <c r="B711" s="105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2">
        <v>16</v>
      </c>
      <c r="B712" s="105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2">
        <v>17</v>
      </c>
      <c r="B713" s="105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2">
        <v>18</v>
      </c>
      <c r="B714" s="105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2">
        <v>19</v>
      </c>
      <c r="B715" s="105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2">
        <v>20</v>
      </c>
      <c r="B716" s="105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2">
        <v>21</v>
      </c>
      <c r="B717" s="105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2">
        <v>22</v>
      </c>
      <c r="B718" s="105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2">
        <v>23</v>
      </c>
      <c r="B719" s="105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2">
        <v>24</v>
      </c>
      <c r="B720" s="105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2">
        <v>25</v>
      </c>
      <c r="B721" s="105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2">
        <v>26</v>
      </c>
      <c r="B722" s="105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2">
        <v>27</v>
      </c>
      <c r="B723" s="105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2">
        <v>28</v>
      </c>
      <c r="B724" s="105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2">
        <v>29</v>
      </c>
      <c r="B725" s="105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2">
        <v>30</v>
      </c>
      <c r="B726" s="105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2">
        <v>1</v>
      </c>
      <c r="B730" s="105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2">
        <v>2</v>
      </c>
      <c r="B731" s="105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2">
        <v>3</v>
      </c>
      <c r="B732" s="105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2">
        <v>4</v>
      </c>
      <c r="B733" s="105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2">
        <v>5</v>
      </c>
      <c r="B734" s="105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2">
        <v>6</v>
      </c>
      <c r="B735" s="105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2">
        <v>7</v>
      </c>
      <c r="B736" s="105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2">
        <v>8</v>
      </c>
      <c r="B737" s="105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2">
        <v>9</v>
      </c>
      <c r="B738" s="105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2">
        <v>10</v>
      </c>
      <c r="B739" s="105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2">
        <v>11</v>
      </c>
      <c r="B740" s="105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2">
        <v>12</v>
      </c>
      <c r="B741" s="105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2">
        <v>13</v>
      </c>
      <c r="B742" s="105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2">
        <v>14</v>
      </c>
      <c r="B743" s="105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2">
        <v>15</v>
      </c>
      <c r="B744" s="105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2">
        <v>16</v>
      </c>
      <c r="B745" s="105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2">
        <v>17</v>
      </c>
      <c r="B746" s="105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2">
        <v>18</v>
      </c>
      <c r="B747" s="105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2">
        <v>19</v>
      </c>
      <c r="B748" s="105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2">
        <v>20</v>
      </c>
      <c r="B749" s="105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2">
        <v>21</v>
      </c>
      <c r="B750" s="105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2">
        <v>22</v>
      </c>
      <c r="B751" s="105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2">
        <v>23</v>
      </c>
      <c r="B752" s="105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2">
        <v>24</v>
      </c>
      <c r="B753" s="105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2">
        <v>25</v>
      </c>
      <c r="B754" s="105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2">
        <v>26</v>
      </c>
      <c r="B755" s="105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2">
        <v>27</v>
      </c>
      <c r="B756" s="105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2">
        <v>28</v>
      </c>
      <c r="B757" s="105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2">
        <v>29</v>
      </c>
      <c r="B758" s="105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2">
        <v>30</v>
      </c>
      <c r="B759" s="105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2">
        <v>1</v>
      </c>
      <c r="B763" s="105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2">
        <v>2</v>
      </c>
      <c r="B764" s="105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2">
        <v>3</v>
      </c>
      <c r="B765" s="105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2">
        <v>4</v>
      </c>
      <c r="B766" s="105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2">
        <v>5</v>
      </c>
      <c r="B767" s="105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2">
        <v>6</v>
      </c>
      <c r="B768" s="105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2">
        <v>7</v>
      </c>
      <c r="B769" s="105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2">
        <v>8</v>
      </c>
      <c r="B770" s="105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2">
        <v>9</v>
      </c>
      <c r="B771" s="105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2">
        <v>10</v>
      </c>
      <c r="B772" s="105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2">
        <v>11</v>
      </c>
      <c r="B773" s="105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2">
        <v>12</v>
      </c>
      <c r="B774" s="105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2">
        <v>13</v>
      </c>
      <c r="B775" s="105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2">
        <v>14</v>
      </c>
      <c r="B776" s="105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2">
        <v>15</v>
      </c>
      <c r="B777" s="105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2">
        <v>16</v>
      </c>
      <c r="B778" s="105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2">
        <v>17</v>
      </c>
      <c r="B779" s="105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2">
        <v>18</v>
      </c>
      <c r="B780" s="105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2">
        <v>19</v>
      </c>
      <c r="B781" s="105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2">
        <v>20</v>
      </c>
      <c r="B782" s="105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2">
        <v>21</v>
      </c>
      <c r="B783" s="105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2">
        <v>22</v>
      </c>
      <c r="B784" s="105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2">
        <v>23</v>
      </c>
      <c r="B785" s="105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2">
        <v>24</v>
      </c>
      <c r="B786" s="105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2">
        <v>25</v>
      </c>
      <c r="B787" s="105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2">
        <v>26</v>
      </c>
      <c r="B788" s="105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2">
        <v>27</v>
      </c>
      <c r="B789" s="105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2">
        <v>28</v>
      </c>
      <c r="B790" s="105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2">
        <v>29</v>
      </c>
      <c r="B791" s="105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2">
        <v>30</v>
      </c>
      <c r="B792" s="105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2">
        <v>1</v>
      </c>
      <c r="B796" s="105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2">
        <v>2</v>
      </c>
      <c r="B797" s="105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2">
        <v>3</v>
      </c>
      <c r="B798" s="105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2">
        <v>4</v>
      </c>
      <c r="B799" s="105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2">
        <v>5</v>
      </c>
      <c r="B800" s="105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2">
        <v>6</v>
      </c>
      <c r="B801" s="105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2">
        <v>7</v>
      </c>
      <c r="B802" s="105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2">
        <v>8</v>
      </c>
      <c r="B803" s="105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2">
        <v>9</v>
      </c>
      <c r="B804" s="105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2">
        <v>10</v>
      </c>
      <c r="B805" s="105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2">
        <v>11</v>
      </c>
      <c r="B806" s="105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2">
        <v>12</v>
      </c>
      <c r="B807" s="105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2">
        <v>13</v>
      </c>
      <c r="B808" s="105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2">
        <v>14</v>
      </c>
      <c r="B809" s="105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2">
        <v>15</v>
      </c>
      <c r="B810" s="105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2">
        <v>16</v>
      </c>
      <c r="B811" s="105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2">
        <v>17</v>
      </c>
      <c r="B812" s="105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2">
        <v>18</v>
      </c>
      <c r="B813" s="105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2">
        <v>19</v>
      </c>
      <c r="B814" s="105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2">
        <v>20</v>
      </c>
      <c r="B815" s="105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2">
        <v>21</v>
      </c>
      <c r="B816" s="105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2">
        <v>22</v>
      </c>
      <c r="B817" s="105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2">
        <v>23</v>
      </c>
      <c r="B818" s="105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2">
        <v>24</v>
      </c>
      <c r="B819" s="105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2">
        <v>25</v>
      </c>
      <c r="B820" s="105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2">
        <v>26</v>
      </c>
      <c r="B821" s="105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2">
        <v>27</v>
      </c>
      <c r="B822" s="105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2">
        <v>28</v>
      </c>
      <c r="B823" s="105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2">
        <v>29</v>
      </c>
      <c r="B824" s="105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2">
        <v>30</v>
      </c>
      <c r="B825" s="105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2">
        <v>1</v>
      </c>
      <c r="B829" s="105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2">
        <v>2</v>
      </c>
      <c r="B830" s="105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2">
        <v>3</v>
      </c>
      <c r="B831" s="105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2">
        <v>4</v>
      </c>
      <c r="B832" s="105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2">
        <v>5</v>
      </c>
      <c r="B833" s="105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2">
        <v>6</v>
      </c>
      <c r="B834" s="105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2">
        <v>7</v>
      </c>
      <c r="B835" s="105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2">
        <v>8</v>
      </c>
      <c r="B836" s="105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2">
        <v>9</v>
      </c>
      <c r="B837" s="105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2">
        <v>10</v>
      </c>
      <c r="B838" s="105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2">
        <v>11</v>
      </c>
      <c r="B839" s="105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2">
        <v>12</v>
      </c>
      <c r="B840" s="105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2">
        <v>13</v>
      </c>
      <c r="B841" s="105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2">
        <v>14</v>
      </c>
      <c r="B842" s="105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2">
        <v>15</v>
      </c>
      <c r="B843" s="105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2">
        <v>16</v>
      </c>
      <c r="B844" s="105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2">
        <v>17</v>
      </c>
      <c r="B845" s="105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2">
        <v>18</v>
      </c>
      <c r="B846" s="105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2">
        <v>19</v>
      </c>
      <c r="B847" s="105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2">
        <v>20</v>
      </c>
      <c r="B848" s="105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2">
        <v>21</v>
      </c>
      <c r="B849" s="105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2">
        <v>22</v>
      </c>
      <c r="B850" s="105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2">
        <v>23</v>
      </c>
      <c r="B851" s="105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2">
        <v>24</v>
      </c>
      <c r="B852" s="105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2">
        <v>25</v>
      </c>
      <c r="B853" s="105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2">
        <v>26</v>
      </c>
      <c r="B854" s="105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2">
        <v>27</v>
      </c>
      <c r="B855" s="105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2">
        <v>28</v>
      </c>
      <c r="B856" s="105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2">
        <v>29</v>
      </c>
      <c r="B857" s="105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2">
        <v>30</v>
      </c>
      <c r="B858" s="105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2">
        <v>1</v>
      </c>
      <c r="B862" s="105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2">
        <v>2</v>
      </c>
      <c r="B863" s="105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2">
        <v>3</v>
      </c>
      <c r="B864" s="105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2">
        <v>4</v>
      </c>
      <c r="B865" s="105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2">
        <v>5</v>
      </c>
      <c r="B866" s="105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2">
        <v>6</v>
      </c>
      <c r="B867" s="105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2">
        <v>7</v>
      </c>
      <c r="B868" s="105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2">
        <v>8</v>
      </c>
      <c r="B869" s="105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2">
        <v>9</v>
      </c>
      <c r="B870" s="105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2">
        <v>10</v>
      </c>
      <c r="B871" s="105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2">
        <v>11</v>
      </c>
      <c r="B872" s="105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2">
        <v>12</v>
      </c>
      <c r="B873" s="105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2">
        <v>13</v>
      </c>
      <c r="B874" s="105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2">
        <v>14</v>
      </c>
      <c r="B875" s="105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2">
        <v>15</v>
      </c>
      <c r="B876" s="105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2">
        <v>16</v>
      </c>
      <c r="B877" s="105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2">
        <v>17</v>
      </c>
      <c r="B878" s="105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2">
        <v>18</v>
      </c>
      <c r="B879" s="105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2">
        <v>19</v>
      </c>
      <c r="B880" s="105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2">
        <v>20</v>
      </c>
      <c r="B881" s="105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2">
        <v>21</v>
      </c>
      <c r="B882" s="105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2">
        <v>22</v>
      </c>
      <c r="B883" s="105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2">
        <v>23</v>
      </c>
      <c r="B884" s="105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2">
        <v>24</v>
      </c>
      <c r="B885" s="105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2">
        <v>25</v>
      </c>
      <c r="B886" s="105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2">
        <v>26</v>
      </c>
      <c r="B887" s="105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2">
        <v>27</v>
      </c>
      <c r="B888" s="105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2">
        <v>28</v>
      </c>
      <c r="B889" s="105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2">
        <v>29</v>
      </c>
      <c r="B890" s="105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2">
        <v>30</v>
      </c>
      <c r="B891" s="105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2">
        <v>1</v>
      </c>
      <c r="B895" s="105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2">
        <v>2</v>
      </c>
      <c r="B896" s="105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2">
        <v>3</v>
      </c>
      <c r="B897" s="105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2">
        <v>4</v>
      </c>
      <c r="B898" s="105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2">
        <v>5</v>
      </c>
      <c r="B899" s="105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2">
        <v>6</v>
      </c>
      <c r="B900" s="105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2">
        <v>7</v>
      </c>
      <c r="B901" s="105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2">
        <v>8</v>
      </c>
      <c r="B902" s="105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2">
        <v>9</v>
      </c>
      <c r="B903" s="105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2">
        <v>10</v>
      </c>
      <c r="B904" s="105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2">
        <v>11</v>
      </c>
      <c r="B905" s="105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2">
        <v>12</v>
      </c>
      <c r="B906" s="105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2">
        <v>13</v>
      </c>
      <c r="B907" s="105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2">
        <v>14</v>
      </c>
      <c r="B908" s="105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2">
        <v>15</v>
      </c>
      <c r="B909" s="105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2">
        <v>16</v>
      </c>
      <c r="B910" s="105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2">
        <v>17</v>
      </c>
      <c r="B911" s="105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2">
        <v>18</v>
      </c>
      <c r="B912" s="105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2">
        <v>19</v>
      </c>
      <c r="B913" s="105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2">
        <v>20</v>
      </c>
      <c r="B914" s="105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2">
        <v>21</v>
      </c>
      <c r="B915" s="105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2">
        <v>22</v>
      </c>
      <c r="B916" s="105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2">
        <v>23</v>
      </c>
      <c r="B917" s="105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2">
        <v>24</v>
      </c>
      <c r="B918" s="105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2">
        <v>25</v>
      </c>
      <c r="B919" s="105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2">
        <v>26</v>
      </c>
      <c r="B920" s="105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2">
        <v>27</v>
      </c>
      <c r="B921" s="105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2">
        <v>28</v>
      </c>
      <c r="B922" s="105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2">
        <v>29</v>
      </c>
      <c r="B923" s="105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2">
        <v>30</v>
      </c>
      <c r="B924" s="105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2">
        <v>1</v>
      </c>
      <c r="B928" s="105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2">
        <v>2</v>
      </c>
      <c r="B929" s="105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2">
        <v>3</v>
      </c>
      <c r="B930" s="105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2">
        <v>4</v>
      </c>
      <c r="B931" s="105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2">
        <v>5</v>
      </c>
      <c r="B932" s="105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2">
        <v>6</v>
      </c>
      <c r="B933" s="105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2">
        <v>7</v>
      </c>
      <c r="B934" s="105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2">
        <v>8</v>
      </c>
      <c r="B935" s="105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2">
        <v>9</v>
      </c>
      <c r="B936" s="105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2">
        <v>10</v>
      </c>
      <c r="B937" s="105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2">
        <v>11</v>
      </c>
      <c r="B938" s="105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2">
        <v>12</v>
      </c>
      <c r="B939" s="105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2">
        <v>13</v>
      </c>
      <c r="B940" s="105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2">
        <v>14</v>
      </c>
      <c r="B941" s="105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2">
        <v>15</v>
      </c>
      <c r="B942" s="105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2">
        <v>16</v>
      </c>
      <c r="B943" s="105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2">
        <v>17</v>
      </c>
      <c r="B944" s="105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2">
        <v>18</v>
      </c>
      <c r="B945" s="105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2">
        <v>19</v>
      </c>
      <c r="B946" s="105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2">
        <v>20</v>
      </c>
      <c r="B947" s="105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2">
        <v>21</v>
      </c>
      <c r="B948" s="105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2">
        <v>22</v>
      </c>
      <c r="B949" s="105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2">
        <v>23</v>
      </c>
      <c r="B950" s="105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2">
        <v>24</v>
      </c>
      <c r="B951" s="105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2">
        <v>25</v>
      </c>
      <c r="B952" s="105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2">
        <v>26</v>
      </c>
      <c r="B953" s="105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2">
        <v>27</v>
      </c>
      <c r="B954" s="105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2">
        <v>28</v>
      </c>
      <c r="B955" s="105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2">
        <v>29</v>
      </c>
      <c r="B956" s="105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2">
        <v>30</v>
      </c>
      <c r="B957" s="105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2">
        <v>1</v>
      </c>
      <c r="B961" s="105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2">
        <v>2</v>
      </c>
      <c r="B962" s="105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2">
        <v>3</v>
      </c>
      <c r="B963" s="105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2">
        <v>4</v>
      </c>
      <c r="B964" s="105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2">
        <v>5</v>
      </c>
      <c r="B965" s="105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2">
        <v>6</v>
      </c>
      <c r="B966" s="105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2">
        <v>7</v>
      </c>
      <c r="B967" s="105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2">
        <v>8</v>
      </c>
      <c r="B968" s="105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2">
        <v>9</v>
      </c>
      <c r="B969" s="105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2">
        <v>10</v>
      </c>
      <c r="B970" s="105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2">
        <v>11</v>
      </c>
      <c r="B971" s="105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2">
        <v>12</v>
      </c>
      <c r="B972" s="105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2">
        <v>13</v>
      </c>
      <c r="B973" s="105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2">
        <v>14</v>
      </c>
      <c r="B974" s="105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2">
        <v>15</v>
      </c>
      <c r="B975" s="105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2">
        <v>16</v>
      </c>
      <c r="B976" s="105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2">
        <v>17</v>
      </c>
      <c r="B977" s="105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2">
        <v>18</v>
      </c>
      <c r="B978" s="105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2">
        <v>19</v>
      </c>
      <c r="B979" s="105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2">
        <v>20</v>
      </c>
      <c r="B980" s="105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2">
        <v>21</v>
      </c>
      <c r="B981" s="105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2">
        <v>22</v>
      </c>
      <c r="B982" s="105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2">
        <v>23</v>
      </c>
      <c r="B983" s="105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2">
        <v>24</v>
      </c>
      <c r="B984" s="105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2">
        <v>25</v>
      </c>
      <c r="B985" s="105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2">
        <v>26</v>
      </c>
      <c r="B986" s="105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2">
        <v>27</v>
      </c>
      <c r="B987" s="105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2">
        <v>28</v>
      </c>
      <c r="B988" s="105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2">
        <v>29</v>
      </c>
      <c r="B989" s="105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2">
        <v>30</v>
      </c>
      <c r="B990" s="105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2">
        <v>1</v>
      </c>
      <c r="B994" s="105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2">
        <v>2</v>
      </c>
      <c r="B995" s="105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2">
        <v>3</v>
      </c>
      <c r="B996" s="105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2">
        <v>4</v>
      </c>
      <c r="B997" s="105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2">
        <v>5</v>
      </c>
      <c r="B998" s="105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2">
        <v>6</v>
      </c>
      <c r="B999" s="105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2">
        <v>7</v>
      </c>
      <c r="B1000" s="105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2">
        <v>8</v>
      </c>
      <c r="B1001" s="105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2">
        <v>9</v>
      </c>
      <c r="B1002" s="105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2">
        <v>10</v>
      </c>
      <c r="B1003" s="105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2">
        <v>11</v>
      </c>
      <c r="B1004" s="105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2">
        <v>12</v>
      </c>
      <c r="B1005" s="105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2">
        <v>13</v>
      </c>
      <c r="B1006" s="105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2">
        <v>14</v>
      </c>
      <c r="B1007" s="105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2">
        <v>15</v>
      </c>
      <c r="B1008" s="105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2">
        <v>16</v>
      </c>
      <c r="B1009" s="105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2">
        <v>17</v>
      </c>
      <c r="B1010" s="105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2">
        <v>18</v>
      </c>
      <c r="B1011" s="105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2">
        <v>19</v>
      </c>
      <c r="B1012" s="105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2">
        <v>20</v>
      </c>
      <c r="B1013" s="105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2">
        <v>21</v>
      </c>
      <c r="B1014" s="105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2">
        <v>22</v>
      </c>
      <c r="B1015" s="105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2">
        <v>23</v>
      </c>
      <c r="B1016" s="105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2">
        <v>24</v>
      </c>
      <c r="B1017" s="105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2">
        <v>25</v>
      </c>
      <c r="B1018" s="105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2">
        <v>26</v>
      </c>
      <c r="B1019" s="105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2">
        <v>27</v>
      </c>
      <c r="B1020" s="105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2">
        <v>28</v>
      </c>
      <c r="B1021" s="105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2">
        <v>29</v>
      </c>
      <c r="B1022" s="105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2">
        <v>30</v>
      </c>
      <c r="B1023" s="105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2">
        <v>1</v>
      </c>
      <c r="B1027" s="105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2">
        <v>2</v>
      </c>
      <c r="B1028" s="105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2">
        <v>3</v>
      </c>
      <c r="B1029" s="105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2">
        <v>4</v>
      </c>
      <c r="B1030" s="105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2">
        <v>5</v>
      </c>
      <c r="B1031" s="105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2">
        <v>6</v>
      </c>
      <c r="B1032" s="105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2">
        <v>7</v>
      </c>
      <c r="B1033" s="105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2">
        <v>8</v>
      </c>
      <c r="B1034" s="105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2">
        <v>9</v>
      </c>
      <c r="B1035" s="105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2">
        <v>10</v>
      </c>
      <c r="B1036" s="105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2">
        <v>11</v>
      </c>
      <c r="B1037" s="105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2">
        <v>12</v>
      </c>
      <c r="B1038" s="105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2">
        <v>13</v>
      </c>
      <c r="B1039" s="105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2">
        <v>14</v>
      </c>
      <c r="B1040" s="105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2">
        <v>15</v>
      </c>
      <c r="B1041" s="105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2">
        <v>16</v>
      </c>
      <c r="B1042" s="105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2">
        <v>17</v>
      </c>
      <c r="B1043" s="105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2">
        <v>18</v>
      </c>
      <c r="B1044" s="105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2">
        <v>19</v>
      </c>
      <c r="B1045" s="105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2">
        <v>20</v>
      </c>
      <c r="B1046" s="105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2">
        <v>21</v>
      </c>
      <c r="B1047" s="105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2">
        <v>22</v>
      </c>
      <c r="B1048" s="105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2">
        <v>23</v>
      </c>
      <c r="B1049" s="105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2">
        <v>24</v>
      </c>
      <c r="B1050" s="105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2">
        <v>25</v>
      </c>
      <c r="B1051" s="105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2">
        <v>26</v>
      </c>
      <c r="B1052" s="105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2">
        <v>27</v>
      </c>
      <c r="B1053" s="105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2">
        <v>28</v>
      </c>
      <c r="B1054" s="105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2">
        <v>29</v>
      </c>
      <c r="B1055" s="105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2">
        <v>30</v>
      </c>
      <c r="B1056" s="105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2">
        <v>1</v>
      </c>
      <c r="B1060" s="105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2">
        <v>2</v>
      </c>
      <c r="B1061" s="105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2">
        <v>3</v>
      </c>
      <c r="B1062" s="105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2">
        <v>4</v>
      </c>
      <c r="B1063" s="105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2">
        <v>5</v>
      </c>
      <c r="B1064" s="105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2">
        <v>6</v>
      </c>
      <c r="B1065" s="105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2">
        <v>7</v>
      </c>
      <c r="B1066" s="105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2">
        <v>8</v>
      </c>
      <c r="B1067" s="105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2">
        <v>9</v>
      </c>
      <c r="B1068" s="105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2">
        <v>10</v>
      </c>
      <c r="B1069" s="105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2">
        <v>11</v>
      </c>
      <c r="B1070" s="105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2">
        <v>12</v>
      </c>
      <c r="B1071" s="105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2">
        <v>13</v>
      </c>
      <c r="B1072" s="105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2">
        <v>14</v>
      </c>
      <c r="B1073" s="105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2">
        <v>15</v>
      </c>
      <c r="B1074" s="105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2">
        <v>16</v>
      </c>
      <c r="B1075" s="105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2">
        <v>17</v>
      </c>
      <c r="B1076" s="105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2">
        <v>18</v>
      </c>
      <c r="B1077" s="105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2">
        <v>19</v>
      </c>
      <c r="B1078" s="105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2">
        <v>20</v>
      </c>
      <c r="B1079" s="105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2">
        <v>21</v>
      </c>
      <c r="B1080" s="105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2">
        <v>22</v>
      </c>
      <c r="B1081" s="105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2">
        <v>23</v>
      </c>
      <c r="B1082" s="105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2">
        <v>24</v>
      </c>
      <c r="B1083" s="105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2">
        <v>25</v>
      </c>
      <c r="B1084" s="105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2">
        <v>26</v>
      </c>
      <c r="B1085" s="105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2">
        <v>27</v>
      </c>
      <c r="B1086" s="105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2">
        <v>28</v>
      </c>
      <c r="B1087" s="105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2">
        <v>29</v>
      </c>
      <c r="B1088" s="105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2">
        <v>30</v>
      </c>
      <c r="B1089" s="105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2">
        <v>1</v>
      </c>
      <c r="B1093" s="105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2">
        <v>2</v>
      </c>
      <c r="B1094" s="105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2">
        <v>3</v>
      </c>
      <c r="B1095" s="105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2">
        <v>4</v>
      </c>
      <c r="B1096" s="105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2">
        <v>5</v>
      </c>
      <c r="B1097" s="105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2">
        <v>6</v>
      </c>
      <c r="B1098" s="105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2">
        <v>7</v>
      </c>
      <c r="B1099" s="105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2">
        <v>8</v>
      </c>
      <c r="B1100" s="105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2">
        <v>9</v>
      </c>
      <c r="B1101" s="105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2">
        <v>10</v>
      </c>
      <c r="B1102" s="105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2">
        <v>11</v>
      </c>
      <c r="B1103" s="105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2">
        <v>12</v>
      </c>
      <c r="B1104" s="105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2">
        <v>13</v>
      </c>
      <c r="B1105" s="105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2">
        <v>14</v>
      </c>
      <c r="B1106" s="105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2">
        <v>15</v>
      </c>
      <c r="B1107" s="105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2">
        <v>16</v>
      </c>
      <c r="B1108" s="105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2">
        <v>17</v>
      </c>
      <c r="B1109" s="105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2">
        <v>18</v>
      </c>
      <c r="B1110" s="105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2">
        <v>19</v>
      </c>
      <c r="B1111" s="105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2">
        <v>20</v>
      </c>
      <c r="B1112" s="105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2">
        <v>21</v>
      </c>
      <c r="B1113" s="105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2">
        <v>22</v>
      </c>
      <c r="B1114" s="105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2">
        <v>23</v>
      </c>
      <c r="B1115" s="105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2">
        <v>24</v>
      </c>
      <c r="B1116" s="105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2">
        <v>25</v>
      </c>
      <c r="B1117" s="105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2">
        <v>26</v>
      </c>
      <c r="B1118" s="105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2">
        <v>27</v>
      </c>
      <c r="B1119" s="105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2">
        <v>28</v>
      </c>
      <c r="B1120" s="105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2">
        <v>29</v>
      </c>
      <c r="B1121" s="105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2">
        <v>30</v>
      </c>
      <c r="B1122" s="105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2">
        <v>1</v>
      </c>
      <c r="B1126" s="105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2">
        <v>2</v>
      </c>
      <c r="B1127" s="105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2">
        <v>3</v>
      </c>
      <c r="B1128" s="105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2">
        <v>4</v>
      </c>
      <c r="B1129" s="105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2">
        <v>5</v>
      </c>
      <c r="B1130" s="105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2">
        <v>6</v>
      </c>
      <c r="B1131" s="105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2">
        <v>7</v>
      </c>
      <c r="B1132" s="105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2">
        <v>8</v>
      </c>
      <c r="B1133" s="105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2">
        <v>9</v>
      </c>
      <c r="B1134" s="105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2">
        <v>10</v>
      </c>
      <c r="B1135" s="105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2">
        <v>11</v>
      </c>
      <c r="B1136" s="105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2">
        <v>12</v>
      </c>
      <c r="B1137" s="105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2">
        <v>13</v>
      </c>
      <c r="B1138" s="105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2">
        <v>14</v>
      </c>
      <c r="B1139" s="105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2">
        <v>15</v>
      </c>
      <c r="B1140" s="105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2">
        <v>16</v>
      </c>
      <c r="B1141" s="105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2">
        <v>17</v>
      </c>
      <c r="B1142" s="105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2">
        <v>18</v>
      </c>
      <c r="B1143" s="105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2">
        <v>19</v>
      </c>
      <c r="B1144" s="105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2">
        <v>20</v>
      </c>
      <c r="B1145" s="105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2">
        <v>21</v>
      </c>
      <c r="B1146" s="105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2">
        <v>22</v>
      </c>
      <c r="B1147" s="105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2">
        <v>23</v>
      </c>
      <c r="B1148" s="105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2">
        <v>24</v>
      </c>
      <c r="B1149" s="105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2">
        <v>25</v>
      </c>
      <c r="B1150" s="105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2">
        <v>26</v>
      </c>
      <c r="B1151" s="105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2">
        <v>27</v>
      </c>
      <c r="B1152" s="105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2">
        <v>28</v>
      </c>
      <c r="B1153" s="105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2">
        <v>29</v>
      </c>
      <c r="B1154" s="105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2">
        <v>30</v>
      </c>
      <c r="B1155" s="105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2">
        <v>1</v>
      </c>
      <c r="B1159" s="105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2">
        <v>2</v>
      </c>
      <c r="B1160" s="105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2">
        <v>3</v>
      </c>
      <c r="B1161" s="105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2">
        <v>4</v>
      </c>
      <c r="B1162" s="105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2">
        <v>5</v>
      </c>
      <c r="B1163" s="105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2">
        <v>6</v>
      </c>
      <c r="B1164" s="105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2">
        <v>7</v>
      </c>
      <c r="B1165" s="105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2">
        <v>8</v>
      </c>
      <c r="B1166" s="105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2">
        <v>9</v>
      </c>
      <c r="B1167" s="105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2">
        <v>10</v>
      </c>
      <c r="B1168" s="105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2">
        <v>11</v>
      </c>
      <c r="B1169" s="105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2">
        <v>12</v>
      </c>
      <c r="B1170" s="105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2">
        <v>13</v>
      </c>
      <c r="B1171" s="105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2">
        <v>14</v>
      </c>
      <c r="B1172" s="105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2">
        <v>15</v>
      </c>
      <c r="B1173" s="105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2">
        <v>16</v>
      </c>
      <c r="B1174" s="105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2">
        <v>17</v>
      </c>
      <c r="B1175" s="105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2">
        <v>18</v>
      </c>
      <c r="B1176" s="105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2">
        <v>19</v>
      </c>
      <c r="B1177" s="105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2">
        <v>20</v>
      </c>
      <c r="B1178" s="105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2">
        <v>21</v>
      </c>
      <c r="B1179" s="105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2">
        <v>22</v>
      </c>
      <c r="B1180" s="105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2">
        <v>23</v>
      </c>
      <c r="B1181" s="105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2">
        <v>24</v>
      </c>
      <c r="B1182" s="105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2">
        <v>25</v>
      </c>
      <c r="B1183" s="105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2">
        <v>26</v>
      </c>
      <c r="B1184" s="105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2">
        <v>27</v>
      </c>
      <c r="B1185" s="105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2">
        <v>28</v>
      </c>
      <c r="B1186" s="105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2">
        <v>29</v>
      </c>
      <c r="B1187" s="105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2">
        <v>30</v>
      </c>
      <c r="B1188" s="105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2">
        <v>1</v>
      </c>
      <c r="B1192" s="105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2">
        <v>2</v>
      </c>
      <c r="B1193" s="105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2">
        <v>3</v>
      </c>
      <c r="B1194" s="105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2">
        <v>4</v>
      </c>
      <c r="B1195" s="105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2">
        <v>5</v>
      </c>
      <c r="B1196" s="105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2">
        <v>6</v>
      </c>
      <c r="B1197" s="105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2">
        <v>7</v>
      </c>
      <c r="B1198" s="105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2">
        <v>8</v>
      </c>
      <c r="B1199" s="105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2">
        <v>9</v>
      </c>
      <c r="B1200" s="105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2">
        <v>10</v>
      </c>
      <c r="B1201" s="105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2">
        <v>11</v>
      </c>
      <c r="B1202" s="105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2">
        <v>12</v>
      </c>
      <c r="B1203" s="105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2">
        <v>13</v>
      </c>
      <c r="B1204" s="105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2">
        <v>14</v>
      </c>
      <c r="B1205" s="105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2">
        <v>15</v>
      </c>
      <c r="B1206" s="105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2">
        <v>16</v>
      </c>
      <c r="B1207" s="105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2">
        <v>17</v>
      </c>
      <c r="B1208" s="105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2">
        <v>18</v>
      </c>
      <c r="B1209" s="105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2">
        <v>19</v>
      </c>
      <c r="B1210" s="105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2">
        <v>20</v>
      </c>
      <c r="B1211" s="105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2">
        <v>21</v>
      </c>
      <c r="B1212" s="105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2">
        <v>22</v>
      </c>
      <c r="B1213" s="105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2">
        <v>23</v>
      </c>
      <c r="B1214" s="105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2">
        <v>24</v>
      </c>
      <c r="B1215" s="105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2">
        <v>25</v>
      </c>
      <c r="B1216" s="105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2">
        <v>26</v>
      </c>
      <c r="B1217" s="105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2">
        <v>27</v>
      </c>
      <c r="B1218" s="105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2">
        <v>28</v>
      </c>
      <c r="B1219" s="105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2">
        <v>29</v>
      </c>
      <c r="B1220" s="105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2">
        <v>30</v>
      </c>
      <c r="B1221" s="105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2">
        <v>1</v>
      </c>
      <c r="B1225" s="105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2">
        <v>2</v>
      </c>
      <c r="B1226" s="105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2">
        <v>3</v>
      </c>
      <c r="B1227" s="105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2">
        <v>4</v>
      </c>
      <c r="B1228" s="105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2">
        <v>5</v>
      </c>
      <c r="B1229" s="105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2">
        <v>6</v>
      </c>
      <c r="B1230" s="105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2">
        <v>7</v>
      </c>
      <c r="B1231" s="105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2">
        <v>8</v>
      </c>
      <c r="B1232" s="105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2">
        <v>9</v>
      </c>
      <c r="B1233" s="105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2">
        <v>10</v>
      </c>
      <c r="B1234" s="105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2">
        <v>11</v>
      </c>
      <c r="B1235" s="105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2">
        <v>12</v>
      </c>
      <c r="B1236" s="105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2">
        <v>13</v>
      </c>
      <c r="B1237" s="105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2">
        <v>14</v>
      </c>
      <c r="B1238" s="105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2">
        <v>15</v>
      </c>
      <c r="B1239" s="105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2">
        <v>16</v>
      </c>
      <c r="B1240" s="105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2">
        <v>17</v>
      </c>
      <c r="B1241" s="105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2">
        <v>18</v>
      </c>
      <c r="B1242" s="105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2">
        <v>19</v>
      </c>
      <c r="B1243" s="105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2">
        <v>20</v>
      </c>
      <c r="B1244" s="105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2">
        <v>21</v>
      </c>
      <c r="B1245" s="105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2">
        <v>22</v>
      </c>
      <c r="B1246" s="105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2">
        <v>23</v>
      </c>
      <c r="B1247" s="105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2">
        <v>24</v>
      </c>
      <c r="B1248" s="105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2">
        <v>25</v>
      </c>
      <c r="B1249" s="105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2">
        <v>26</v>
      </c>
      <c r="B1250" s="105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2">
        <v>27</v>
      </c>
      <c r="B1251" s="105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2">
        <v>28</v>
      </c>
      <c r="B1252" s="105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2">
        <v>29</v>
      </c>
      <c r="B1253" s="105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2">
        <v>30</v>
      </c>
      <c r="B1254" s="105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2">
        <v>1</v>
      </c>
      <c r="B1258" s="105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2">
        <v>2</v>
      </c>
      <c r="B1259" s="105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2">
        <v>3</v>
      </c>
      <c r="B1260" s="105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2">
        <v>4</v>
      </c>
      <c r="B1261" s="105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2">
        <v>5</v>
      </c>
      <c r="B1262" s="105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2">
        <v>6</v>
      </c>
      <c r="B1263" s="105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2">
        <v>7</v>
      </c>
      <c r="B1264" s="105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2">
        <v>8</v>
      </c>
      <c r="B1265" s="105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2">
        <v>9</v>
      </c>
      <c r="B1266" s="105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2">
        <v>10</v>
      </c>
      <c r="B1267" s="105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2">
        <v>11</v>
      </c>
      <c r="B1268" s="105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2">
        <v>12</v>
      </c>
      <c r="B1269" s="105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2">
        <v>13</v>
      </c>
      <c r="B1270" s="105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2">
        <v>14</v>
      </c>
      <c r="B1271" s="105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2">
        <v>15</v>
      </c>
      <c r="B1272" s="105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2">
        <v>16</v>
      </c>
      <c r="B1273" s="105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2">
        <v>17</v>
      </c>
      <c r="B1274" s="105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2">
        <v>18</v>
      </c>
      <c r="B1275" s="105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2">
        <v>19</v>
      </c>
      <c r="B1276" s="105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2">
        <v>20</v>
      </c>
      <c r="B1277" s="105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2">
        <v>21</v>
      </c>
      <c r="B1278" s="105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2">
        <v>22</v>
      </c>
      <c r="B1279" s="105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2">
        <v>23</v>
      </c>
      <c r="B1280" s="105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2">
        <v>24</v>
      </c>
      <c r="B1281" s="105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2">
        <v>25</v>
      </c>
      <c r="B1282" s="105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2">
        <v>26</v>
      </c>
      <c r="B1283" s="105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2">
        <v>27</v>
      </c>
      <c r="B1284" s="105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2">
        <v>28</v>
      </c>
      <c r="B1285" s="105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2">
        <v>29</v>
      </c>
      <c r="B1286" s="105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2">
        <v>30</v>
      </c>
      <c r="B1287" s="105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2">
        <v>1</v>
      </c>
      <c r="B1291" s="105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2">
        <v>2</v>
      </c>
      <c r="B1292" s="105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2">
        <v>3</v>
      </c>
      <c r="B1293" s="105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2">
        <v>4</v>
      </c>
      <c r="B1294" s="105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2">
        <v>5</v>
      </c>
      <c r="B1295" s="105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2">
        <v>6</v>
      </c>
      <c r="B1296" s="105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2">
        <v>7</v>
      </c>
      <c r="B1297" s="105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2">
        <v>8</v>
      </c>
      <c r="B1298" s="105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2">
        <v>9</v>
      </c>
      <c r="B1299" s="105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2">
        <v>10</v>
      </c>
      <c r="B1300" s="105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2">
        <v>11</v>
      </c>
      <c r="B1301" s="105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2">
        <v>12</v>
      </c>
      <c r="B1302" s="105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2">
        <v>13</v>
      </c>
      <c r="B1303" s="105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2">
        <v>14</v>
      </c>
      <c r="B1304" s="105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2">
        <v>15</v>
      </c>
      <c r="B1305" s="105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2">
        <v>16</v>
      </c>
      <c r="B1306" s="105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2">
        <v>17</v>
      </c>
      <c r="B1307" s="105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2">
        <v>18</v>
      </c>
      <c r="B1308" s="105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2">
        <v>19</v>
      </c>
      <c r="B1309" s="105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2">
        <v>20</v>
      </c>
      <c r="B1310" s="105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2">
        <v>21</v>
      </c>
      <c r="B1311" s="105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2">
        <v>22</v>
      </c>
      <c r="B1312" s="105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2">
        <v>23</v>
      </c>
      <c r="B1313" s="105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2">
        <v>24</v>
      </c>
      <c r="B1314" s="105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2">
        <v>25</v>
      </c>
      <c r="B1315" s="105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2">
        <v>26</v>
      </c>
      <c r="B1316" s="105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2">
        <v>27</v>
      </c>
      <c r="B1317" s="105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2">
        <v>28</v>
      </c>
      <c r="B1318" s="105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2">
        <v>29</v>
      </c>
      <c r="B1319" s="105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2">
        <v>30</v>
      </c>
      <c r="B1320" s="105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2019-05-22T02:38:11Z</cp:lastPrinted>
  <dcterms:created xsi:type="dcterms:W3CDTF">2012-03-13T00:50:25Z</dcterms:created>
  <dcterms:modified xsi:type="dcterms:W3CDTF">2019-08-16T16:11:51Z</dcterms:modified>
</cp:coreProperties>
</file>