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行政事業レビュー\31年度版\02 公表\提出ず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<sst xmlns="http://schemas.openxmlformats.org/spreadsheetml/2006/main" count="2993" uniqueCount="669">
  <si>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</si>
  <si>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</si>
  <si>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</si>
  <si>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</si>
  <si>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</si>
  <si>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</si>
  <si>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</si>
  <si>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</si>
  <si>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</si>
  <si>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</si>
  <si>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</si>
  <si>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</si>
  <si>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</si>
  <si>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</si>
  <si>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</si>
  <si>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</si>
  <si>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</si>
  <si>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</si>
  <si>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</si>
  <si>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</si>
  <si>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</si>
  <si>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</si>
  <si>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</si>
  <si>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</si>
  <si>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</si>
  <si>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</si>
  <si>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</si>
  <si>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</si>
  <si>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</si>
  <si>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</si>
  <si>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</si>
  <si>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</si>
  <si>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</si>
  <si>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</si>
  <si>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</si>
  <si>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</si>
  <si>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</si>
  <si>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</si>
  <si>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</si>
  <si>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</si>
  <si>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</si>
  <si>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</si>
  <si>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</si>
  <si>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</si>
  <si>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</si>
  <si>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</si>
  <si>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</si>
  <si>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</si>
  <si>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</si>
  <si>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</si>
  <si>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</si>
  <si>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</si>
  <si>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</si>
  <si>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</si>
  <si>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</si>
  <si>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</si>
  <si>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</si>
  <si>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</si>
  <si>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</si>
  <si>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</si>
  <si>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</si>
  <si>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</si>
  <si>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</si>
  <si>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</si>
  <si>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</si>
  <si>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</si>
  <si>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</si>
  <si>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</si>
  <si>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</si>
  <si>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</si>
  <si>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</si>
  <si>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</si>
  <si>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</si>
  <si>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</si>
  <si>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</si>
  <si>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</si>
  <si>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</si>
  <si>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</si>
  <si>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</si>
  <si>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</si>
  <si>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</si>
  <si>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</si>
  <si>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</si>
  <si>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</si>
  <si>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</si>
  <si>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</si>
  <si>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</si>
  <si>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</si>
  <si>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</si>
  <si>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</si>
  <si>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</si>
  <si>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</si>
  <si>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</si>
  <si>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</si>
  <si>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</si>
  <si>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</si>
  <si>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</si>
  <si>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</si>
  <si>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</si>
  <si>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</si>
  <si>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</si>
  <si>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</si>
  <si>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</si>
  <si>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</si>
  <si>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</si>
  <si>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</si>
  <si>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</si>
  <si>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</si>
  <si>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</si>
  <si>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</si>
  <si>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</si>
  <si>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</si>
  <si>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</si>
  <si>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</si>
  <si>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</si>
  <si>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</si>
  <si>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</si>
  <si>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</si>
  <si>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</si>
  <si>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</si>
  <si>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</si>
  <si>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</si>
  <si>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</si>
  <si>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</si>
  <si>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</si>
  <si>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</si>
  <si>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</si>
  <si>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</si>
  <si>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</si>
  <si>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</si>
  <si>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</si>
  <si>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</si>
  <si>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</si>
  <si>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</si>
  <si>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</si>
  <si>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</si>
  <si>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</si>
  <si>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</si>
  <si>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</si>
  <si>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</si>
  <si>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</si>
  <si>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</si>
  <si>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</si>
  <si>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</si>
  <si>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</si>
  <si>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</si>
  <si>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</si>
  <si>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</si>
  <si>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</si>
  <si>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</si>
  <si>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</si>
  <si>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</si>
  <si>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</si>
  <si>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</si>
  <si>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</si>
  <si>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</si>
  <si>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</si>
  <si>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</si>
  <si>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</si>
  <si>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</si>
  <si>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</si>
  <si>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</si>
  <si>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</si>
  <si>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</si>
  <si>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</si>
  <si>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</si>
  <si>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</si>
  <si>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</si>
  <si>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</si>
  <si>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</si>
  <si>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</si>
  <si>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</si>
  <si>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</si>
  <si>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</si>
  <si>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</si>
  <si>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</si>
  <si>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</si>
  <si>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</si>
  <si>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</si>
  <si>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</si>
  <si>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</si>
  <si>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</si>
  <si>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</si>
  <si>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</si>
  <si>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</si>
  <si>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</si>
  <si>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</si>
  <si>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</si>
  <si>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</si>
  <si>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</si>
  <si>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</si>
  <si>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</si>
  <si>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</si>
  <si>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</si>
  <si>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</si>
  <si>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</si>
  <si>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</si>
  <si>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</si>
  <si>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</si>
  <si>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</si>
  <si>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</si>
  <si>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</si>
  <si>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</si>
  <si>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</si>
  <si>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</si>
  <si>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</si>
  <si>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</si>
  <si>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</si>
  <si>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</si>
  <si>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</si>
  <si>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</si>
  <si>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</si>
  <si>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</si>
  <si>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</si>
  <si>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</si>
  <si>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</si>
  <si>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</si>
  <si>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</si>
  <si>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</si>
  <si>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</si>
  <si>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</si>
  <si>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</si>
  <si>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</si>
  <si>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</si>
  <si>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</si>
  <si>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</si>
  <si>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</si>
  <si>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</si>
  <si>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</si>
  <si>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</si>
  <si>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</si>
  <si>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</si>
  <si>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</si>
  <si>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</si>
  <si>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</si>
  <si>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</si>
  <si>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</si>
  <si>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</si>
  <si>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</si>
  <si>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</si>
  <si>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</si>
  <si>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</si>
  <si>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</si>
  <si>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</si>
  <si>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</si>
  <si>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</si>
  <si>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</si>
  <si>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</si>
  <si>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</si>
  <si>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</si>
  <si>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</si>
  <si>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</si>
  <si>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</si>
  <si>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</si>
  <si>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</si>
  <si>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</si>
  <si>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</si>
  <si>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</si>
  <si>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</si>
  <si>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</si>
  <si>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</si>
  <si>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</si>
  <si>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</si>
  <si>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</si>
  <si>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</si>
  <si>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</si>
  <si>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</si>
  <si>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</si>
  <si>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</si>
  <si>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</si>
  <si>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</si>
  <si>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</si>
  <si>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</si>
  <si>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</si>
  <si>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</si>
  <si>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</si>
  <si>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</si>
  <si>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</si>
  <si>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</si>
  <si>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</si>
  <si>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</si>
  <si>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</si>
  <si>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</si>
  <si>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</si>
  <si>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</si>
  <si>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</si>
  <si>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</si>
  <si>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</si>
  <si>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</si>
  <si>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</si>
  <si>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</si>
  <si>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</si>
  <si>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</si>
  <si>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</si>
  <si>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</si>
  <si>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</si>
  <si>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</si>
  <si>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</si>
  <si>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</si>
  <si>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</si>
  <si>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</si>
  <si>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</si>
  <si>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</si>
  <si>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</si>
  <si>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</si>
  <si>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</si>
  <si>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</si>
  <si>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</si>
  <si>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</si>
  <si>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</si>
  <si>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</si>
  <si>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</si>
  <si>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</si>
  <si>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</si>
  <si>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</si>
  <si>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</si>
  <si>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</si>
  <si>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</si>
  <si>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</si>
  <si>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</si>
  <si>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</si>
  <si>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</si>
  <si>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</si>
  <si>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</si>
  <si>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</si>
  <si>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</si>
  <si>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</si>
  <si>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</si>
  <si>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</si>
  <si>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</si>
  <si>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</si>
  <si>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</si>
  <si>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</si>
  <si>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</si>
  <si>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</si>
  <si>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</si>
  <si>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</si>
  <si>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</si>
  <si>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</si>
  <si>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</si>
  <si>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</si>
  <si>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</si>
  <si>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</si>
  <si>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</si>
  <si>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</si>
  <si>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</si>
  <si>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</si>
  <si>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</si>
  <si>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</si>
  <si>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</si>
  <si>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</si>
  <si>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</si>
  <si>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</si>
  <si>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</si>
  <si>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</si>
  <si>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</si>
  <si>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</si>
  <si>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</si>
  <si>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</si>
  <si>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</si>
  <si>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</si>
  <si>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</si>
  <si>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</si>
  <si>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</si>
  <si>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</si>
  <si>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</si>
  <si>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</si>
  <si>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</si>
  <si>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</si>
  <si>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</si>
  <si>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</si>
  <si>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</si>
  <si>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</si>
  <si>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</si>
  <si>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</si>
  <si>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</si>
  <si>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</si>
  <si>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</si>
  <si>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</si>
  <si>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</si>
  <si>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</si>
  <si>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</si>
  <si>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</si>
  <si>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</si>
  <si>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</si>
  <si>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</si>
  <si>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</si>
  <si>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</si>
  <si>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</si>
  <si>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</si>
  <si>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</si>
  <si>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</si>
  <si>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</si>
  <si>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</si>
  <si>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</si>
  <si>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</si>
  <si>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</si>
  <si>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</si>
  <si>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</si>
  <si>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</si>
  <si>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</si>
  <si>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</si>
  <si>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</si>
  <si>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</si>
  <si>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</si>
  <si>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</si>
  <si>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</si>
  <si>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</si>
  <si>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</si>
  <si>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</si>
  <si>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</si>
  <si>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</si>
  <si>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</si>
  <si>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</si>
  <si>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</si>
  <si>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</si>
  <si>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</si>
  <si>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</si>
  <si>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</si>
  <si>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</si>
  <si>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</si>
  <si>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</si>
  <si>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</si>
  <si>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</si>
  <si>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</si>
  <si>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</si>
  <si>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</si>
  <si>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</si>
  <si>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</si>
  <si>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</si>
  <si>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</si>
  <si>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</si>
  <si>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</si>
  <si>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</si>
  <si>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</si>
  <si>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</si>
  <si>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</si>
  <si>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</si>
  <si>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</si>
  <si>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</si>
  <si>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</si>
  <si>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</si>
  <si>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</si>
  <si>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</si>
  <si>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</si>
  <si>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</si>
  <si>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</si>
  <si>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</si>
  <si>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</si>
  <si>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</si>
  <si>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</si>
  <si>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</si>
  <si>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</si>
  <si>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</si>
  <si>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</si>
  <si>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</si>
  <si>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</si>
  <si>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</si>
  <si>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</si>
  <si>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</si>
  <si>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</si>
  <si>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</si>
  <si>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</si>
  <si>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</si>
  <si>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</si>
  <si>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</si>
  <si>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</si>
  <si>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</si>
  <si>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</si>
  <si>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</si>
  <si>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</si>
  <si>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</si>
  <si>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</si>
  <si>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</si>
  <si>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</si>
  <si>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</si>
  <si>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</si>
  <si>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</si>
  <si>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</si>
  <si>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</si>
  <si>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</si>
  <si>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</si>
  <si>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</si>
  <si>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</si>
  <si>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</si>
  <si>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</si>
  <si>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</si>
  <si>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</si>
  <si>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</si>
  <si>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</si>
  <si>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</si>
  <si>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</si>
  <si>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</si>
  <si>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</si>
  <si>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</si>
  <si>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</si>
  <si>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</si>
  <si>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</si>
  <si>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</si>
  <si>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</si>
  <si>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</si>
  <si>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</si>
  <si>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</si>
  <si>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</si>
  <si>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</si>
  <si>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</si>
  <si>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</si>
  <si>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</si>
  <si>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</si>
  <si>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</si>
  <si>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</si>
  <si>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</si>
  <si>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</si>
  <si>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</si>
  <si>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</si>
  <si>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</si>
  <si>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</si>
  <si>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</si>
  <si>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</si>
  <si>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</si>
  <si>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</si>
  <si>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</si>
  <si>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</si>
  <si>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</si>
  <si>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</si>
  <si>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</si>
  <si>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</si>
  <si>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</si>
  <si>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</si>
  <si>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</si>
  <si>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</si>
  <si>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</si>
  <si>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</si>
  <si>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</si>
  <si>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</si>
  <si>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</si>
  <si>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</si>
  <si>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</si>
  <si>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</si>
  <si>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</si>
  <si>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</si>
  <si>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</si>
  <si>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</si>
  <si>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</si>
  <si>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</si>
  <si>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</si>
  <si>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</si>
  <si>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</si>
  <si>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</si>
  <si>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</si>
  <si>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</si>
  <si>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</si>
  <si>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</si>
  <si>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</si>
  <si>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</si>
  <si>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</si>
  <si>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</si>
  <si>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</si>
  <si>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</si>
  <si>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</si>
  <si>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</si>
  <si>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</si>
  <si>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</si>
  <si>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</si>
  <si>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</si>
  <si>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</si>
  <si>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</si>
  <si>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</si>
  <si>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</si>
  <si>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特定求職者雇用開発助成金（発達障害者・難治性疾患患者雇用開発コース）</t>
    <phoneticPr fontId="5"/>
  </si>
  <si>
    <t>厚生労働省</t>
  </si>
  <si>
    <t>職業安定局</t>
    <phoneticPr fontId="5"/>
  </si>
  <si>
    <t>障害者雇用対策課地域就労支援室</t>
    <phoneticPr fontId="5"/>
  </si>
  <si>
    <t>地域就労支援室長
澤口 浩司</t>
    <phoneticPr fontId="5"/>
  </si>
  <si>
    <t>○</t>
  </si>
  <si>
    <t>雇用保険法第62条第1項第6号
雇用保険法施行規則第109条</t>
    <phoneticPr fontId="5"/>
  </si>
  <si>
    <t>－</t>
    <phoneticPr fontId="5"/>
  </si>
  <si>
    <t>発達障害者及び難治性疾患患者を新たに雇用する事業主に対して助成を行うことにより、発達障害者及び難治性疾患患者の雇用の促進及び職業の安定を図る。</t>
    <phoneticPr fontId="5"/>
  </si>
  <si>
    <t>-</t>
  </si>
  <si>
    <t>-</t>
    <phoneticPr fontId="5"/>
  </si>
  <si>
    <t>雇用安定給付金</t>
    <phoneticPr fontId="5"/>
  </si>
  <si>
    <t>対象労働者のうち６か月継続雇用された労働者の割合
（6ヶ月間継続雇用者数/対象労働者数（上半期））</t>
    <phoneticPr fontId="5"/>
  </si>
  <si>
    <t>％</t>
    <phoneticPr fontId="5"/>
  </si>
  <si>
    <t>％</t>
    <phoneticPr fontId="5"/>
  </si>
  <si>
    <t>厚生労働省職業安定局調べ</t>
    <phoneticPr fontId="5"/>
  </si>
  <si>
    <t>対象労働者の雇い入れ件数</t>
    <phoneticPr fontId="5"/>
  </si>
  <si>
    <t>人</t>
    <rPh sb="0" eb="1">
      <t>ヒト</t>
    </rPh>
    <phoneticPr fontId="5"/>
  </si>
  <si>
    <t>-</t>
    <phoneticPr fontId="5"/>
  </si>
  <si>
    <t>-</t>
    <phoneticPr fontId="5"/>
  </si>
  <si>
    <t>Ｘ：執行額（千円）／Ｙ：対象労働者の雇い入れ件数（件）</t>
    <phoneticPr fontId="5"/>
  </si>
  <si>
    <t>千円</t>
    <rPh sb="0" eb="2">
      <t>センエン</t>
    </rPh>
    <phoneticPr fontId="5"/>
  </si>
  <si>
    <t>　　X/Y</t>
    <phoneticPr fontId="5"/>
  </si>
  <si>
    <t>410,661/883</t>
    <phoneticPr fontId="5"/>
  </si>
  <si>
    <t>405,891/971</t>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</si>
  <si>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</si>
  <si>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</si>
  <si>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</si>
  <si>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</si>
  <si>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受益者である事業主の負担を考慮した必要な経費を負担するものであり妥当である。</t>
    <phoneticPr fontId="5"/>
  </si>
  <si>
    <t>助成金の支給に必要な経費に限定している。</t>
    <phoneticPr fontId="5"/>
  </si>
  <si>
    <t>障害者の雇用対策を実施している労働局において、一体的に助成金を支給することにより高い効果を確保している。</t>
    <phoneticPr fontId="5"/>
  </si>
  <si>
    <t>特定求職者雇用開発助成金（特定就職困難者コース）</t>
  </si>
  <si>
    <t>特定求職者雇用開発助成金（生涯現役コース）</t>
  </si>
  <si>
    <t>特定求職者雇用開発助成金（障害者初回雇用コース）</t>
    <rPh sb="13" eb="16">
      <t>ショウガイシャ</t>
    </rPh>
    <rPh sb="16" eb="18">
      <t>ショカイ</t>
    </rPh>
    <rPh sb="18" eb="20">
      <t>コヨウ</t>
    </rPh>
    <phoneticPr fontId="5"/>
  </si>
  <si>
    <t>特定求職者雇用開発助成金（被災者雇用開発コース）</t>
  </si>
  <si>
    <t>特定求職者雇用開発助成金（生活保護受給者等雇用開発コース）の支給</t>
  </si>
  <si>
    <t>雇入れ関係の助成金のうち、助成の対象となる者が異なっている。</t>
    <phoneticPr fontId="5"/>
  </si>
  <si>
    <t>新25-0061</t>
    <phoneticPr fontId="5"/>
  </si>
  <si>
    <t>新25-049</t>
    <phoneticPr fontId="5"/>
  </si>
  <si>
    <t>577</t>
    <phoneticPr fontId="5"/>
  </si>
  <si>
    <t>580</t>
    <phoneticPr fontId="5"/>
  </si>
  <si>
    <t>５７０</t>
    <phoneticPr fontId="5"/>
  </si>
  <si>
    <t>５６３</t>
    <phoneticPr fontId="5"/>
  </si>
  <si>
    <t>助成金</t>
    <phoneticPr fontId="5"/>
  </si>
  <si>
    <t>-</t>
    <phoneticPr fontId="5"/>
  </si>
  <si>
    <t>労働者の特性に応じた雇用の安定・促進を図ること（V-3）</t>
    <rPh sb="0" eb="3">
      <t>ロウドウシャ</t>
    </rPh>
    <rPh sb="4" eb="6">
      <t>トクセイ</t>
    </rPh>
    <rPh sb="7" eb="8">
      <t>オウ</t>
    </rPh>
    <rPh sb="10" eb="12">
      <t>コヨウ</t>
    </rPh>
    <rPh sb="13" eb="15">
      <t>アンテイ</t>
    </rPh>
    <rPh sb="16" eb="18">
      <t>ソクシン</t>
    </rPh>
    <rPh sb="19" eb="20">
      <t>ハカ</t>
    </rPh>
    <phoneticPr fontId="5"/>
  </si>
  <si>
    <t>高齢者・障害者・若年者等の雇用の安定・促進を図ること（V-3-1）</t>
    <rPh sb="0" eb="2">
      <t>コウレイ</t>
    </rPh>
    <rPh sb="2" eb="3">
      <t>シャ</t>
    </rPh>
    <rPh sb="4" eb="7">
      <t>ショウガイシャ</t>
    </rPh>
    <rPh sb="8" eb="11">
      <t>ジャクネンシャ</t>
    </rPh>
    <rPh sb="11" eb="12">
      <t>トウ</t>
    </rPh>
    <rPh sb="13" eb="15">
      <t>コヨウ</t>
    </rPh>
    <rPh sb="16" eb="18">
      <t>アンテイ</t>
    </rPh>
    <rPh sb="19" eb="21">
      <t>ソクシン</t>
    </rPh>
    <rPh sb="22" eb="23">
      <t>ハカ</t>
    </rPh>
    <phoneticPr fontId="5"/>
  </si>
  <si>
    <t>公共職業安定所における就職件数（障害者）</t>
    <rPh sb="0" eb="2">
      <t>コウキョウ</t>
    </rPh>
    <rPh sb="2" eb="4">
      <t>ショクギョウ</t>
    </rPh>
    <rPh sb="4" eb="7">
      <t>アンテイショ</t>
    </rPh>
    <rPh sb="11" eb="13">
      <t>シュウショク</t>
    </rPh>
    <rPh sb="13" eb="15">
      <t>ケンスウ</t>
    </rPh>
    <rPh sb="16" eb="19">
      <t>ショウガイシャ</t>
    </rPh>
    <phoneticPr fontId="5"/>
  </si>
  <si>
    <t>件</t>
    <rPh sb="0" eb="1">
      <t>ケン</t>
    </rPh>
    <phoneticPr fontId="5"/>
  </si>
  <si>
    <t>-</t>
    <phoneticPr fontId="5"/>
  </si>
  <si>
    <t>-</t>
    <phoneticPr fontId="5"/>
  </si>
  <si>
    <t>発達障害者及び難治性疾患患者を新たに雇用する事業主に対して助成を行うことにより、発達障害者及び難治性疾患患者の雇用の促進及び職業の安定を図る。</t>
    <rPh sb="0" eb="2">
      <t>ハッタツ</t>
    </rPh>
    <rPh sb="2" eb="5">
      <t>ショウガイシャ</t>
    </rPh>
    <rPh sb="5" eb="6">
      <t>オヨ</t>
    </rPh>
    <rPh sb="7" eb="10">
      <t>ナンジセイ</t>
    </rPh>
    <rPh sb="10" eb="12">
      <t>シッカン</t>
    </rPh>
    <rPh sb="12" eb="14">
      <t>カンジャ</t>
    </rPh>
    <rPh sb="15" eb="16">
      <t>アラ</t>
    </rPh>
    <rPh sb="18" eb="20">
      <t>コヨウ</t>
    </rPh>
    <rPh sb="22" eb="25">
      <t>ジギョウヌシ</t>
    </rPh>
    <rPh sb="26" eb="27">
      <t>タイ</t>
    </rPh>
    <rPh sb="29" eb="31">
      <t>ジョセイ</t>
    </rPh>
    <rPh sb="32" eb="33">
      <t>オコナ</t>
    </rPh>
    <rPh sb="40" eb="42">
      <t>ハッタツ</t>
    </rPh>
    <rPh sb="42" eb="45">
      <t>ショウガイシャ</t>
    </rPh>
    <rPh sb="45" eb="46">
      <t>オヨ</t>
    </rPh>
    <rPh sb="47" eb="50">
      <t>ナンジセイ</t>
    </rPh>
    <rPh sb="50" eb="52">
      <t>シッカン</t>
    </rPh>
    <rPh sb="52" eb="54">
      <t>カンジャ</t>
    </rPh>
    <rPh sb="55" eb="57">
      <t>コヨウ</t>
    </rPh>
    <rPh sb="58" eb="60">
      <t>ソクシン</t>
    </rPh>
    <rPh sb="60" eb="61">
      <t>オヨ</t>
    </rPh>
    <rPh sb="62" eb="64">
      <t>ショクギョウ</t>
    </rPh>
    <rPh sb="65" eb="67">
      <t>アンテイ</t>
    </rPh>
    <rPh sb="68" eb="69">
      <t>ハカ</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</si>
  <si>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</si>
  <si>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</si>
  <si>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</si>
  <si>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</si>
  <si>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</si>
  <si>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</si>
  <si>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</si>
  <si>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</si>
  <si>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</si>
  <si>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</si>
  <si>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</si>
  <si>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</si>
  <si>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成果実績は目標を上回っており妥当である。</t>
    <phoneticPr fontId="5"/>
  </si>
  <si>
    <t>障害者の雇用対策を実施している労働局において、一体的に助成金を支給することにより高い効果を確保している。</t>
    <phoneticPr fontId="5"/>
  </si>
  <si>
    <t>活動実績は見込みを上回っており妥当である。</t>
    <phoneticPr fontId="5"/>
  </si>
  <si>
    <t>目標を達成しており、発達障害者等の雇用促進のために必要な施策であることから、引き続き事業を実施する。</t>
    <rPh sb="0" eb="2">
      <t>モクヒョウ</t>
    </rPh>
    <rPh sb="3" eb="5">
      <t>タッセイ</t>
    </rPh>
    <rPh sb="10" eb="12">
      <t>ハッタツ</t>
    </rPh>
    <rPh sb="12" eb="14">
      <t>ショウガイ</t>
    </rPh>
    <rPh sb="14" eb="16">
      <t>シャナド</t>
    </rPh>
    <rPh sb="17" eb="19">
      <t>コヨウ</t>
    </rPh>
    <rPh sb="19" eb="21">
      <t>ソクシン</t>
    </rPh>
    <rPh sb="25" eb="27">
      <t>ヒツヨウ</t>
    </rPh>
    <rPh sb="28" eb="30">
      <t>シサク</t>
    </rPh>
    <rPh sb="38" eb="39">
      <t>ヒ</t>
    </rPh>
    <rPh sb="40" eb="41">
      <t>ツヅ</t>
    </rPh>
    <rPh sb="42" eb="44">
      <t>ジギョウ</t>
    </rPh>
    <rPh sb="45" eb="47">
      <t>ジッシ</t>
    </rPh>
    <phoneticPr fontId="5"/>
  </si>
  <si>
    <t>実績を踏まえ、より効果的かつ効果的な事業の実施ため、引き続き事業の適性な執行に努める。</t>
    <rPh sb="0" eb="2">
      <t>ジッセキ</t>
    </rPh>
    <rPh sb="3" eb="4">
      <t>フ</t>
    </rPh>
    <rPh sb="9" eb="12">
      <t>コウカテキ</t>
    </rPh>
    <rPh sb="14" eb="17">
      <t>コウカテキ</t>
    </rPh>
    <rPh sb="18" eb="20">
      <t>ジギョウ</t>
    </rPh>
    <rPh sb="21" eb="23">
      <t>ジッシ</t>
    </rPh>
    <rPh sb="26" eb="27">
      <t>ヒ</t>
    </rPh>
    <rPh sb="28" eb="29">
      <t>ツヅ</t>
    </rPh>
    <rPh sb="30" eb="32">
      <t>ジギョウ</t>
    </rPh>
    <rPh sb="33" eb="35">
      <t>テキセイ</t>
    </rPh>
    <rPh sb="36" eb="38">
      <t>シッコウ</t>
    </rPh>
    <rPh sb="39" eb="40">
      <t>ツト</t>
    </rPh>
    <phoneticPr fontId="5"/>
  </si>
  <si>
    <t>発達障害者及び難治性疾患患者を新たに雇用する事業主に対し、支給対象労働者１人当たり、中小企業事業主には120万円（対象労働者が短時間労働者の場合は80万円）、中小企業事業主以外には50万円（短時間労働者の場合は30万円）を助成する。</t>
    <phoneticPr fontId="5"/>
  </si>
  <si>
    <t>障害者雇用に関する助成金</t>
  </si>
  <si>
    <t>障害者雇用に関する助成金</t>
    <phoneticPr fontId="5"/>
  </si>
  <si>
    <t>A社</t>
    <rPh sb="1" eb="2">
      <t>シャ</t>
    </rPh>
    <phoneticPr fontId="5"/>
  </si>
  <si>
    <t>障害者雇用に関する助成金</t>
    <phoneticPr fontId="5"/>
  </si>
  <si>
    <t>-</t>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</si>
  <si>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</si>
  <si>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</si>
  <si>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</si>
  <si>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</si>
  <si>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</si>
  <si>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</si>
  <si>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</si>
  <si>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</si>
  <si>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</si>
  <si>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</si>
  <si>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t>
    <phoneticPr fontId="5"/>
  </si>
  <si>
    <t>-</t>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</si>
  <si>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</si>
  <si>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平成30年4月から平成30年9月末までに雇い入れられた発達障害者又は難治性疾患患者のうち、6か月間継続して雇用された割合を86.5％以上とする。</t>
    <phoneticPr fontId="5"/>
  </si>
  <si>
    <t>本事業は、国が行う職業紹介と一体的に実施しているものであるため、効率的かつ効果的な執行の観点から、国が実施すべき事業である。</t>
    <rPh sb="41" eb="43">
      <t>シッコウ</t>
    </rPh>
    <rPh sb="44" eb="46">
      <t>カンテン</t>
    </rPh>
    <rPh sb="56" eb="58">
      <t>ジギョウ</t>
    </rPh>
    <phoneticPr fontId="5"/>
  </si>
  <si>
    <t>525,573/985</t>
    <phoneticPr fontId="5"/>
  </si>
  <si>
    <t>551,271/944</t>
    <phoneticPr fontId="5"/>
  </si>
  <si>
    <t>△</t>
  </si>
  <si>
    <t>助成金の支給件数は増加しているものの、支給金額が見込みを下回ったため。</t>
    <phoneticPr fontId="5"/>
  </si>
  <si>
    <t>引き続き適正な執行に努めること。（松原　由美）</t>
    <phoneticPr fontId="5"/>
  </si>
  <si>
    <t>引き続き、必要な予算を確保し、適正な執行に努めること。</t>
    <phoneticPr fontId="5"/>
  </si>
  <si>
    <t>引き続き、必要な予算を確保し、適正な執行に努める。</t>
    <phoneticPr fontId="5"/>
  </si>
  <si>
    <t>B.</t>
    <phoneticPr fontId="5"/>
  </si>
  <si>
    <t>A.支給対象事業主（Ａ社）</t>
    <rPh sb="2" eb="4">
      <t>シキュウ</t>
    </rPh>
    <rPh sb="4" eb="6">
      <t>タイショウ</t>
    </rPh>
    <rPh sb="6" eb="9">
      <t>ジギョウヌシ</t>
    </rPh>
    <rPh sb="11" eb="12">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</si>
</sst>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200379</xdr:colOff>
      <xdr:row>742</xdr:row>
      <xdr:rowOff>298795</xdr:rowOff>
    </xdr:from>
    <xdr:to>
      <xdr:col>33</xdr:col>
      <xdr:colOff>51688</xdr:colOff>
      <xdr:row>744</xdr:row>
      <xdr:rowOff>164149</xdr:rowOff>
    </xdr:to>
    <xdr:sp macro="" textlink="">
      <xdr:nvSpPr>
        <xdr:cNvPr id="56" name="正方形/長方形 55"/>
        <xdr:cNvSpPr/>
      </xdr:nvSpPr>
      <xdr:spPr bwMode="auto">
        <a:xfrm>
          <a:off x="4248504" y="41113420"/>
          <a:ext cx="2482590" cy="57972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xdr:txBody>
    </xdr:sp>
    <xdr:clientData/>
  </xdr:twoCellAnchor>
  <xdr:twoCellAnchor>
    <xdr:from>
      <xdr:col>16</xdr:col>
      <xdr:colOff>130968</xdr:colOff>
      <xdr:row>745</xdr:row>
      <xdr:rowOff>60831</xdr:rowOff>
    </xdr:from>
    <xdr:to>
      <xdr:col>24</xdr:col>
      <xdr:colOff>182656</xdr:colOff>
      <xdr:row>746</xdr:row>
      <xdr:rowOff>273843</xdr:rowOff>
    </xdr:to>
    <xdr:sp macro="" textlink="">
      <xdr:nvSpPr>
        <xdr:cNvPr id="57" name="正方形/長方形 56"/>
        <xdr:cNvSpPr/>
      </xdr:nvSpPr>
      <xdr:spPr bwMode="auto">
        <a:xfrm>
          <a:off x="3369468" y="41947019"/>
          <a:ext cx="1670938" cy="57019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都道府県労働局</a:t>
          </a:r>
          <a:endParaRPr kumimoji="1" lang="en-US" altLang="ja-JP" sz="1100">
            <a:solidFill>
              <a:schemeClr val="tx1"/>
            </a:solidFill>
            <a:latin typeface="+mn-ea"/>
            <a:ea typeface="+mn-ea"/>
          </a:endParaRPr>
        </a:p>
      </xdr:txBody>
    </xdr:sp>
    <xdr:clientData/>
  </xdr:twoCellAnchor>
  <xdr:twoCellAnchor>
    <xdr:from>
      <xdr:col>26</xdr:col>
      <xdr:colOff>199934</xdr:colOff>
      <xdr:row>744</xdr:row>
      <xdr:rowOff>180817</xdr:rowOff>
    </xdr:from>
    <xdr:to>
      <xdr:col>27</xdr:col>
      <xdr:colOff>11906</xdr:colOff>
      <xdr:row>750</xdr:row>
      <xdr:rowOff>95250</xdr:rowOff>
    </xdr:to>
    <xdr:cxnSp macro="">
      <xdr:nvCxnSpPr>
        <xdr:cNvPr id="58" name="直線コネクタ 57"/>
        <xdr:cNvCxnSpPr/>
      </xdr:nvCxnSpPr>
      <xdr:spPr bwMode="auto">
        <a:xfrm>
          <a:off x="5462497" y="41709817"/>
          <a:ext cx="14378" cy="2057558"/>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115661</xdr:colOff>
      <xdr:row>741</xdr:row>
      <xdr:rowOff>255134</xdr:rowOff>
    </xdr:from>
    <xdr:to>
      <xdr:col>38</xdr:col>
      <xdr:colOff>140636</xdr:colOff>
      <xdr:row>749</xdr:row>
      <xdr:rowOff>201777</xdr:rowOff>
    </xdr:to>
    <xdr:sp macro="" textlink="">
      <xdr:nvSpPr>
        <xdr:cNvPr id="43" name="正方形/長方形 42"/>
        <xdr:cNvSpPr/>
      </xdr:nvSpPr>
      <xdr:spPr>
        <a:xfrm>
          <a:off x="3151755" y="40712572"/>
          <a:ext cx="4680319" cy="280414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186026</xdr:colOff>
      <xdr:row>741</xdr:row>
      <xdr:rowOff>316030</xdr:rowOff>
    </xdr:from>
    <xdr:to>
      <xdr:col>27</xdr:col>
      <xdr:colOff>120278</xdr:colOff>
      <xdr:row>742</xdr:row>
      <xdr:rowOff>202430</xdr:rowOff>
    </xdr:to>
    <xdr:sp macro="" textlink="">
      <xdr:nvSpPr>
        <xdr:cNvPr id="44" name="大かっこ 43"/>
        <xdr:cNvSpPr/>
      </xdr:nvSpPr>
      <xdr:spPr bwMode="auto">
        <a:xfrm>
          <a:off x="3222120" y="40773468"/>
          <a:ext cx="2363127" cy="243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27</xdr:col>
      <xdr:colOff>76300</xdr:colOff>
      <xdr:row>744</xdr:row>
      <xdr:rowOff>253612</xdr:rowOff>
    </xdr:from>
    <xdr:to>
      <xdr:col>37</xdr:col>
      <xdr:colOff>4897</xdr:colOff>
      <xdr:row>745</xdr:row>
      <xdr:rowOff>140011</xdr:rowOff>
    </xdr:to>
    <xdr:sp macro="" textlink="">
      <xdr:nvSpPr>
        <xdr:cNvPr id="45" name="大かっこ 44"/>
        <xdr:cNvSpPr/>
      </xdr:nvSpPr>
      <xdr:spPr bwMode="auto">
        <a:xfrm>
          <a:off x="5541269" y="41782612"/>
          <a:ext cx="1952659" cy="2435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制度設計及び運用</a:t>
          </a:r>
          <a:endParaRPr lang="ja-JP" altLang="ja-JP"/>
        </a:p>
      </xdr:txBody>
    </xdr:sp>
    <xdr:clientData/>
  </xdr:twoCellAnchor>
  <xdr:twoCellAnchor>
    <xdr:from>
      <xdr:col>15</xdr:col>
      <xdr:colOff>182921</xdr:colOff>
      <xdr:row>747</xdr:row>
      <xdr:rowOff>8885</xdr:rowOff>
    </xdr:from>
    <xdr:to>
      <xdr:col>26</xdr:col>
      <xdr:colOff>97729</xdr:colOff>
      <xdr:row>747</xdr:row>
      <xdr:rowOff>246672</xdr:rowOff>
    </xdr:to>
    <xdr:sp macro="" textlink="">
      <xdr:nvSpPr>
        <xdr:cNvPr id="46" name="大かっこ 45"/>
        <xdr:cNvSpPr/>
      </xdr:nvSpPr>
      <xdr:spPr bwMode="auto">
        <a:xfrm>
          <a:off x="3219015" y="42609448"/>
          <a:ext cx="2141277" cy="2377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21</xdr:col>
      <xdr:colOff>38809</xdr:colOff>
      <xdr:row>750</xdr:row>
      <xdr:rowOff>186772</xdr:rowOff>
    </xdr:from>
    <xdr:to>
      <xdr:col>33</xdr:col>
      <xdr:colOff>92524</xdr:colOff>
      <xdr:row>752</xdr:row>
      <xdr:rowOff>53997</xdr:rowOff>
    </xdr:to>
    <xdr:sp macro="" textlink="">
      <xdr:nvSpPr>
        <xdr:cNvPr id="48" name="正方形/長方形 47"/>
        <xdr:cNvSpPr/>
      </xdr:nvSpPr>
      <xdr:spPr bwMode="auto">
        <a:xfrm>
          <a:off x="4289340" y="43858897"/>
          <a:ext cx="2482590" cy="5816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　事業主</a:t>
          </a:r>
          <a:endParaRPr kumimoji="1" lang="en-US" altLang="ja-JP" sz="1100">
            <a:solidFill>
              <a:schemeClr val="tx1"/>
            </a:solidFill>
            <a:latin typeface="+mn-ea"/>
            <a:ea typeface="+mn-ea"/>
          </a:endParaRPr>
        </a:p>
        <a:p>
          <a:pPr algn="ctr"/>
          <a:r>
            <a:rPr kumimoji="1" lang="en-US" altLang="ja-JP" sz="1100">
              <a:solidFill>
                <a:schemeClr val="tx1"/>
              </a:solidFill>
              <a:latin typeface="+mn-ea"/>
              <a:ea typeface="+mn-ea"/>
            </a:rPr>
            <a:t>554</a:t>
          </a:r>
          <a:r>
            <a:rPr kumimoji="1" lang="ja-JP" altLang="en-US" sz="1100">
              <a:solidFill>
                <a:schemeClr val="tx1"/>
              </a:solidFill>
              <a:latin typeface="+mn-ea"/>
              <a:ea typeface="+mn-ea"/>
            </a:rPr>
            <a:t>百万円</a:t>
          </a:r>
        </a:p>
      </xdr:txBody>
    </xdr:sp>
    <xdr:clientData/>
  </xdr:twoCellAnchor>
  <xdr:twoCellAnchor>
    <xdr:from>
      <xdr:col>18</xdr:col>
      <xdr:colOff>24459</xdr:colOff>
      <xdr:row>752</xdr:row>
      <xdr:rowOff>78463</xdr:rowOff>
    </xdr:from>
    <xdr:to>
      <xdr:col>36</xdr:col>
      <xdr:colOff>154528</xdr:colOff>
      <xdr:row>752</xdr:row>
      <xdr:rowOff>316250</xdr:rowOff>
    </xdr:to>
    <xdr:sp macro="" textlink="">
      <xdr:nvSpPr>
        <xdr:cNvPr id="54" name="大かっこ 53"/>
        <xdr:cNvSpPr/>
      </xdr:nvSpPr>
      <xdr:spPr bwMode="auto">
        <a:xfrm>
          <a:off x="3667772" y="44464963"/>
          <a:ext cx="3773381" cy="23778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780" sqref="G780:K7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592</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69</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障害者施策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639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450</v>
      </c>
      <c r="Q13" s="658"/>
      <c r="R13" s="658"/>
      <c r="S13" s="658"/>
      <c r="T13" s="658"/>
      <c r="U13" s="658"/>
      <c r="V13" s="659"/>
      <c r="W13" s="657">
        <v>503</v>
      </c>
      <c r="X13" s="658"/>
      <c r="Y13" s="658"/>
      <c r="Z13" s="658"/>
      <c r="AA13" s="658"/>
      <c r="AB13" s="658"/>
      <c r="AC13" s="659"/>
      <c r="AD13" s="657">
        <v>618</v>
      </c>
      <c r="AE13" s="658"/>
      <c r="AF13" s="658"/>
      <c r="AG13" s="658"/>
      <c r="AH13" s="658"/>
      <c r="AI13" s="658"/>
      <c r="AJ13" s="659"/>
      <c r="AK13" s="657">
        <v>551</v>
      </c>
      <c r="AL13" s="658"/>
      <c r="AM13" s="658"/>
      <c r="AN13" s="658"/>
      <c r="AO13" s="658"/>
      <c r="AP13" s="658"/>
      <c r="AQ13" s="659"/>
      <c r="AR13" s="919">
        <v>592</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579</v>
      </c>
      <c r="Q14" s="658"/>
      <c r="R14" s="658"/>
      <c r="S14" s="658"/>
      <c r="T14" s="658"/>
      <c r="U14" s="658"/>
      <c r="V14" s="659"/>
      <c r="W14" s="657" t="s">
        <v>578</v>
      </c>
      <c r="X14" s="658"/>
      <c r="Y14" s="658"/>
      <c r="Z14" s="658"/>
      <c r="AA14" s="658"/>
      <c r="AB14" s="658"/>
      <c r="AC14" s="659"/>
      <c r="AD14" s="657" t="s">
        <v>578</v>
      </c>
      <c r="AE14" s="658"/>
      <c r="AF14" s="658"/>
      <c r="AG14" s="658"/>
      <c r="AH14" s="658"/>
      <c r="AI14" s="658"/>
      <c r="AJ14" s="659"/>
      <c r="AK14" s="657" t="s">
        <v>578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578</v>
      </c>
      <c r="X15" s="658"/>
      <c r="Y15" s="658"/>
      <c r="Z15" s="658"/>
      <c r="AA15" s="658"/>
      <c r="AB15" s="658"/>
      <c r="AC15" s="659"/>
      <c r="AD15" s="657" t="s">
        <v>578</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578</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578</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578</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450</v>
      </c>
      <c r="Q18" s="879"/>
      <c r="R18" s="879"/>
      <c r="S18" s="879"/>
      <c r="T18" s="879"/>
      <c r="U18" s="879"/>
      <c r="V18" s="880"/>
      <c r="W18" s="878">
        <f>SUM(W13:AC17)</f>
        <v>503</v>
      </c>
      <c r="X18" s="879"/>
      <c r="Y18" s="879"/>
      <c r="Z18" s="879"/>
      <c r="AA18" s="879"/>
      <c r="AB18" s="879"/>
      <c r="AC18" s="880"/>
      <c r="AD18" s="878">
        <f>SUM(AD13:AJ17)</f>
        <v>618</v>
      </c>
      <c r="AE18" s="879"/>
      <c r="AF18" s="879"/>
      <c r="AG18" s="879"/>
      <c r="AH18" s="879"/>
      <c r="AI18" s="879"/>
      <c r="AJ18" s="880"/>
      <c r="AK18" s="878">
        <f>SUM(AK13:AQ17)</f>
        <v>551</v>
      </c>
      <c r="AL18" s="879"/>
      <c r="AM18" s="879"/>
      <c r="AN18" s="879"/>
      <c r="AO18" s="879"/>
      <c r="AP18" s="879"/>
      <c r="AQ18" s="880"/>
      <c r="AR18" s="878">
        <f>SUM(AR13:AX17)</f>
        <v>592</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411</v>
      </c>
      <c r="Q19" s="658"/>
      <c r="R19" s="658"/>
      <c r="S19" s="658"/>
      <c r="T19" s="658"/>
      <c r="U19" s="658"/>
      <c r="V19" s="659"/>
      <c r="W19" s="657">
        <v>406</v>
      </c>
      <c r="X19" s="658"/>
      <c r="Y19" s="658"/>
      <c r="Z19" s="658"/>
      <c r="AA19" s="658"/>
      <c r="AB19" s="658"/>
      <c r="AC19" s="659"/>
      <c r="AD19" s="657">
        <v>526</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0.91333333333333333</v>
      </c>
      <c r="Q20" s="318"/>
      <c r="R20" s="318"/>
      <c r="S20" s="318"/>
      <c r="T20" s="318"/>
      <c r="U20" s="318"/>
      <c r="V20" s="318"/>
      <c r="W20" s="318">
        <f t="shared" ref="W20" si="0">IF(W18=0, "-", SUM(W19)/W18)</f>
        <v>0.80715705765407553</v>
      </c>
      <c r="X20" s="318"/>
      <c r="Y20" s="318"/>
      <c r="Z20" s="318"/>
      <c r="AA20" s="318"/>
      <c r="AB20" s="318"/>
      <c r="AC20" s="318"/>
      <c r="AD20" s="318">
        <f t="shared" ref="AD20" si="1">IF(AD18=0, "-", SUM(AD19)/AD18)</f>
        <v>0.85113268608414239</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0.91333333333333333</v>
      </c>
      <c r="Q21" s="318"/>
      <c r="R21" s="318"/>
      <c r="S21" s="318"/>
      <c r="T21" s="318"/>
      <c r="U21" s="318"/>
      <c r="V21" s="318"/>
      <c r="W21" s="318">
        <f t="shared" ref="W21" si="2">IF(W19=0, "-", SUM(W19)/SUM(W13,W14))</f>
        <v>0.80715705765407553</v>
      </c>
      <c r="X21" s="318"/>
      <c r="Y21" s="318"/>
      <c r="Z21" s="318"/>
      <c r="AA21" s="318"/>
      <c r="AB21" s="318"/>
      <c r="AC21" s="318"/>
      <c r="AD21" s="318">
        <f t="shared" ref="AD21" si="3">IF(AD19=0, "-", SUM(AD19)/SUM(AD13,AD14))</f>
        <v>0.85113268608414239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551</v>
      </c>
      <c r="Q23" s="920"/>
      <c r="R23" s="920"/>
      <c r="S23" s="920"/>
      <c r="T23" s="920"/>
      <c r="U23" s="920"/>
      <c r="V23" s="937"/>
      <c r="W23" s="919">
        <v>592</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551</v>
      </c>
      <c r="Q29" s="658"/>
      <c r="R29" s="658"/>
      <c r="S29" s="658"/>
      <c r="T29" s="658"/>
      <c r="U29" s="658"/>
      <c r="V29" s="659"/>
      <c r="W29" s="933">
        <f>AR13</f>
        <v>592</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579</v>
      </c>
      <c r="AR31" s="200"/>
      <c r="AS31" s="133" t="s">
        <v>355</v>
      </c>
      <c r="AT31" s="134"/>
      <c r="AU31" s="199"/>
      <c r="AV31" s="199"/>
      <c r="AW31" s="398" t="s">
        <v>300</v>
      </c>
      <c r="AX31" s="399"/>
    </row>
    <row r="32" spans="1:50" ht="28.5" customHeight="1" x14ac:dyDescent="0.15">
      <c r="A32" s="403"/>
      <c r="B32" s="401"/>
      <c r="C32" s="401"/>
      <c r="D32" s="401"/>
      <c r="E32" s="401"/>
      <c r="F32" s="402"/>
      <c r="G32" s="564" t="s">
        <v>658</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583</v>
      </c>
      <c r="AC32" s="461"/>
      <c r="AD32" s="461"/>
      <c r="AE32" s="218">
        <v>86.3</v>
      </c>
      <c r="AF32" s="219"/>
      <c r="AG32" s="219"/>
      <c r="AH32" s="219"/>
      <c r="AI32" s="218">
        <v>87.2</v>
      </c>
      <c r="AJ32" s="219"/>
      <c r="AK32" s="219"/>
      <c r="AL32" s="219"/>
      <c r="AM32" s="218">
        <v>85.9</v>
      </c>
      <c r="AN32" s="219"/>
      <c r="AO32" s="219"/>
      <c r="AP32" s="219"/>
      <c r="AQ32" s="340" t="s">
        <v>579</v>
      </c>
      <c r="AR32" s="207"/>
      <c r="AS32" s="207"/>
      <c r="AT32" s="341"/>
      <c r="AU32" s="219" t="s">
        <v>632</v>
      </c>
      <c r="AV32" s="219"/>
      <c r="AW32" s="219"/>
      <c r="AX32" s="221"/>
    </row>
    <row r="33" spans="1:50" ht="28.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582</v>
      </c>
      <c r="AC33" s="523"/>
      <c r="AD33" s="523"/>
      <c r="AE33" s="218">
        <v>82.2</v>
      </c>
      <c r="AF33" s="219"/>
      <c r="AG33" s="219"/>
      <c r="AH33" s="219"/>
      <c r="AI33" s="218">
        <v>86.3</v>
      </c>
      <c r="AJ33" s="219"/>
      <c r="AK33" s="219"/>
      <c r="AL33" s="219"/>
      <c r="AM33" s="218">
        <v>85.2</v>
      </c>
      <c r="AN33" s="219"/>
      <c r="AO33" s="219"/>
      <c r="AP33" s="219"/>
      <c r="AQ33" s="340" t="s">
        <v>587</v>
      </c>
      <c r="AR33" s="207"/>
      <c r="AS33" s="207"/>
      <c r="AT33" s="341"/>
      <c r="AU33" s="219">
        <v>86.5</v>
      </c>
      <c r="AV33" s="219"/>
      <c r="AW33" s="219"/>
      <c r="AX33" s="221"/>
    </row>
    <row r="34" spans="1:50" ht="28.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105</v>
      </c>
      <c r="AF34" s="219"/>
      <c r="AG34" s="219"/>
      <c r="AH34" s="219"/>
      <c r="AI34" s="218">
        <v>101</v>
      </c>
      <c r="AJ34" s="219"/>
      <c r="AK34" s="219"/>
      <c r="AL34" s="219"/>
      <c r="AM34" s="218">
        <v>101</v>
      </c>
      <c r="AN34" s="219"/>
      <c r="AO34" s="219"/>
      <c r="AP34" s="219"/>
      <c r="AQ34" s="340" t="s">
        <v>588</v>
      </c>
      <c r="AR34" s="207"/>
      <c r="AS34" s="207"/>
      <c r="AT34" s="341"/>
      <c r="AU34" s="219" t="s">
        <v>633</v>
      </c>
      <c r="AV34" s="219"/>
      <c r="AW34" s="219"/>
      <c r="AX34" s="221"/>
    </row>
    <row r="35" spans="1:50" ht="23.25" customHeight="1" x14ac:dyDescent="0.15">
      <c r="A35" s="226" t="s">
        <v>505</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v>883</v>
      </c>
      <c r="AF101" s="219"/>
      <c r="AG101" s="219"/>
      <c r="AH101" s="220"/>
      <c r="AI101" s="218">
        <v>971</v>
      </c>
      <c r="AJ101" s="219"/>
      <c r="AK101" s="219"/>
      <c r="AL101" s="220"/>
      <c r="AM101" s="218">
        <v>977</v>
      </c>
      <c r="AN101" s="219"/>
      <c r="AO101" s="219"/>
      <c r="AP101" s="220"/>
      <c r="AQ101" s="218" t="s">
        <v>579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776</v>
      </c>
      <c r="AF102" s="418"/>
      <c r="AG102" s="418"/>
      <c r="AH102" s="418"/>
      <c r="AI102" s="418">
        <v>883</v>
      </c>
      <c r="AJ102" s="418"/>
      <c r="AK102" s="418"/>
      <c r="AL102" s="418"/>
      <c r="AM102" s="418">
        <v>877</v>
      </c>
      <c r="AN102" s="418"/>
      <c r="AO102" s="418"/>
      <c r="AP102" s="418"/>
      <c r="AQ102" s="273">
        <v>944</v>
      </c>
      <c r="AR102" s="274"/>
      <c r="AS102" s="274"/>
      <c r="AT102" s="319"/>
      <c r="AU102" s="273">
        <v>964</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590</v>
      </c>
      <c r="AC116" s="463"/>
      <c r="AD116" s="464"/>
      <c r="AE116" s="418">
        <v>465</v>
      </c>
      <c r="AF116" s="418"/>
      <c r="AG116" s="418"/>
      <c r="AH116" s="418"/>
      <c r="AI116" s="418">
        <v>418</v>
      </c>
      <c r="AJ116" s="418"/>
      <c r="AK116" s="418"/>
      <c r="AL116" s="418"/>
      <c r="AM116" s="418">
        <v>533</v>
      </c>
      <c r="AN116" s="418"/>
      <c r="AO116" s="418"/>
      <c r="AP116" s="418"/>
      <c r="AQ116" s="218">
        <v>582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1" t="s">
        <v>592</v>
      </c>
      <c r="AF117" s="551"/>
      <c r="AG117" s="551"/>
      <c r="AH117" s="551"/>
      <c r="AI117" s="551" t="s">
        <v>593</v>
      </c>
      <c r="AJ117" s="551"/>
      <c r="AK117" s="551"/>
      <c r="AL117" s="551"/>
      <c r="AM117" s="551" t="s">
        <v>660</v>
      </c>
      <c r="AN117" s="551"/>
      <c r="AO117" s="551"/>
      <c r="AP117" s="551"/>
      <c r="AQ117" s="551" t="s">
        <v>661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615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620</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617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618</v>
      </c>
      <c r="AC134" s="205"/>
      <c r="AD134" s="205"/>
      <c r="AE134" s="206">
        <v>93229</v>
      </c>
      <c r="AF134" s="207"/>
      <c r="AG134" s="207"/>
      <c r="AH134" s="207"/>
      <c r="AI134" s="206">
        <v>97814</v>
      </c>
      <c r="AJ134" s="207"/>
      <c r="AK134" s="207"/>
      <c r="AL134" s="207"/>
      <c r="AM134" s="206">
        <v>102318</v>
      </c>
      <c r="AN134" s="207"/>
      <c r="AO134" s="207"/>
      <c r="AP134" s="207"/>
      <c r="AQ134" s="206" t="s">
        <v>619</v>
      </c>
      <c r="AR134" s="207"/>
      <c r="AS134" s="207"/>
      <c r="AT134" s="207"/>
      <c r="AU134" s="206" t="s">
        <v>620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618</v>
      </c>
      <c r="AC135" s="213"/>
      <c r="AD135" s="213"/>
      <c r="AE135" s="206">
        <v>90191</v>
      </c>
      <c r="AF135" s="207"/>
      <c r="AG135" s="207"/>
      <c r="AH135" s="207"/>
      <c r="AI135" s="206">
        <v>93229</v>
      </c>
      <c r="AJ135" s="207"/>
      <c r="AK135" s="207"/>
      <c r="AL135" s="207"/>
      <c r="AM135" s="206">
        <v>97814</v>
      </c>
      <c r="AN135" s="207"/>
      <c r="AO135" s="207"/>
      <c r="AP135" s="207"/>
      <c r="AQ135" s="206" t="s">
        <v>619</v>
      </c>
      <c r="AR135" s="207"/>
      <c r="AS135" s="207"/>
      <c r="AT135" s="207"/>
      <c r="AU135" s="206">
        <v>102318</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622</v>
      </c>
      <c r="H154" s="105"/>
      <c r="I154" s="105"/>
      <c r="J154" s="105"/>
      <c r="K154" s="105"/>
      <c r="L154" s="105"/>
      <c r="M154" s="105"/>
      <c r="N154" s="105"/>
      <c r="O154" s="105"/>
      <c r="P154" s="106"/>
      <c r="Q154" s="125" t="s">
        <v>623</v>
      </c>
      <c r="R154" s="105"/>
      <c r="S154" s="105"/>
      <c r="T154" s="105"/>
      <c r="U154" s="105"/>
      <c r="V154" s="105"/>
      <c r="W154" s="105"/>
      <c r="X154" s="105"/>
      <c r="Y154" s="105"/>
      <c r="Z154" s="105"/>
      <c r="AA154" s="293"/>
      <c r="AB154" s="141" t="s">
        <v>624</v>
      </c>
      <c r="AC154" s="142"/>
      <c r="AD154" s="142"/>
      <c r="AE154" s="147" t="s">
        <v>625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624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625</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626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340" t="s">
        <v>625</v>
      </c>
      <c r="AF433" s="207"/>
      <c r="AG433" s="207"/>
      <c r="AH433" s="207"/>
      <c r="AI433" s="340" t="s">
        <v>578</v>
      </c>
      <c r="AJ433" s="207"/>
      <c r="AK433" s="207"/>
      <c r="AL433" s="207"/>
      <c r="AM433" s="340" t="s">
        <v>578</v>
      </c>
      <c r="AN433" s="207"/>
      <c r="AO433" s="207"/>
      <c r="AP433" s="341"/>
      <c r="AQ433" s="340" t="s">
        <v>578</v>
      </c>
      <c r="AR433" s="207"/>
      <c r="AS433" s="207"/>
      <c r="AT433" s="341"/>
      <c r="AU433" s="207" t="s">
        <v>578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625</v>
      </c>
      <c r="AC434" s="205"/>
      <c r="AD434" s="205"/>
      <c r="AE434" s="340" t="s">
        <v>625</v>
      </c>
      <c r="AF434" s="207"/>
      <c r="AG434" s="207"/>
      <c r="AH434" s="341"/>
      <c r="AI434" s="340" t="s">
        <v>578</v>
      </c>
      <c r="AJ434" s="207"/>
      <c r="AK434" s="207"/>
      <c r="AL434" s="207"/>
      <c r="AM434" s="340" t="s">
        <v>578</v>
      </c>
      <c r="AN434" s="207"/>
      <c r="AO434" s="207"/>
      <c r="AP434" s="341"/>
      <c r="AQ434" s="340" t="s">
        <v>578</v>
      </c>
      <c r="AR434" s="207"/>
      <c r="AS434" s="207"/>
      <c r="AT434" s="341"/>
      <c r="AU434" s="207" t="s">
        <v>578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627</v>
      </c>
      <c r="AF435" s="207"/>
      <c r="AG435" s="207"/>
      <c r="AH435" s="341"/>
      <c r="AI435" s="340" t="s">
        <v>578</v>
      </c>
      <c r="AJ435" s="207"/>
      <c r="AK435" s="207"/>
      <c r="AL435" s="207"/>
      <c r="AM435" s="340" t="s">
        <v>578</v>
      </c>
      <c r="AN435" s="207"/>
      <c r="AO435" s="207"/>
      <c r="AP435" s="341"/>
      <c r="AQ435" s="340" t="s">
        <v>578</v>
      </c>
      <c r="AR435" s="207"/>
      <c r="AS435" s="207"/>
      <c r="AT435" s="341"/>
      <c r="AU435" s="207" t="s">
        <v>578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628</v>
      </c>
      <c r="AC458" s="213"/>
      <c r="AD458" s="213"/>
      <c r="AE458" s="340" t="s">
        <v>629</v>
      </c>
      <c r="AF458" s="207"/>
      <c r="AG458" s="207"/>
      <c r="AH458" s="207"/>
      <c r="AI458" s="340" t="s">
        <v>578</v>
      </c>
      <c r="AJ458" s="207"/>
      <c r="AK458" s="207"/>
      <c r="AL458" s="207"/>
      <c r="AM458" s="340" t="s">
        <v>578</v>
      </c>
      <c r="AN458" s="207"/>
      <c r="AO458" s="207"/>
      <c r="AP458" s="341"/>
      <c r="AQ458" s="340" t="s">
        <v>578</v>
      </c>
      <c r="AR458" s="207"/>
      <c r="AS458" s="207"/>
      <c r="AT458" s="341"/>
      <c r="AU458" s="207" t="s">
        <v>578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625</v>
      </c>
      <c r="AC459" s="205"/>
      <c r="AD459" s="205"/>
      <c r="AE459" s="340" t="s">
        <v>625</v>
      </c>
      <c r="AF459" s="207"/>
      <c r="AG459" s="207"/>
      <c r="AH459" s="341"/>
      <c r="AI459" s="340" t="s">
        <v>578</v>
      </c>
      <c r="AJ459" s="207"/>
      <c r="AK459" s="207"/>
      <c r="AL459" s="207"/>
      <c r="AM459" s="340" t="s">
        <v>578</v>
      </c>
      <c r="AN459" s="207"/>
      <c r="AO459" s="207"/>
      <c r="AP459" s="341"/>
      <c r="AQ459" s="340" t="s">
        <v>578</v>
      </c>
      <c r="AR459" s="207"/>
      <c r="AS459" s="207"/>
      <c r="AT459" s="341"/>
      <c r="AU459" s="207" t="s">
        <v>578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625</v>
      </c>
      <c r="AF460" s="207"/>
      <c r="AG460" s="207"/>
      <c r="AH460" s="341"/>
      <c r="AI460" s="340" t="s">
        <v>578</v>
      </c>
      <c r="AJ460" s="207"/>
      <c r="AK460" s="207"/>
      <c r="AL460" s="207"/>
      <c r="AM460" s="340" t="s">
        <v>578</v>
      </c>
      <c r="AN460" s="207"/>
      <c r="AO460" s="207"/>
      <c r="AP460" s="341"/>
      <c r="AQ460" s="340" t="s">
        <v>578</v>
      </c>
      <c r="AR460" s="207"/>
      <c r="AS460" s="207"/>
      <c r="AT460" s="341"/>
      <c r="AU460" s="207" t="s">
        <v>578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630</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659</v>
      </c>
      <c r="AH703" s="102"/>
      <c r="AI703" s="102"/>
      <c r="AJ703" s="102"/>
      <c r="AK703" s="102"/>
      <c r="AL703" s="102"/>
      <c r="AM703" s="102"/>
      <c r="AN703" s="102"/>
      <c r="AO703" s="102"/>
      <c r="AP703" s="102"/>
      <c r="AQ703" s="102"/>
      <c r="AR703" s="102"/>
      <c r="AS703" s="102"/>
      <c r="AT703" s="102"/>
      <c r="AU703" s="102"/>
      <c r="AV703" s="102"/>
      <c r="AW703" s="102"/>
      <c r="AX703" s="103"/>
    </row>
    <row r="704" spans="1:50" ht="5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595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596</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36.7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598</v>
      </c>
      <c r="AH708" s="743"/>
      <c r="AI708" s="743"/>
      <c r="AJ708" s="743"/>
      <c r="AK708" s="743"/>
      <c r="AL708" s="743"/>
      <c r="AM708" s="743"/>
      <c r="AN708" s="743"/>
      <c r="AO708" s="743"/>
      <c r="AP708" s="743"/>
      <c r="AQ708" s="743"/>
      <c r="AR708" s="743"/>
      <c r="AS708" s="743"/>
      <c r="AT708" s="743"/>
      <c r="AU708" s="743"/>
      <c r="AV708" s="743"/>
      <c r="AW708" s="743"/>
      <c r="AX708" s="744"/>
    </row>
    <row r="709" spans="1:50" ht="36.7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657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662</v>
      </c>
      <c r="AE712" s="783"/>
      <c r="AF712" s="783"/>
      <c r="AG712" s="810" t="s">
        <v>663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596</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33.7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634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574</v>
      </c>
      <c r="AE716" s="627"/>
      <c r="AF716" s="627"/>
      <c r="AG716" s="101" t="s">
        <v>635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636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596</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570</v>
      </c>
      <c r="D721" s="297"/>
      <c r="E721" s="297"/>
      <c r="F721" s="298"/>
      <c r="G721" s="287"/>
      <c r="H721" s="288"/>
      <c r="I721" s="83" t="str">
        <f>IF(OR(G721="　", G721=""), "", "-")</f>
        <v/>
      </c>
      <c r="J721" s="291">
        <v>558</v>
      </c>
      <c r="K721" s="291"/>
      <c r="L721" s="83" t="str">
        <f>IF(M721="","","-")</f>
        <v/>
      </c>
      <c r="M721" s="84"/>
      <c r="N721" s="304" t="s">
        <v>601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t="s">
        <v>570</v>
      </c>
      <c r="D722" s="297"/>
      <c r="E722" s="297"/>
      <c r="F722" s="298"/>
      <c r="G722" s="287"/>
      <c r="H722" s="288"/>
      <c r="I722" s="83" t="str">
        <f t="shared" ref="I722:I725" si="4">IF(OR(G722="　", G722=""), "", "-")</f>
        <v/>
      </c>
      <c r="J722" s="291">
        <v>559</v>
      </c>
      <c r="K722" s="291"/>
      <c r="L722" s="83" t="str">
        <f t="shared" ref="L722:L725" si="5">IF(M722="","","-")</f>
        <v/>
      </c>
      <c r="M722" s="84"/>
      <c r="N722" s="304" t="s">
        <v>602</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t="s">
        <v>570</v>
      </c>
      <c r="D723" s="297"/>
      <c r="E723" s="297"/>
      <c r="F723" s="298"/>
      <c r="G723" s="287"/>
      <c r="H723" s="288"/>
      <c r="I723" s="83" t="str">
        <f t="shared" si="4"/>
        <v/>
      </c>
      <c r="J723" s="291">
        <v>560</v>
      </c>
      <c r="K723" s="291"/>
      <c r="L723" s="83" t="str">
        <f t="shared" si="5"/>
        <v/>
      </c>
      <c r="M723" s="84"/>
      <c r="N723" s="304" t="s">
        <v>603</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t="s">
        <v>570</v>
      </c>
      <c r="D724" s="297"/>
      <c r="E724" s="297"/>
      <c r="F724" s="298"/>
      <c r="G724" s="287"/>
      <c r="H724" s="288"/>
      <c r="I724" s="83" t="str">
        <f t="shared" si="4"/>
        <v/>
      </c>
      <c r="J724" s="291">
        <v>581</v>
      </c>
      <c r="K724" s="291"/>
      <c r="L724" s="83" t="str">
        <f t="shared" si="5"/>
        <v/>
      </c>
      <c r="M724" s="84"/>
      <c r="N724" s="304" t="s">
        <v>604</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t="s">
        <v>570</v>
      </c>
      <c r="D725" s="326"/>
      <c r="E725" s="326"/>
      <c r="F725" s="327"/>
      <c r="G725" s="289"/>
      <c r="H725" s="290"/>
      <c r="I725" s="85" t="str">
        <f t="shared" si="4"/>
        <v/>
      </c>
      <c r="J725" s="292">
        <v>601</v>
      </c>
      <c r="K725" s="292"/>
      <c r="L725" s="85" t="str">
        <f t="shared" si="5"/>
        <v/>
      </c>
      <c r="M725" s="86"/>
      <c r="N725" s="275" t="s">
        <v>605</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6.25" customHeight="1" x14ac:dyDescent="0.15">
      <c r="A726" s="640" t="s">
        <v>48</v>
      </c>
      <c r="B726" s="802"/>
      <c r="C726" s="815" t="s">
        <v>53</v>
      </c>
      <c r="D726" s="837"/>
      <c r="E726" s="837"/>
      <c r="F726" s="838"/>
      <c r="G726" s="577" t="s">
        <v>637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6.25" customHeight="1" thickBot="1" x14ac:dyDescent="0.2">
      <c r="A727" s="803"/>
      <c r="B727" s="804"/>
      <c r="C727" s="748" t="s">
        <v>57</v>
      </c>
      <c r="D727" s="749"/>
      <c r="E727" s="749"/>
      <c r="F727" s="750"/>
      <c r="G727" s="575" t="s">
        <v>638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8.75" customHeight="1" thickBot="1" x14ac:dyDescent="0.2">
      <c r="A729" s="634" t="s">
        <v>664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48.75" customHeight="1" thickBot="1" x14ac:dyDescent="0.2">
      <c r="A731" s="799" t="s">
        <v>257</v>
      </c>
      <c r="B731" s="800"/>
      <c r="C731" s="800"/>
      <c r="D731" s="800"/>
      <c r="E731" s="801"/>
      <c r="F731" s="729" t="s">
        <v>665</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46.5" customHeight="1" thickBot="1" x14ac:dyDescent="0.2">
      <c r="A733" s="673" t="s">
        <v>257</v>
      </c>
      <c r="B733" s="674"/>
      <c r="C733" s="674"/>
      <c r="D733" s="674"/>
      <c r="E733" s="675"/>
      <c r="F733" s="637" t="s">
        <v>666</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1.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614</v>
      </c>
      <c r="F737" s="990"/>
      <c r="G737" s="990"/>
      <c r="H737" s="990"/>
      <c r="I737" s="990"/>
      <c r="J737" s="990"/>
      <c r="K737" s="990"/>
      <c r="L737" s="990"/>
      <c r="M737" s="990"/>
      <c r="N737" s="365" t="s">
        <v>542</v>
      </c>
      <c r="O737" s="365"/>
      <c r="P737" s="365"/>
      <c r="Q737" s="365"/>
      <c r="R737" s="990" t="s">
        <v>614</v>
      </c>
      <c r="S737" s="990"/>
      <c r="T737" s="990"/>
      <c r="U737" s="990"/>
      <c r="V737" s="990"/>
      <c r="W737" s="990"/>
      <c r="X737" s="990"/>
      <c r="Y737" s="990"/>
      <c r="Z737" s="990"/>
      <c r="AA737" s="365" t="s">
        <v>541</v>
      </c>
      <c r="AB737" s="365"/>
      <c r="AC737" s="365"/>
      <c r="AD737" s="365"/>
      <c r="AE737" s="990" t="s">
        <v>607</v>
      </c>
      <c r="AF737" s="990"/>
      <c r="AG737" s="990"/>
      <c r="AH737" s="990"/>
      <c r="AI737" s="990"/>
      <c r="AJ737" s="990"/>
      <c r="AK737" s="990"/>
      <c r="AL737" s="990"/>
      <c r="AM737" s="990"/>
      <c r="AN737" s="365" t="s">
        <v>540</v>
      </c>
      <c r="AO737" s="365"/>
      <c r="AP737" s="365"/>
      <c r="AQ737" s="365"/>
      <c r="AR737" s="982" t="s">
        <v>608</v>
      </c>
      <c r="AS737" s="983"/>
      <c r="AT737" s="983"/>
      <c r="AU737" s="983"/>
      <c r="AV737" s="983"/>
      <c r="AW737" s="983"/>
      <c r="AX737" s="984"/>
      <c r="AY737" s="89"/>
      <c r="AZ737" s="89"/>
    </row>
    <row r="738" spans="1:52" ht="24.75" customHeight="1" x14ac:dyDescent="0.15">
      <c r="A738" s="991" t="s">
        <v>539</v>
      </c>
      <c r="B738" s="210"/>
      <c r="C738" s="210"/>
      <c r="D738" s="211"/>
      <c r="E738" s="990" t="s">
        <v>609</v>
      </c>
      <c r="F738" s="990"/>
      <c r="G738" s="990"/>
      <c r="H738" s="990"/>
      <c r="I738" s="990"/>
      <c r="J738" s="990"/>
      <c r="K738" s="990"/>
      <c r="L738" s="990"/>
      <c r="M738" s="990"/>
      <c r="N738" s="365" t="s">
        <v>538</v>
      </c>
      <c r="O738" s="365"/>
      <c r="P738" s="365"/>
      <c r="Q738" s="365"/>
      <c r="R738" s="990" t="s">
        <v>610</v>
      </c>
      <c r="S738" s="990"/>
      <c r="T738" s="990"/>
      <c r="U738" s="990"/>
      <c r="V738" s="990"/>
      <c r="W738" s="990"/>
      <c r="X738" s="990"/>
      <c r="Y738" s="990"/>
      <c r="Z738" s="990"/>
      <c r="AA738" s="365" t="s">
        <v>537</v>
      </c>
      <c r="AB738" s="365"/>
      <c r="AC738" s="365"/>
      <c r="AD738" s="365"/>
      <c r="AE738" s="990" t="s">
        <v>611</v>
      </c>
      <c r="AF738" s="990"/>
      <c r="AG738" s="990"/>
      <c r="AH738" s="990"/>
      <c r="AI738" s="990"/>
      <c r="AJ738" s="990"/>
      <c r="AK738" s="990"/>
      <c r="AL738" s="990"/>
      <c r="AM738" s="990"/>
      <c r="AN738" s="365" t="s">
        <v>533</v>
      </c>
      <c r="AO738" s="365"/>
      <c r="AP738" s="365"/>
      <c r="AQ738" s="365"/>
      <c r="AR738" s="982" t="s">
        <v>612</v>
      </c>
      <c r="AS738" s="983"/>
      <c r="AT738" s="983"/>
      <c r="AU738" s="983"/>
      <c r="AV738" s="983"/>
      <c r="AW738" s="983"/>
      <c r="AX738" s="984"/>
    </row>
    <row r="739" spans="1:52" ht="24.75" customHeight="1" thickBot="1" x14ac:dyDescent="0.2">
      <c r="A739" s="992" t="s">
        <v>529</v>
      </c>
      <c r="B739" s="993"/>
      <c r="C739" s="993"/>
      <c r="D739" s="994"/>
      <c r="E739" s="995" t="s">
        <v>570</v>
      </c>
      <c r="F739" s="985"/>
      <c r="G739" s="985"/>
      <c r="H739" s="93" t="str">
        <f>IF(E739="", "", "(")</f>
        <v>(</v>
      </c>
      <c r="I739" s="985"/>
      <c r="J739" s="985"/>
      <c r="K739" s="93" t="str">
        <f>IF(OR(I739="　", I739=""), "", "-")</f>
        <v/>
      </c>
      <c r="L739" s="986">
        <v>579</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668</v>
      </c>
      <c r="H779" s="596"/>
      <c r="I779" s="596"/>
      <c r="J779" s="596"/>
      <c r="K779" s="596"/>
      <c r="L779" s="596"/>
      <c r="M779" s="596"/>
      <c r="N779" s="596"/>
      <c r="O779" s="596"/>
      <c r="P779" s="596"/>
      <c r="Q779" s="596"/>
      <c r="R779" s="596"/>
      <c r="S779" s="596"/>
      <c r="T779" s="596"/>
      <c r="U779" s="596"/>
      <c r="V779" s="596"/>
      <c r="W779" s="596"/>
      <c r="X779" s="596"/>
      <c r="Y779" s="596"/>
      <c r="Z779" s="596"/>
      <c r="AA779" s="596"/>
      <c r="AB779" s="793"/>
      <c r="AC779" s="595" t="s">
        <v>667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613</v>
      </c>
      <c r="H781" s="671"/>
      <c r="I781" s="671"/>
      <c r="J781" s="671"/>
      <c r="K781" s="672"/>
      <c r="L781" s="664" t="s">
        <v>641</v>
      </c>
      <c r="M781" s="665"/>
      <c r="N781" s="665"/>
      <c r="O781" s="665"/>
      <c r="P781" s="665"/>
      <c r="Q781" s="665"/>
      <c r="R781" s="665"/>
      <c r="S781" s="665"/>
      <c r="T781" s="665"/>
      <c r="U781" s="665"/>
      <c r="V781" s="665"/>
      <c r="W781" s="665"/>
      <c r="X781" s="666"/>
      <c r="Y781" s="388">
        <v>2.7</v>
      </c>
      <c r="Z781" s="389"/>
      <c r="AA781" s="389"/>
      <c r="AB781" s="390"/>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03"/>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03"/>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03"/>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03"/>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03"/>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03"/>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03"/>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03"/>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03"/>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642</v>
      </c>
      <c r="D837" s="347"/>
      <c r="E837" s="347"/>
      <c r="F837" s="347"/>
      <c r="G837" s="347"/>
      <c r="H837" s="347"/>
      <c r="I837" s="347"/>
      <c r="J837" s="348" t="s">
        <v>566</v>
      </c>
      <c r="K837" s="349"/>
      <c r="L837" s="349"/>
      <c r="M837" s="349"/>
      <c r="N837" s="349"/>
      <c r="O837" s="349"/>
      <c r="P837" s="362" t="s">
        <v>641</v>
      </c>
      <c r="Q837" s="350"/>
      <c r="R837" s="350"/>
      <c r="S837" s="350"/>
      <c r="T837" s="350"/>
      <c r="U837" s="350"/>
      <c r="V837" s="350"/>
      <c r="W837" s="350"/>
      <c r="X837" s="350"/>
      <c r="Y837" s="351">
        <v>2.7</v>
      </c>
      <c r="Z837" s="352"/>
      <c r="AA837" s="352"/>
      <c r="AB837" s="353"/>
      <c r="AC837" s="363"/>
      <c r="AD837" s="371"/>
      <c r="AE837" s="371"/>
      <c r="AF837" s="371"/>
      <c r="AG837" s="371"/>
      <c r="AH837" s="372" t="s">
        <v>655</v>
      </c>
      <c r="AI837" s="373"/>
      <c r="AJ837" s="373"/>
      <c r="AK837" s="373"/>
      <c r="AL837" s="357" t="s">
        <v>566</v>
      </c>
      <c r="AM837" s="358"/>
      <c r="AN837" s="358"/>
      <c r="AO837" s="359"/>
      <c r="AP837" s="360" t="s">
        <v>579</v>
      </c>
      <c r="AQ837" s="360"/>
      <c r="AR837" s="360"/>
      <c r="AS837" s="360"/>
      <c r="AT837" s="360"/>
      <c r="AU837" s="360"/>
      <c r="AV837" s="360"/>
      <c r="AW837" s="360"/>
      <c r="AX837" s="360"/>
    </row>
    <row r="838" spans="1:50" ht="30" customHeight="1" x14ac:dyDescent="0.15">
      <c r="A838" s="376">
        <v>2</v>
      </c>
      <c r="B838" s="376">
        <v>1</v>
      </c>
      <c r="C838" s="347" t="s">
        <v>645</v>
      </c>
      <c r="D838" s="347"/>
      <c r="E838" s="347"/>
      <c r="F838" s="347"/>
      <c r="G838" s="347"/>
      <c r="H838" s="347"/>
      <c r="I838" s="347"/>
      <c r="J838" s="348" t="s">
        <v>578</v>
      </c>
      <c r="K838" s="349"/>
      <c r="L838" s="349"/>
      <c r="M838" s="349"/>
      <c r="N838" s="349"/>
      <c r="O838" s="349"/>
      <c r="P838" s="350" t="s">
        <v>640</v>
      </c>
      <c r="Q838" s="350"/>
      <c r="R838" s="350"/>
      <c r="S838" s="350"/>
      <c r="T838" s="350"/>
      <c r="U838" s="350"/>
      <c r="V838" s="350"/>
      <c r="W838" s="350"/>
      <c r="X838" s="350"/>
      <c r="Y838" s="351">
        <v>1.8</v>
      </c>
      <c r="Z838" s="352"/>
      <c r="AA838" s="352"/>
      <c r="AB838" s="353"/>
      <c r="AC838" s="363"/>
      <c r="AD838" s="363"/>
      <c r="AE838" s="363"/>
      <c r="AF838" s="363"/>
      <c r="AG838" s="363"/>
      <c r="AH838" s="372" t="s">
        <v>566</v>
      </c>
      <c r="AI838" s="373"/>
      <c r="AJ838" s="373"/>
      <c r="AK838" s="373"/>
      <c r="AL838" s="357" t="s">
        <v>578</v>
      </c>
      <c r="AM838" s="358"/>
      <c r="AN838" s="358"/>
      <c r="AO838" s="359"/>
      <c r="AP838" s="360" t="s">
        <v>578</v>
      </c>
      <c r="AQ838" s="360"/>
      <c r="AR838" s="360"/>
      <c r="AS838" s="360"/>
      <c r="AT838" s="360"/>
      <c r="AU838" s="360"/>
      <c r="AV838" s="360"/>
      <c r="AW838" s="360"/>
      <c r="AX838" s="360"/>
    </row>
    <row r="839" spans="1:50" ht="30" customHeight="1" x14ac:dyDescent="0.15">
      <c r="A839" s="376">
        <v>3</v>
      </c>
      <c r="B839" s="376">
        <v>1</v>
      </c>
      <c r="C839" s="361" t="s">
        <v>646</v>
      </c>
      <c r="D839" s="347"/>
      <c r="E839" s="347"/>
      <c r="F839" s="347"/>
      <c r="G839" s="347"/>
      <c r="H839" s="347"/>
      <c r="I839" s="347"/>
      <c r="J839" s="348" t="s">
        <v>578</v>
      </c>
      <c r="K839" s="349"/>
      <c r="L839" s="349"/>
      <c r="M839" s="349"/>
      <c r="N839" s="349"/>
      <c r="O839" s="349"/>
      <c r="P839" s="362" t="s">
        <v>640</v>
      </c>
      <c r="Q839" s="350"/>
      <c r="R839" s="350"/>
      <c r="S839" s="350"/>
      <c r="T839" s="350"/>
      <c r="U839" s="350"/>
      <c r="V839" s="350"/>
      <c r="W839" s="350"/>
      <c r="X839" s="350"/>
      <c r="Y839" s="351">
        <v>1.6</v>
      </c>
      <c r="Z839" s="352"/>
      <c r="AA839" s="352"/>
      <c r="AB839" s="353"/>
      <c r="AC839" s="363"/>
      <c r="AD839" s="363"/>
      <c r="AE839" s="363"/>
      <c r="AF839" s="363"/>
      <c r="AG839" s="363"/>
      <c r="AH839" s="355" t="s">
        <v>578</v>
      </c>
      <c r="AI839" s="356"/>
      <c r="AJ839" s="356"/>
      <c r="AK839" s="356"/>
      <c r="AL839" s="357" t="s">
        <v>578</v>
      </c>
      <c r="AM839" s="358"/>
      <c r="AN839" s="358"/>
      <c r="AO839" s="359"/>
      <c r="AP839" s="360" t="s">
        <v>578</v>
      </c>
      <c r="AQ839" s="360"/>
      <c r="AR839" s="360"/>
      <c r="AS839" s="360"/>
      <c r="AT839" s="360"/>
      <c r="AU839" s="360"/>
      <c r="AV839" s="360"/>
      <c r="AW839" s="360"/>
      <c r="AX839" s="360"/>
    </row>
    <row r="840" spans="1:50" ht="30" customHeight="1" x14ac:dyDescent="0.15">
      <c r="A840" s="376">
        <v>4</v>
      </c>
      <c r="B840" s="376">
        <v>1</v>
      </c>
      <c r="C840" s="361" t="s">
        <v>647</v>
      </c>
      <c r="D840" s="347"/>
      <c r="E840" s="347"/>
      <c r="F840" s="347"/>
      <c r="G840" s="347"/>
      <c r="H840" s="347"/>
      <c r="I840" s="347"/>
      <c r="J840" s="348" t="s">
        <v>578</v>
      </c>
      <c r="K840" s="349"/>
      <c r="L840" s="349"/>
      <c r="M840" s="349"/>
      <c r="N840" s="349"/>
      <c r="O840" s="349"/>
      <c r="P840" s="362" t="s">
        <v>640</v>
      </c>
      <c r="Q840" s="350"/>
      <c r="R840" s="350"/>
      <c r="S840" s="350"/>
      <c r="T840" s="350"/>
      <c r="U840" s="350"/>
      <c r="V840" s="350"/>
      <c r="W840" s="350"/>
      <c r="X840" s="350"/>
      <c r="Y840" s="351">
        <v>1.4</v>
      </c>
      <c r="Z840" s="352"/>
      <c r="AA840" s="352"/>
      <c r="AB840" s="353"/>
      <c r="AC840" s="363"/>
      <c r="AD840" s="363"/>
      <c r="AE840" s="363"/>
      <c r="AF840" s="363"/>
      <c r="AG840" s="363"/>
      <c r="AH840" s="355" t="s">
        <v>578</v>
      </c>
      <c r="AI840" s="356"/>
      <c r="AJ840" s="356"/>
      <c r="AK840" s="356"/>
      <c r="AL840" s="357" t="s">
        <v>578</v>
      </c>
      <c r="AM840" s="358"/>
      <c r="AN840" s="358"/>
      <c r="AO840" s="359"/>
      <c r="AP840" s="360" t="s">
        <v>578</v>
      </c>
      <c r="AQ840" s="360"/>
      <c r="AR840" s="360"/>
      <c r="AS840" s="360"/>
      <c r="AT840" s="360"/>
      <c r="AU840" s="360"/>
      <c r="AV840" s="360"/>
      <c r="AW840" s="360"/>
      <c r="AX840" s="360"/>
    </row>
    <row r="841" spans="1:50" ht="30" customHeight="1" x14ac:dyDescent="0.15">
      <c r="A841" s="376">
        <v>5</v>
      </c>
      <c r="B841" s="376">
        <v>1</v>
      </c>
      <c r="C841" s="347" t="s">
        <v>648</v>
      </c>
      <c r="D841" s="347"/>
      <c r="E841" s="347"/>
      <c r="F841" s="347"/>
      <c r="G841" s="347"/>
      <c r="H841" s="347"/>
      <c r="I841" s="347"/>
      <c r="J841" s="348" t="s">
        <v>578</v>
      </c>
      <c r="K841" s="349"/>
      <c r="L841" s="349"/>
      <c r="M841" s="349"/>
      <c r="N841" s="349"/>
      <c r="O841" s="349"/>
      <c r="P841" s="350" t="s">
        <v>640</v>
      </c>
      <c r="Q841" s="350"/>
      <c r="R841" s="350"/>
      <c r="S841" s="350"/>
      <c r="T841" s="350"/>
      <c r="U841" s="350"/>
      <c r="V841" s="350"/>
      <c r="W841" s="350"/>
      <c r="X841" s="350"/>
      <c r="Y841" s="351">
        <v>1.3</v>
      </c>
      <c r="Z841" s="352"/>
      <c r="AA841" s="352"/>
      <c r="AB841" s="353"/>
      <c r="AC841" s="354"/>
      <c r="AD841" s="354"/>
      <c r="AE841" s="354"/>
      <c r="AF841" s="354"/>
      <c r="AG841" s="354"/>
      <c r="AH841" s="355" t="s">
        <v>578</v>
      </c>
      <c r="AI841" s="356"/>
      <c r="AJ841" s="356"/>
      <c r="AK841" s="356"/>
      <c r="AL841" s="357" t="s">
        <v>578</v>
      </c>
      <c r="AM841" s="358"/>
      <c r="AN841" s="358"/>
      <c r="AO841" s="359"/>
      <c r="AP841" s="360" t="s">
        <v>578</v>
      </c>
      <c r="AQ841" s="360"/>
      <c r="AR841" s="360"/>
      <c r="AS841" s="360"/>
      <c r="AT841" s="360"/>
      <c r="AU841" s="360"/>
      <c r="AV841" s="360"/>
      <c r="AW841" s="360"/>
      <c r="AX841" s="360"/>
    </row>
    <row r="842" spans="1:50" ht="30" customHeight="1" x14ac:dyDescent="0.15">
      <c r="A842" s="376">
        <v>6</v>
      </c>
      <c r="B842" s="376">
        <v>1</v>
      </c>
      <c r="C842" s="347" t="s">
        <v>649</v>
      </c>
      <c r="D842" s="347"/>
      <c r="E842" s="347"/>
      <c r="F842" s="347"/>
      <c r="G842" s="347"/>
      <c r="H842" s="347"/>
      <c r="I842" s="347"/>
      <c r="J842" s="348" t="s">
        <v>578</v>
      </c>
      <c r="K842" s="349"/>
      <c r="L842" s="349"/>
      <c r="M842" s="349"/>
      <c r="N842" s="349"/>
      <c r="O842" s="349"/>
      <c r="P842" s="350" t="s">
        <v>640</v>
      </c>
      <c r="Q842" s="350"/>
      <c r="R842" s="350"/>
      <c r="S842" s="350"/>
      <c r="T842" s="350"/>
      <c r="U842" s="350"/>
      <c r="V842" s="350"/>
      <c r="W842" s="350"/>
      <c r="X842" s="350"/>
      <c r="Y842" s="351">
        <v>1.2</v>
      </c>
      <c r="Z842" s="352"/>
      <c r="AA842" s="352"/>
      <c r="AB842" s="353"/>
      <c r="AC842" s="354"/>
      <c r="AD842" s="354"/>
      <c r="AE842" s="354"/>
      <c r="AF842" s="354"/>
      <c r="AG842" s="354"/>
      <c r="AH842" s="355" t="s">
        <v>578</v>
      </c>
      <c r="AI842" s="356"/>
      <c r="AJ842" s="356"/>
      <c r="AK842" s="356"/>
      <c r="AL842" s="357" t="s">
        <v>578</v>
      </c>
      <c r="AM842" s="358"/>
      <c r="AN842" s="358"/>
      <c r="AO842" s="359"/>
      <c r="AP842" s="360" t="s">
        <v>578</v>
      </c>
      <c r="AQ842" s="360"/>
      <c r="AR842" s="360"/>
      <c r="AS842" s="360"/>
      <c r="AT842" s="360"/>
      <c r="AU842" s="360"/>
      <c r="AV842" s="360"/>
      <c r="AW842" s="360"/>
      <c r="AX842" s="360"/>
    </row>
    <row r="843" spans="1:50" ht="30" customHeight="1" x14ac:dyDescent="0.15">
      <c r="A843" s="376">
        <v>7</v>
      </c>
      <c r="B843" s="376">
        <v>1</v>
      </c>
      <c r="C843" s="347" t="s">
        <v>650</v>
      </c>
      <c r="D843" s="347"/>
      <c r="E843" s="347"/>
      <c r="F843" s="347"/>
      <c r="G843" s="347"/>
      <c r="H843" s="347"/>
      <c r="I843" s="347"/>
      <c r="J843" s="348" t="s">
        <v>578</v>
      </c>
      <c r="K843" s="349"/>
      <c r="L843" s="349"/>
      <c r="M843" s="349"/>
      <c r="N843" s="349"/>
      <c r="O843" s="349"/>
      <c r="P843" s="350" t="s">
        <v>640</v>
      </c>
      <c r="Q843" s="350"/>
      <c r="R843" s="350"/>
      <c r="S843" s="350"/>
      <c r="T843" s="350"/>
      <c r="U843" s="350"/>
      <c r="V843" s="350"/>
      <c r="W843" s="350"/>
      <c r="X843" s="350"/>
      <c r="Y843" s="351">
        <v>1.2</v>
      </c>
      <c r="Z843" s="352"/>
      <c r="AA843" s="352"/>
      <c r="AB843" s="353"/>
      <c r="AC843" s="354"/>
      <c r="AD843" s="354"/>
      <c r="AE843" s="354"/>
      <c r="AF843" s="354"/>
      <c r="AG843" s="354"/>
      <c r="AH843" s="355" t="s">
        <v>578</v>
      </c>
      <c r="AI843" s="356"/>
      <c r="AJ843" s="356"/>
      <c r="AK843" s="356"/>
      <c r="AL843" s="357" t="s">
        <v>578</v>
      </c>
      <c r="AM843" s="358"/>
      <c r="AN843" s="358"/>
      <c r="AO843" s="359"/>
      <c r="AP843" s="360" t="s">
        <v>578</v>
      </c>
      <c r="AQ843" s="360"/>
      <c r="AR843" s="360"/>
      <c r="AS843" s="360"/>
      <c r="AT843" s="360"/>
      <c r="AU843" s="360"/>
      <c r="AV843" s="360"/>
      <c r="AW843" s="360"/>
      <c r="AX843" s="360"/>
    </row>
    <row r="844" spans="1:50" ht="30" customHeight="1" x14ac:dyDescent="0.15">
      <c r="A844" s="376">
        <v>8</v>
      </c>
      <c r="B844" s="376">
        <v>1</v>
      </c>
      <c r="C844" s="347" t="s">
        <v>651</v>
      </c>
      <c r="D844" s="347"/>
      <c r="E844" s="347"/>
      <c r="F844" s="347"/>
      <c r="G844" s="347"/>
      <c r="H844" s="347"/>
      <c r="I844" s="347"/>
      <c r="J844" s="348" t="s">
        <v>578</v>
      </c>
      <c r="K844" s="349"/>
      <c r="L844" s="349"/>
      <c r="M844" s="349"/>
      <c r="N844" s="349"/>
      <c r="O844" s="349"/>
      <c r="P844" s="350" t="s">
        <v>640</v>
      </c>
      <c r="Q844" s="350"/>
      <c r="R844" s="350"/>
      <c r="S844" s="350"/>
      <c r="T844" s="350"/>
      <c r="U844" s="350"/>
      <c r="V844" s="350"/>
      <c r="W844" s="350"/>
      <c r="X844" s="350"/>
      <c r="Y844" s="351">
        <v>1.2</v>
      </c>
      <c r="Z844" s="352"/>
      <c r="AA844" s="352"/>
      <c r="AB844" s="353"/>
      <c r="AC844" s="354"/>
      <c r="AD844" s="354"/>
      <c r="AE844" s="354"/>
      <c r="AF844" s="354"/>
      <c r="AG844" s="354"/>
      <c r="AH844" s="355" t="s">
        <v>578</v>
      </c>
      <c r="AI844" s="356"/>
      <c r="AJ844" s="356"/>
      <c r="AK844" s="356"/>
      <c r="AL844" s="357" t="s">
        <v>578</v>
      </c>
      <c r="AM844" s="358"/>
      <c r="AN844" s="358"/>
      <c r="AO844" s="359"/>
      <c r="AP844" s="360" t="s">
        <v>578</v>
      </c>
      <c r="AQ844" s="360"/>
      <c r="AR844" s="360"/>
      <c r="AS844" s="360"/>
      <c r="AT844" s="360"/>
      <c r="AU844" s="360"/>
      <c r="AV844" s="360"/>
      <c r="AW844" s="360"/>
      <c r="AX844" s="360"/>
    </row>
    <row r="845" spans="1:50" ht="30" customHeight="1" x14ac:dyDescent="0.15">
      <c r="A845" s="376">
        <v>9</v>
      </c>
      <c r="B845" s="376">
        <v>1</v>
      </c>
      <c r="C845" s="347" t="s">
        <v>652</v>
      </c>
      <c r="D845" s="347"/>
      <c r="E845" s="347"/>
      <c r="F845" s="347"/>
      <c r="G845" s="347"/>
      <c r="H845" s="347"/>
      <c r="I845" s="347"/>
      <c r="J845" s="348" t="s">
        <v>578</v>
      </c>
      <c r="K845" s="349"/>
      <c r="L845" s="349"/>
      <c r="M845" s="349"/>
      <c r="N845" s="349"/>
      <c r="O845" s="349"/>
      <c r="P845" s="350" t="s">
        <v>640</v>
      </c>
      <c r="Q845" s="350"/>
      <c r="R845" s="350"/>
      <c r="S845" s="350"/>
      <c r="T845" s="350"/>
      <c r="U845" s="350"/>
      <c r="V845" s="350"/>
      <c r="W845" s="350"/>
      <c r="X845" s="350"/>
      <c r="Y845" s="351">
        <v>1.2</v>
      </c>
      <c r="Z845" s="352"/>
      <c r="AA845" s="352"/>
      <c r="AB845" s="353"/>
      <c r="AC845" s="354"/>
      <c r="AD845" s="354"/>
      <c r="AE845" s="354"/>
      <c r="AF845" s="354"/>
      <c r="AG845" s="354"/>
      <c r="AH845" s="355" t="s">
        <v>578</v>
      </c>
      <c r="AI845" s="356"/>
      <c r="AJ845" s="356"/>
      <c r="AK845" s="356"/>
      <c r="AL845" s="357" t="s">
        <v>578</v>
      </c>
      <c r="AM845" s="358"/>
      <c r="AN845" s="358"/>
      <c r="AO845" s="359"/>
      <c r="AP845" s="360" t="s">
        <v>578</v>
      </c>
      <c r="AQ845" s="360"/>
      <c r="AR845" s="360"/>
      <c r="AS845" s="360"/>
      <c r="AT845" s="360"/>
      <c r="AU845" s="360"/>
      <c r="AV845" s="360"/>
      <c r="AW845" s="360"/>
      <c r="AX845" s="360"/>
    </row>
    <row r="846" spans="1:50" ht="30" customHeight="1" x14ac:dyDescent="0.15">
      <c r="A846" s="376">
        <v>10</v>
      </c>
      <c r="B846" s="376">
        <v>1</v>
      </c>
      <c r="C846" s="347" t="s">
        <v>653</v>
      </c>
      <c r="D846" s="347"/>
      <c r="E846" s="347"/>
      <c r="F846" s="347"/>
      <c r="G846" s="347"/>
      <c r="H846" s="347"/>
      <c r="I846" s="347"/>
      <c r="J846" s="348" t="s">
        <v>578</v>
      </c>
      <c r="K846" s="349"/>
      <c r="L846" s="349"/>
      <c r="M846" s="349"/>
      <c r="N846" s="349"/>
      <c r="O846" s="349"/>
      <c r="P846" s="350" t="s">
        <v>640</v>
      </c>
      <c r="Q846" s="350"/>
      <c r="R846" s="350"/>
      <c r="S846" s="350"/>
      <c r="T846" s="350"/>
      <c r="U846" s="350"/>
      <c r="V846" s="350"/>
      <c r="W846" s="350"/>
      <c r="X846" s="350"/>
      <c r="Y846" s="351">
        <v>1.2</v>
      </c>
      <c r="Z846" s="352"/>
      <c r="AA846" s="352"/>
      <c r="AB846" s="353"/>
      <c r="AC846" s="354"/>
      <c r="AD846" s="354"/>
      <c r="AE846" s="354"/>
      <c r="AF846" s="354"/>
      <c r="AG846" s="354"/>
      <c r="AH846" s="355" t="s">
        <v>578</v>
      </c>
      <c r="AI846" s="356"/>
      <c r="AJ846" s="356"/>
      <c r="AK846" s="356"/>
      <c r="AL846" s="357" t="s">
        <v>578</v>
      </c>
      <c r="AM846" s="358"/>
      <c r="AN846" s="358"/>
      <c r="AO846" s="359"/>
      <c r="AP846" s="360" t="s">
        <v>578</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61" t="s">
        <v>642</v>
      </c>
      <c r="D870" s="347"/>
      <c r="E870" s="347"/>
      <c r="F870" s="347"/>
      <c r="G870" s="347"/>
      <c r="H870" s="347"/>
      <c r="I870" s="347"/>
      <c r="J870" s="348" t="s">
        <v>644</v>
      </c>
      <c r="K870" s="349"/>
      <c r="L870" s="349"/>
      <c r="M870" s="349"/>
      <c r="N870" s="349"/>
      <c r="O870" s="349"/>
      <c r="P870" s="362" t="s">
        <v>643</v>
      </c>
      <c r="Q870" s="350"/>
      <c r="R870" s="350"/>
      <c r="S870" s="350"/>
      <c r="T870" s="350"/>
      <c r="U870" s="350"/>
      <c r="V870" s="350"/>
      <c r="W870" s="350"/>
      <c r="X870" s="350"/>
      <c r="Y870" s="351">
        <v>2.7</v>
      </c>
      <c r="Z870" s="352"/>
      <c r="AA870" s="352"/>
      <c r="AB870" s="353"/>
      <c r="AC870" s="363"/>
      <c r="AD870" s="371"/>
      <c r="AE870" s="371"/>
      <c r="AF870" s="371"/>
      <c r="AG870" s="371"/>
      <c r="AH870" s="372" t="s">
        <v>655</v>
      </c>
      <c r="AI870" s="373"/>
      <c r="AJ870" s="373"/>
      <c r="AK870" s="373"/>
      <c r="AL870" s="357" t="s">
        <v>654</v>
      </c>
      <c r="AM870" s="358"/>
      <c r="AN870" s="358"/>
      <c r="AO870" s="359"/>
      <c r="AP870" s="360" t="s">
        <v>656</v>
      </c>
      <c r="AQ870" s="360"/>
      <c r="AR870" s="360"/>
      <c r="AS870" s="360"/>
      <c r="AT870" s="360"/>
      <c r="AU870" s="360"/>
      <c r="AV870" s="360"/>
      <c r="AW870" s="360"/>
      <c r="AX870" s="360"/>
    </row>
    <row r="871" spans="1:50" ht="30" hidden="1" customHeight="1" x14ac:dyDescent="0.15">
      <c r="A871" s="376">
        <v>2</v>
      </c>
      <c r="B871" s="376">
        <v>1</v>
      </c>
      <c r="C871" s="347" t="s">
        <v>645</v>
      </c>
      <c r="D871" s="347"/>
      <c r="E871" s="347"/>
      <c r="F871" s="347"/>
      <c r="G871" s="347"/>
      <c r="H871" s="347"/>
      <c r="I871" s="347"/>
      <c r="J871" s="348" t="s">
        <v>578</v>
      </c>
      <c r="K871" s="349"/>
      <c r="L871" s="349"/>
      <c r="M871" s="349"/>
      <c r="N871" s="349"/>
      <c r="O871" s="349"/>
      <c r="P871" s="350" t="s">
        <v>640</v>
      </c>
      <c r="Q871" s="350"/>
      <c r="R871" s="350"/>
      <c r="S871" s="350"/>
      <c r="T871" s="350"/>
      <c r="U871" s="350"/>
      <c r="V871" s="350"/>
      <c r="W871" s="350"/>
      <c r="X871" s="350"/>
      <c r="Y871" s="351">
        <v>1.8</v>
      </c>
      <c r="Z871" s="352"/>
      <c r="AA871" s="352"/>
      <c r="AB871" s="353"/>
      <c r="AC871" s="363"/>
      <c r="AD871" s="363"/>
      <c r="AE871" s="363"/>
      <c r="AF871" s="363"/>
      <c r="AG871" s="363"/>
      <c r="AH871" s="372" t="s">
        <v>654</v>
      </c>
      <c r="AI871" s="373"/>
      <c r="AJ871" s="373"/>
      <c r="AK871" s="373"/>
      <c r="AL871" s="357" t="s">
        <v>578</v>
      </c>
      <c r="AM871" s="358"/>
      <c r="AN871" s="358"/>
      <c r="AO871" s="359"/>
      <c r="AP871" s="360" t="s">
        <v>578</v>
      </c>
      <c r="AQ871" s="360"/>
      <c r="AR871" s="360"/>
      <c r="AS871" s="360"/>
      <c r="AT871" s="360"/>
      <c r="AU871" s="360"/>
      <c r="AV871" s="360"/>
      <c r="AW871" s="360"/>
      <c r="AX871" s="360"/>
    </row>
    <row r="872" spans="1:50" ht="30" hidden="1" customHeight="1" x14ac:dyDescent="0.15">
      <c r="A872" s="376">
        <v>3</v>
      </c>
      <c r="B872" s="376">
        <v>1</v>
      </c>
      <c r="C872" s="361" t="s">
        <v>646</v>
      </c>
      <c r="D872" s="347"/>
      <c r="E872" s="347"/>
      <c r="F872" s="347"/>
      <c r="G872" s="347"/>
      <c r="H872" s="347"/>
      <c r="I872" s="347"/>
      <c r="J872" s="348" t="s">
        <v>578</v>
      </c>
      <c r="K872" s="349"/>
      <c r="L872" s="349"/>
      <c r="M872" s="349"/>
      <c r="N872" s="349"/>
      <c r="O872" s="349"/>
      <c r="P872" s="362" t="s">
        <v>640</v>
      </c>
      <c r="Q872" s="350"/>
      <c r="R872" s="350"/>
      <c r="S872" s="350"/>
      <c r="T872" s="350"/>
      <c r="U872" s="350"/>
      <c r="V872" s="350"/>
      <c r="W872" s="350"/>
      <c r="X872" s="350"/>
      <c r="Y872" s="351">
        <v>1.6</v>
      </c>
      <c r="Z872" s="352"/>
      <c r="AA872" s="352"/>
      <c r="AB872" s="353"/>
      <c r="AC872" s="363"/>
      <c r="AD872" s="363"/>
      <c r="AE872" s="363"/>
      <c r="AF872" s="363"/>
      <c r="AG872" s="363"/>
      <c r="AH872" s="355" t="s">
        <v>578</v>
      </c>
      <c r="AI872" s="356"/>
      <c r="AJ872" s="356"/>
      <c r="AK872" s="356"/>
      <c r="AL872" s="357" t="s">
        <v>578</v>
      </c>
      <c r="AM872" s="358"/>
      <c r="AN872" s="358"/>
      <c r="AO872" s="359"/>
      <c r="AP872" s="360" t="s">
        <v>578</v>
      </c>
      <c r="AQ872" s="360"/>
      <c r="AR872" s="360"/>
      <c r="AS872" s="360"/>
      <c r="AT872" s="360"/>
      <c r="AU872" s="360"/>
      <c r="AV872" s="360"/>
      <c r="AW872" s="360"/>
      <c r="AX872" s="360"/>
    </row>
    <row r="873" spans="1:50" ht="30" hidden="1" customHeight="1" x14ac:dyDescent="0.15">
      <c r="A873" s="376">
        <v>4</v>
      </c>
      <c r="B873" s="376">
        <v>1</v>
      </c>
      <c r="C873" s="361" t="s">
        <v>647</v>
      </c>
      <c r="D873" s="347"/>
      <c r="E873" s="347"/>
      <c r="F873" s="347"/>
      <c r="G873" s="347"/>
      <c r="H873" s="347"/>
      <c r="I873" s="347"/>
      <c r="J873" s="348" t="s">
        <v>578</v>
      </c>
      <c r="K873" s="349"/>
      <c r="L873" s="349"/>
      <c r="M873" s="349"/>
      <c r="N873" s="349"/>
      <c r="O873" s="349"/>
      <c r="P873" s="362" t="s">
        <v>640</v>
      </c>
      <c r="Q873" s="350"/>
      <c r="R873" s="350"/>
      <c r="S873" s="350"/>
      <c r="T873" s="350"/>
      <c r="U873" s="350"/>
      <c r="V873" s="350"/>
      <c r="W873" s="350"/>
      <c r="X873" s="350"/>
      <c r="Y873" s="351">
        <v>1.4</v>
      </c>
      <c r="Z873" s="352"/>
      <c r="AA873" s="352"/>
      <c r="AB873" s="353"/>
      <c r="AC873" s="363"/>
      <c r="AD873" s="363"/>
      <c r="AE873" s="363"/>
      <c r="AF873" s="363"/>
      <c r="AG873" s="363"/>
      <c r="AH873" s="355" t="s">
        <v>578</v>
      </c>
      <c r="AI873" s="356"/>
      <c r="AJ873" s="356"/>
      <c r="AK873" s="356"/>
      <c r="AL873" s="357" t="s">
        <v>578</v>
      </c>
      <c r="AM873" s="358"/>
      <c r="AN873" s="358"/>
      <c r="AO873" s="359"/>
      <c r="AP873" s="360" t="s">
        <v>578</v>
      </c>
      <c r="AQ873" s="360"/>
      <c r="AR873" s="360"/>
      <c r="AS873" s="360"/>
      <c r="AT873" s="360"/>
      <c r="AU873" s="360"/>
      <c r="AV873" s="360"/>
      <c r="AW873" s="360"/>
      <c r="AX873" s="360"/>
    </row>
    <row r="874" spans="1:50" ht="30" hidden="1" customHeight="1" x14ac:dyDescent="0.15">
      <c r="A874" s="376">
        <v>5</v>
      </c>
      <c r="B874" s="376">
        <v>1</v>
      </c>
      <c r="C874" s="347" t="s">
        <v>648</v>
      </c>
      <c r="D874" s="347"/>
      <c r="E874" s="347"/>
      <c r="F874" s="347"/>
      <c r="G874" s="347"/>
      <c r="H874" s="347"/>
      <c r="I874" s="347"/>
      <c r="J874" s="348" t="s">
        <v>578</v>
      </c>
      <c r="K874" s="349"/>
      <c r="L874" s="349"/>
      <c r="M874" s="349"/>
      <c r="N874" s="349"/>
      <c r="O874" s="349"/>
      <c r="P874" s="350" t="s">
        <v>640</v>
      </c>
      <c r="Q874" s="350"/>
      <c r="R874" s="350"/>
      <c r="S874" s="350"/>
      <c r="T874" s="350"/>
      <c r="U874" s="350"/>
      <c r="V874" s="350"/>
      <c r="W874" s="350"/>
      <c r="X874" s="350"/>
      <c r="Y874" s="351">
        <v>1.3</v>
      </c>
      <c r="Z874" s="352"/>
      <c r="AA874" s="352"/>
      <c r="AB874" s="353"/>
      <c r="AC874" s="354"/>
      <c r="AD874" s="354"/>
      <c r="AE874" s="354"/>
      <c r="AF874" s="354"/>
      <c r="AG874" s="354"/>
      <c r="AH874" s="355" t="s">
        <v>578</v>
      </c>
      <c r="AI874" s="356"/>
      <c r="AJ874" s="356"/>
      <c r="AK874" s="356"/>
      <c r="AL874" s="357" t="s">
        <v>578</v>
      </c>
      <c r="AM874" s="358"/>
      <c r="AN874" s="358"/>
      <c r="AO874" s="359"/>
      <c r="AP874" s="360" t="s">
        <v>578</v>
      </c>
      <c r="AQ874" s="360"/>
      <c r="AR874" s="360"/>
      <c r="AS874" s="360"/>
      <c r="AT874" s="360"/>
      <c r="AU874" s="360"/>
      <c r="AV874" s="360"/>
      <c r="AW874" s="360"/>
      <c r="AX874" s="360"/>
    </row>
    <row r="875" spans="1:50" ht="30" hidden="1" customHeight="1" x14ac:dyDescent="0.15">
      <c r="A875" s="376">
        <v>6</v>
      </c>
      <c r="B875" s="376">
        <v>1</v>
      </c>
      <c r="C875" s="347" t="s">
        <v>649</v>
      </c>
      <c r="D875" s="347"/>
      <c r="E875" s="347"/>
      <c r="F875" s="347"/>
      <c r="G875" s="347"/>
      <c r="H875" s="347"/>
      <c r="I875" s="347"/>
      <c r="J875" s="348" t="s">
        <v>578</v>
      </c>
      <c r="K875" s="349"/>
      <c r="L875" s="349"/>
      <c r="M875" s="349"/>
      <c r="N875" s="349"/>
      <c r="O875" s="349"/>
      <c r="P875" s="350" t="s">
        <v>640</v>
      </c>
      <c r="Q875" s="350"/>
      <c r="R875" s="350"/>
      <c r="S875" s="350"/>
      <c r="T875" s="350"/>
      <c r="U875" s="350"/>
      <c r="V875" s="350"/>
      <c r="W875" s="350"/>
      <c r="X875" s="350"/>
      <c r="Y875" s="351">
        <v>1.2</v>
      </c>
      <c r="Z875" s="352"/>
      <c r="AA875" s="352"/>
      <c r="AB875" s="353"/>
      <c r="AC875" s="354"/>
      <c r="AD875" s="354"/>
      <c r="AE875" s="354"/>
      <c r="AF875" s="354"/>
      <c r="AG875" s="354"/>
      <c r="AH875" s="355" t="s">
        <v>578</v>
      </c>
      <c r="AI875" s="356"/>
      <c r="AJ875" s="356"/>
      <c r="AK875" s="356"/>
      <c r="AL875" s="357" t="s">
        <v>578</v>
      </c>
      <c r="AM875" s="358"/>
      <c r="AN875" s="358"/>
      <c r="AO875" s="359"/>
      <c r="AP875" s="360" t="s">
        <v>578</v>
      </c>
      <c r="AQ875" s="360"/>
      <c r="AR875" s="360"/>
      <c r="AS875" s="360"/>
      <c r="AT875" s="360"/>
      <c r="AU875" s="360"/>
      <c r="AV875" s="360"/>
      <c r="AW875" s="360"/>
      <c r="AX875" s="360"/>
    </row>
    <row r="876" spans="1:50" ht="30" hidden="1" customHeight="1" x14ac:dyDescent="0.15">
      <c r="A876" s="376">
        <v>7</v>
      </c>
      <c r="B876" s="376">
        <v>1</v>
      </c>
      <c r="C876" s="347" t="s">
        <v>650</v>
      </c>
      <c r="D876" s="347"/>
      <c r="E876" s="347"/>
      <c r="F876" s="347"/>
      <c r="G876" s="347"/>
      <c r="H876" s="347"/>
      <c r="I876" s="347"/>
      <c r="J876" s="348" t="s">
        <v>578</v>
      </c>
      <c r="K876" s="349"/>
      <c r="L876" s="349"/>
      <c r="M876" s="349"/>
      <c r="N876" s="349"/>
      <c r="O876" s="349"/>
      <c r="P876" s="350" t="s">
        <v>640</v>
      </c>
      <c r="Q876" s="350"/>
      <c r="R876" s="350"/>
      <c r="S876" s="350"/>
      <c r="T876" s="350"/>
      <c r="U876" s="350"/>
      <c r="V876" s="350"/>
      <c r="W876" s="350"/>
      <c r="X876" s="350"/>
      <c r="Y876" s="351">
        <v>1.2</v>
      </c>
      <c r="Z876" s="352"/>
      <c r="AA876" s="352"/>
      <c r="AB876" s="353"/>
      <c r="AC876" s="354"/>
      <c r="AD876" s="354"/>
      <c r="AE876" s="354"/>
      <c r="AF876" s="354"/>
      <c r="AG876" s="354"/>
      <c r="AH876" s="355" t="s">
        <v>578</v>
      </c>
      <c r="AI876" s="356"/>
      <c r="AJ876" s="356"/>
      <c r="AK876" s="356"/>
      <c r="AL876" s="357" t="s">
        <v>578</v>
      </c>
      <c r="AM876" s="358"/>
      <c r="AN876" s="358"/>
      <c r="AO876" s="359"/>
      <c r="AP876" s="360" t="s">
        <v>578</v>
      </c>
      <c r="AQ876" s="360"/>
      <c r="AR876" s="360"/>
      <c r="AS876" s="360"/>
      <c r="AT876" s="360"/>
      <c r="AU876" s="360"/>
      <c r="AV876" s="360"/>
      <c r="AW876" s="360"/>
      <c r="AX876" s="360"/>
    </row>
    <row r="877" spans="1:50" ht="30" hidden="1" customHeight="1" x14ac:dyDescent="0.15">
      <c r="A877" s="376">
        <v>8</v>
      </c>
      <c r="B877" s="376">
        <v>1</v>
      </c>
      <c r="C877" s="347" t="s">
        <v>651</v>
      </c>
      <c r="D877" s="347"/>
      <c r="E877" s="347"/>
      <c r="F877" s="347"/>
      <c r="G877" s="347"/>
      <c r="H877" s="347"/>
      <c r="I877" s="347"/>
      <c r="J877" s="348" t="s">
        <v>578</v>
      </c>
      <c r="K877" s="349"/>
      <c r="L877" s="349"/>
      <c r="M877" s="349"/>
      <c r="N877" s="349"/>
      <c r="O877" s="349"/>
      <c r="P877" s="350" t="s">
        <v>640</v>
      </c>
      <c r="Q877" s="350"/>
      <c r="R877" s="350"/>
      <c r="S877" s="350"/>
      <c r="T877" s="350"/>
      <c r="U877" s="350"/>
      <c r="V877" s="350"/>
      <c r="W877" s="350"/>
      <c r="X877" s="350"/>
      <c r="Y877" s="351">
        <v>1.2</v>
      </c>
      <c r="Z877" s="352"/>
      <c r="AA877" s="352"/>
      <c r="AB877" s="353"/>
      <c r="AC877" s="354"/>
      <c r="AD877" s="354"/>
      <c r="AE877" s="354"/>
      <c r="AF877" s="354"/>
      <c r="AG877" s="354"/>
      <c r="AH877" s="355" t="s">
        <v>578</v>
      </c>
      <c r="AI877" s="356"/>
      <c r="AJ877" s="356"/>
      <c r="AK877" s="356"/>
      <c r="AL877" s="357" t="s">
        <v>578</v>
      </c>
      <c r="AM877" s="358"/>
      <c r="AN877" s="358"/>
      <c r="AO877" s="359"/>
      <c r="AP877" s="360" t="s">
        <v>578</v>
      </c>
      <c r="AQ877" s="360"/>
      <c r="AR877" s="360"/>
      <c r="AS877" s="360"/>
      <c r="AT877" s="360"/>
      <c r="AU877" s="360"/>
      <c r="AV877" s="360"/>
      <c r="AW877" s="360"/>
      <c r="AX877" s="360"/>
    </row>
    <row r="878" spans="1:50" ht="30" hidden="1" customHeight="1" x14ac:dyDescent="0.15">
      <c r="A878" s="376">
        <v>9</v>
      </c>
      <c r="B878" s="376">
        <v>1</v>
      </c>
      <c r="C878" s="347" t="s">
        <v>652</v>
      </c>
      <c r="D878" s="347"/>
      <c r="E878" s="347"/>
      <c r="F878" s="347"/>
      <c r="G878" s="347"/>
      <c r="H878" s="347"/>
      <c r="I878" s="347"/>
      <c r="J878" s="348" t="s">
        <v>578</v>
      </c>
      <c r="K878" s="349"/>
      <c r="L878" s="349"/>
      <c r="M878" s="349"/>
      <c r="N878" s="349"/>
      <c r="O878" s="349"/>
      <c r="P878" s="350" t="s">
        <v>640</v>
      </c>
      <c r="Q878" s="350"/>
      <c r="R878" s="350"/>
      <c r="S878" s="350"/>
      <c r="T878" s="350"/>
      <c r="U878" s="350"/>
      <c r="V878" s="350"/>
      <c r="W878" s="350"/>
      <c r="X878" s="350"/>
      <c r="Y878" s="351">
        <v>1.2</v>
      </c>
      <c r="Z878" s="352"/>
      <c r="AA878" s="352"/>
      <c r="AB878" s="353"/>
      <c r="AC878" s="354"/>
      <c r="AD878" s="354"/>
      <c r="AE878" s="354"/>
      <c r="AF878" s="354"/>
      <c r="AG878" s="354"/>
      <c r="AH878" s="355" t="s">
        <v>578</v>
      </c>
      <c r="AI878" s="356"/>
      <c r="AJ878" s="356"/>
      <c r="AK878" s="356"/>
      <c r="AL878" s="357" t="s">
        <v>578</v>
      </c>
      <c r="AM878" s="358"/>
      <c r="AN878" s="358"/>
      <c r="AO878" s="359"/>
      <c r="AP878" s="360" t="s">
        <v>578</v>
      </c>
      <c r="AQ878" s="360"/>
      <c r="AR878" s="360"/>
      <c r="AS878" s="360"/>
      <c r="AT878" s="360"/>
      <c r="AU878" s="360"/>
      <c r="AV878" s="360"/>
      <c r="AW878" s="360"/>
      <c r="AX878" s="360"/>
    </row>
    <row r="879" spans="1:50" ht="30" hidden="1" customHeight="1" x14ac:dyDescent="0.15">
      <c r="A879" s="376">
        <v>10</v>
      </c>
      <c r="B879" s="376">
        <v>1</v>
      </c>
      <c r="C879" s="347" t="s">
        <v>653</v>
      </c>
      <c r="D879" s="347"/>
      <c r="E879" s="347"/>
      <c r="F879" s="347"/>
      <c r="G879" s="347"/>
      <c r="H879" s="347"/>
      <c r="I879" s="347"/>
      <c r="J879" s="348" t="s">
        <v>578</v>
      </c>
      <c r="K879" s="349"/>
      <c r="L879" s="349"/>
      <c r="M879" s="349"/>
      <c r="N879" s="349"/>
      <c r="O879" s="349"/>
      <c r="P879" s="350" t="s">
        <v>640</v>
      </c>
      <c r="Q879" s="350"/>
      <c r="R879" s="350"/>
      <c r="S879" s="350"/>
      <c r="T879" s="350"/>
      <c r="U879" s="350"/>
      <c r="V879" s="350"/>
      <c r="W879" s="350"/>
      <c r="X879" s="350"/>
      <c r="Y879" s="351">
        <v>1.2</v>
      </c>
      <c r="Z879" s="352"/>
      <c r="AA879" s="352"/>
      <c r="AB879" s="353"/>
      <c r="AC879" s="354"/>
      <c r="AD879" s="354"/>
      <c r="AE879" s="354"/>
      <c r="AF879" s="354"/>
      <c r="AG879" s="354"/>
      <c r="AH879" s="355" t="s">
        <v>578</v>
      </c>
      <c r="AI879" s="356"/>
      <c r="AJ879" s="356"/>
      <c r="AK879" s="356"/>
      <c r="AL879" s="357" t="s">
        <v>578</v>
      </c>
      <c r="AM879" s="358"/>
      <c r="AN879" s="358"/>
      <c r="AO879" s="359"/>
      <c r="AP879" s="360" t="s">
        <v>578</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625</v>
      </c>
      <c r="F1102" s="375"/>
      <c r="G1102" s="375"/>
      <c r="H1102" s="375"/>
      <c r="I1102" s="375"/>
      <c r="J1102" s="348" t="s">
        <v>631</v>
      </c>
      <c r="K1102" s="349"/>
      <c r="L1102" s="349"/>
      <c r="M1102" s="349"/>
      <c r="N1102" s="349"/>
      <c r="O1102" s="349"/>
      <c r="P1102" s="362" t="s">
        <v>623</v>
      </c>
      <c r="Q1102" s="350"/>
      <c r="R1102" s="350"/>
      <c r="S1102" s="350"/>
      <c r="T1102" s="350"/>
      <c r="U1102" s="350"/>
      <c r="V1102" s="350"/>
      <c r="W1102" s="350"/>
      <c r="X1102" s="350"/>
      <c r="Y1102" s="351" t="s">
        <v>622</v>
      </c>
      <c r="Z1102" s="352"/>
      <c r="AA1102" s="352"/>
      <c r="AB1102" s="353"/>
      <c r="AC1102" s="354"/>
      <c r="AD1102" s="354"/>
      <c r="AE1102" s="354"/>
      <c r="AF1102" s="354"/>
      <c r="AG1102" s="354"/>
      <c r="AH1102" s="355" t="s">
        <v>625</v>
      </c>
      <c r="AI1102" s="356"/>
      <c r="AJ1102" s="356"/>
      <c r="AK1102" s="356"/>
      <c r="AL1102" s="357" t="s">
        <v>625</v>
      </c>
      <c r="AM1102" s="358"/>
      <c r="AN1102" s="358"/>
      <c r="AO1102" s="359"/>
      <c r="AP1102" s="360" t="s">
        <v>624</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21">
      <formula>IF(RIGHT(TEXT(P14,"0.#"),1)=".",FALSE,TRUE)</formula>
    </cfRule>
    <cfRule type="expression" dxfId="2812" priority="14022">
      <formula>IF(RIGHT(TEXT(P14,"0.#"),1)=".",TRUE,FALSE)</formula>
    </cfRule>
  </conditionalFormatting>
  <conditionalFormatting sqref="AE32">
    <cfRule type="expression" dxfId="2811" priority="14011">
      <formula>IF(RIGHT(TEXT(AE32,"0.#"),1)=".",FALSE,TRUE)</formula>
    </cfRule>
    <cfRule type="expression" dxfId="2810" priority="14012">
      <formula>IF(RIGHT(TEXT(AE32,"0.#"),1)=".",TRUE,FALSE)</formula>
    </cfRule>
  </conditionalFormatting>
  <conditionalFormatting sqref="P18:AX18">
    <cfRule type="expression" dxfId="2809" priority="13897">
      <formula>IF(RIGHT(TEXT(P18,"0.#"),1)=".",FALSE,TRUE)</formula>
    </cfRule>
    <cfRule type="expression" dxfId="2808" priority="13898">
      <formula>IF(RIGHT(TEXT(P18,"0.#"),1)=".",TRUE,FALSE)</formula>
    </cfRule>
  </conditionalFormatting>
  <conditionalFormatting sqref="Y791">
    <cfRule type="expression" dxfId="2805" priority="13889">
      <formula>IF(RIGHT(TEXT(Y791,"0.#"),1)=".",FALSE,TRUE)</formula>
    </cfRule>
    <cfRule type="expression" dxfId="2804" priority="13890">
      <formula>IF(RIGHT(TEXT(Y791,"0.#"),1)=".",TRUE,FALSE)</formula>
    </cfRule>
  </conditionalFormatting>
  <conditionalFormatting sqref="Y822:Y829 Y820 Y809:Y816 Y807 Y796:Y803 Y794">
    <cfRule type="expression" dxfId="2803" priority="13671">
      <formula>IF(RIGHT(TEXT(Y794,"0.#"),1)=".",FALSE,TRUE)</formula>
    </cfRule>
    <cfRule type="expression" dxfId="2802" priority="13672">
      <formula>IF(RIGHT(TEXT(Y794,"0.#"),1)=".",TRUE,FALSE)</formula>
    </cfRule>
  </conditionalFormatting>
  <conditionalFormatting sqref="P16:AQ17 P15:AX15 P13:AX13">
    <cfRule type="expression" dxfId="2801" priority="13719">
      <formula>IF(RIGHT(TEXT(P13,"0.#"),1)=".",FALSE,TRUE)</formula>
    </cfRule>
    <cfRule type="expression" dxfId="2800" priority="13720">
      <formula>IF(RIGHT(TEXT(P13,"0.#"),1)=".",TRUE,FALSE)</formula>
    </cfRule>
  </conditionalFormatting>
  <conditionalFormatting sqref="P19:AJ19">
    <cfRule type="expression" dxfId="2799" priority="13717">
      <formula>IF(RIGHT(TEXT(P19,"0.#"),1)=".",FALSE,TRUE)</formula>
    </cfRule>
    <cfRule type="expression" dxfId="2798" priority="13718">
      <formula>IF(RIGHT(TEXT(P19,"0.#"),1)=".",TRUE,FALSE)</formula>
    </cfRule>
  </conditionalFormatting>
  <conditionalFormatting sqref="AE101 AQ101">
    <cfRule type="expression" dxfId="2797" priority="13709">
      <formula>IF(RIGHT(TEXT(AE101,"0.#"),1)=".",FALSE,TRUE)</formula>
    </cfRule>
    <cfRule type="expression" dxfId="2796" priority="13710">
      <formula>IF(RIGHT(TEXT(AE101,"0.#"),1)=".",TRUE,FALSE)</formula>
    </cfRule>
  </conditionalFormatting>
  <conditionalFormatting sqref="AU782">
    <cfRule type="expression" dxfId="2793" priority="13693">
      <formula>IF(RIGHT(TEXT(AU782,"0.#"),1)=".",FALSE,TRUE)</formula>
    </cfRule>
    <cfRule type="expression" dxfId="2792" priority="13694">
      <formula>IF(RIGHT(TEXT(AU782,"0.#"),1)=".",TRUE,FALSE)</formula>
    </cfRule>
  </conditionalFormatting>
  <conditionalFormatting sqref="AU791">
    <cfRule type="expression" dxfId="2791" priority="13691">
      <formula>IF(RIGHT(TEXT(AU791,"0.#"),1)=".",FALSE,TRUE)</formula>
    </cfRule>
    <cfRule type="expression" dxfId="2790" priority="13692">
      <formula>IF(RIGHT(TEXT(AU791,"0.#"),1)=".",TRUE,FALSE)</formula>
    </cfRule>
  </conditionalFormatting>
  <conditionalFormatting sqref="AU783:AU790 AU781">
    <cfRule type="expression" dxfId="2789" priority="13689">
      <formula>IF(RIGHT(TEXT(AU781,"0.#"),1)=".",FALSE,TRUE)</formula>
    </cfRule>
    <cfRule type="expression" dxfId="2788" priority="13690">
      <formula>IF(RIGHT(TEXT(AU781,"0.#"),1)=".",TRUE,FALSE)</formula>
    </cfRule>
  </conditionalFormatting>
  <conditionalFormatting sqref="Y821 Y808 Y795">
    <cfRule type="expression" dxfId="2787" priority="13675">
      <formula>IF(RIGHT(TEXT(Y795,"0.#"),1)=".",FALSE,TRUE)</formula>
    </cfRule>
    <cfRule type="expression" dxfId="2786" priority="13676">
      <formula>IF(RIGHT(TEXT(Y795,"0.#"),1)=".",TRUE,FALSE)</formula>
    </cfRule>
  </conditionalFormatting>
  <conditionalFormatting sqref="Y830 Y817 Y804">
    <cfRule type="expression" dxfId="2785" priority="13673">
      <formula>IF(RIGHT(TEXT(Y804,"0.#"),1)=".",FALSE,TRUE)</formula>
    </cfRule>
    <cfRule type="expression" dxfId="2784" priority="13674">
      <formula>IF(RIGHT(TEXT(Y804,"0.#"),1)=".",TRUE,FALSE)</formula>
    </cfRule>
  </conditionalFormatting>
  <conditionalFormatting sqref="AU821 AU808 AU795">
    <cfRule type="expression" dxfId="2783" priority="13669">
      <formula>IF(RIGHT(TEXT(AU795,"0.#"),1)=".",FALSE,TRUE)</formula>
    </cfRule>
    <cfRule type="expression" dxfId="2782" priority="13670">
      <formula>IF(RIGHT(TEXT(AU795,"0.#"),1)=".",TRUE,FALSE)</formula>
    </cfRule>
  </conditionalFormatting>
  <conditionalFormatting sqref="AU830 AU817 AU804">
    <cfRule type="expression" dxfId="2781" priority="13667">
      <formula>IF(RIGHT(TEXT(AU804,"0.#"),1)=".",FALSE,TRUE)</formula>
    </cfRule>
    <cfRule type="expression" dxfId="2780" priority="13668">
      <formula>IF(RIGHT(TEXT(AU804,"0.#"),1)=".",TRUE,FALSE)</formula>
    </cfRule>
  </conditionalFormatting>
  <conditionalFormatting sqref="AU822:AU829 AU820 AU809:AU816 AU807 AU796:AU803 AU794">
    <cfRule type="expression" dxfId="2779" priority="13665">
      <formula>IF(RIGHT(TEXT(AU794,"0.#"),1)=".",FALSE,TRUE)</formula>
    </cfRule>
    <cfRule type="expression" dxfId="2778" priority="13666">
      <formula>IF(RIGHT(TEXT(AU794,"0.#"),1)=".",TRUE,FALSE)</formula>
    </cfRule>
  </conditionalFormatting>
  <conditionalFormatting sqref="AM87">
    <cfRule type="expression" dxfId="2777" priority="13319">
      <formula>IF(RIGHT(TEXT(AM87,"0.#"),1)=".",FALSE,TRUE)</formula>
    </cfRule>
    <cfRule type="expression" dxfId="2776" priority="13320">
      <formula>IF(RIGHT(TEXT(AM87,"0.#"),1)=".",TRUE,FALSE)</formula>
    </cfRule>
  </conditionalFormatting>
  <conditionalFormatting sqref="AE55">
    <cfRule type="expression" dxfId="2775" priority="13387">
      <formula>IF(RIGHT(TEXT(AE55,"0.#"),1)=".",FALSE,TRUE)</formula>
    </cfRule>
    <cfRule type="expression" dxfId="2774" priority="13388">
      <formula>IF(RIGHT(TEXT(AE55,"0.#"),1)=".",TRUE,FALSE)</formula>
    </cfRule>
  </conditionalFormatting>
  <conditionalFormatting sqref="AI55">
    <cfRule type="expression" dxfId="2773" priority="13385">
      <formula>IF(RIGHT(TEXT(AI55,"0.#"),1)=".",FALSE,TRUE)</formula>
    </cfRule>
    <cfRule type="expression" dxfId="2772" priority="13386">
      <formula>IF(RIGHT(TEXT(AI55,"0.#"),1)=".",TRUE,FALSE)</formula>
    </cfRule>
  </conditionalFormatting>
  <conditionalFormatting sqref="AM34">
    <cfRule type="expression" dxfId="2771" priority="13465">
      <formula>IF(RIGHT(TEXT(AM34,"0.#"),1)=".",FALSE,TRUE)</formula>
    </cfRule>
    <cfRule type="expression" dxfId="2770" priority="13466">
      <formula>IF(RIGHT(TEXT(AM34,"0.#"),1)=".",TRUE,FALSE)</formula>
    </cfRule>
  </conditionalFormatting>
  <conditionalFormatting sqref="AE33">
    <cfRule type="expression" dxfId="2769" priority="13479">
      <formula>IF(RIGHT(TEXT(AE33,"0.#"),1)=".",FALSE,TRUE)</formula>
    </cfRule>
    <cfRule type="expression" dxfId="2768" priority="13480">
      <formula>IF(RIGHT(TEXT(AE33,"0.#"),1)=".",TRUE,FALSE)</formula>
    </cfRule>
  </conditionalFormatting>
  <conditionalFormatting sqref="AE34">
    <cfRule type="expression" dxfId="2767" priority="13477">
      <formula>IF(RIGHT(TEXT(AE34,"0.#"),1)=".",FALSE,TRUE)</formula>
    </cfRule>
    <cfRule type="expression" dxfId="2766" priority="13478">
      <formula>IF(RIGHT(TEXT(AE34,"0.#"),1)=".",TRUE,FALSE)</formula>
    </cfRule>
  </conditionalFormatting>
  <conditionalFormatting sqref="AI34">
    <cfRule type="expression" dxfId="2765" priority="13475">
      <formula>IF(RIGHT(TEXT(AI34,"0.#"),1)=".",FALSE,TRUE)</formula>
    </cfRule>
    <cfRule type="expression" dxfId="2764" priority="13476">
      <formula>IF(RIGHT(TEXT(AI34,"0.#"),1)=".",TRUE,FALSE)</formula>
    </cfRule>
  </conditionalFormatting>
  <conditionalFormatting sqref="AI33">
    <cfRule type="expression" dxfId="2763" priority="13473">
      <formula>IF(RIGHT(TEXT(AI33,"0.#"),1)=".",FALSE,TRUE)</formula>
    </cfRule>
    <cfRule type="expression" dxfId="2762" priority="13474">
      <formula>IF(RIGHT(TEXT(AI33,"0.#"),1)=".",TRUE,FALSE)</formula>
    </cfRule>
  </conditionalFormatting>
  <conditionalFormatting sqref="AI32">
    <cfRule type="expression" dxfId="2761" priority="13471">
      <formula>IF(RIGHT(TEXT(AI32,"0.#"),1)=".",FALSE,TRUE)</formula>
    </cfRule>
    <cfRule type="expression" dxfId="2760" priority="13472">
      <formula>IF(RIGHT(TEXT(AI32,"0.#"),1)=".",TRUE,FALSE)</formula>
    </cfRule>
  </conditionalFormatting>
  <conditionalFormatting sqref="AM32">
    <cfRule type="expression" dxfId="2759" priority="13469">
      <formula>IF(RIGHT(TEXT(AM32,"0.#"),1)=".",FALSE,TRUE)</formula>
    </cfRule>
    <cfRule type="expression" dxfId="2758" priority="13470">
      <formula>IF(RIGHT(TEXT(AM32,"0.#"),1)=".",TRUE,FALSE)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cfRule type="expression" dxfId="2755" priority="13459">
      <formula>IF(RIGHT(TEXT(AQ32,"0.#"),1)=".",FALSE,TRUE)</formula>
    </cfRule>
    <cfRule type="expression" dxfId="2754" priority="13460">
      <formula>IF(RIGHT(TEXT(AQ32,"0.#"),1)=".",TRUE,FALSE)</formula>
    </cfRule>
  </conditionalFormatting>
  <conditionalFormatting sqref="AU32: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47:AO866">
    <cfRule type="expression" dxfId="2515" priority="6643">
      <formula>IF(AND(AL847&gt;=0, RIGHT(TEXT(AL847,"0.#"),1)&lt;&gt;"."),TRUE,FALSE)</formula>
    </cfRule>
    <cfRule type="expression" dxfId="2514" priority="6644">
      <formula>IF(AND(AL847&gt;=0, RIGHT(TEXT(AL847,"0.#"),1)="."),TRUE,FALSE)</formula>
    </cfRule>
    <cfRule type="expression" dxfId="2513" priority="6645">
      <formula>IF(AND(AL847&lt;0, RIGHT(TEXT(AL847,"0.#"),1)&lt;&gt;"."),TRUE,FALSE)</formula>
    </cfRule>
    <cfRule type="expression" dxfId="2512" priority="6646">
      <formula>IF(AND(AL847&lt;0, RIGHT(TEXT(AL847,"0.#"),1)="."),TRUE,FALSE)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7:Y866">
    <cfRule type="expression" dxfId="2441" priority="2971">
      <formula>IF(RIGHT(TEXT(Y847,"0.#"),1)=".",FALSE,TRUE)</formula>
    </cfRule>
    <cfRule type="expression" dxfId="2440" priority="2972">
      <formula>IF(RIGHT(TEXT(Y847,"0.#"),1)=".",TRUE,FALSE)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Y783:Y790 Y781">
    <cfRule type="expression" dxfId="13" priority="13">
      <formula>IF(RIGHT(TEXT(Y781,"0.#"),1)=".",FALSE,TRUE)</formula>
    </cfRule>
    <cfRule type="expression" dxfId="12" priority="14">
      <formula>IF(RIGHT(TEXT(Y781,"0.#"),1)=".",TRUE,FALSE)</formula>
    </cfRule>
  </conditionalFormatting>
  <conditionalFormatting sqref="Y839:Y846">
    <cfRule type="expression" dxfId="11" priority="7">
      <formula>IF(RIGHT(TEXT(Y839,"0.#"),1)=".",FALSE,TRUE)</formula>
    </cfRule>
    <cfRule type="expression" dxfId="10" priority="8">
      <formula>IF(RIGHT(TEXT(Y839,"0.#"),1)=".",TRUE,FALSE)</formula>
    </cfRule>
  </conditionalFormatting>
  <conditionalFormatting sqref="Y837:Y838">
    <cfRule type="expression" dxfId="9" priority="1">
      <formula>IF(RIGHT(TEXT(Y837,"0.#"),1)=".",FALSE,TRUE)</formula>
    </cfRule>
    <cfRule type="expression" dxfId="8" priority="2">
      <formula>IF(RIGHT(TEXT(Y837,"0.#"),1)=".",TRUE,FALSE)</formula>
    </cfRule>
  </conditionalFormatting>
  <conditionalFormatting sqref="AL839:AO846">
    <cfRule type="expression" dxfId="7" priority="9">
      <formula>IF(AND(AL839&gt;=0, RIGHT(TEXT(AL839,"0.#"),1)&lt;&gt;"."),TRUE,FALSE)</formula>
    </cfRule>
    <cfRule type="expression" dxfId="6" priority="10">
      <formula>IF(AND(AL839&gt;=0, RIGHT(TEXT(AL839,"0.#"),1)="."),TRUE,FALSE)</formula>
    </cfRule>
    <cfRule type="expression" dxfId="5" priority="11">
      <formula>IF(AND(AL839&lt;0, RIGHT(TEXT(AL839,"0.#"),1)&lt;&gt;"."),TRUE,FALSE)</formula>
    </cfRule>
    <cfRule type="expression" dxfId="4" priority="12">
      <formula>IF(AND(AL839&lt;0, RIGHT(TEXT(AL839,"0.#"),1)="."),TRUE,FALSE)</formula>
    </cfRule>
  </conditionalFormatting>
  <conditionalFormatting sqref="AL837:AO838">
    <cfRule type="expression" dxfId="3" priority="3">
      <formula>IF(AND(AL837&gt;=0, RIGHT(TEXT(AL837,"0.#"),1)&lt;&gt;"."),TRUE,FALSE)</formula>
    </cfRule>
    <cfRule type="expression" dxfId="2" priority="4">
      <formula>IF(AND(AL837&gt;=0, RIGHT(TEXT(AL837,"0.#"),1)="."),TRUE,FALSE)</formula>
    </cfRule>
    <cfRule type="expression" dxfId="1" priority="5">
      <formula>IF(AND(AL837&lt;0, RIGHT(TEXT(AL837,"0.#"),1)&lt;&gt;"."),TRUE,FALSE)</formula>
    </cfRule>
    <cfRule type="expression" dxfId="0" priority="6">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5"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障害者施策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55" priority="237">
      <formula>IF(AND(AL4&gt;=0, RIGHT(TEXT(AL4,"0.#"),1)&lt;&gt;"."),TRUE,FALSE)</formula>
    </cfRule>
    <cfRule type="expression" dxfId="254" priority="238">
      <formula>IF(AND(AL4&gt;=0, RIGHT(TEXT(AL4,"0.#"),1)="."),TRUE,FALSE)</formula>
    </cfRule>
    <cfRule type="expression" dxfId="253" priority="239">
      <formula>IF(AND(AL4&lt;0, RIGHT(TEXT(AL4,"0.#"),1)&lt;&gt;"."),TRUE,FALSE)</formula>
    </cfRule>
    <cfRule type="expression" dxfId="252" priority="240">
      <formula>IF(AND(AL4&lt;0, RIGHT(TEXT(AL4,"0.#"),1)="."),TRUE,FALSE)</formula>
    </cfRule>
  </conditionalFormatting>
  <conditionalFormatting sqref="Y4:Y33">
    <cfRule type="expression" dxfId="251" priority="235">
      <formula>IF(RIGHT(TEXT(Y4,"0.#"),1)=".",FALSE,TRUE)</formula>
    </cfRule>
    <cfRule type="expression" dxfId="250" priority="236">
      <formula>IF(RIGHT(TEXT(Y4,"0.#"),1)=".",TRUE,FALSE)</formula>
    </cfRule>
  </conditionalFormatting>
  <conditionalFormatting sqref="AL37:AO66">
    <cfRule type="expression" dxfId="249" priority="231">
      <formula>IF(AND(AL37&gt;=0, RIGHT(TEXT(AL37,"0.#"),1)&lt;&gt;"."),TRUE,FALSE)</formula>
    </cfRule>
    <cfRule type="expression" dxfId="248" priority="232">
      <formula>IF(AND(AL37&gt;=0, RIGHT(TEXT(AL37,"0.#"),1)="."),TRUE,FALSE)</formula>
    </cfRule>
    <cfRule type="expression" dxfId="247" priority="233">
      <formula>IF(AND(AL37&lt;0, RIGHT(TEXT(AL37,"0.#"),1)&lt;&gt;"."),TRUE,FALSE)</formula>
    </cfRule>
    <cfRule type="expression" dxfId="246" priority="234">
      <formula>IF(AND(AL37&lt;0, RIGHT(TEXT(AL37,"0.#"),1)="."),TRUE,FALSE)</formula>
    </cfRule>
  </conditionalFormatting>
  <conditionalFormatting sqref="Y37:Y66">
    <cfRule type="expression" dxfId="245" priority="229">
      <formula>IF(RIGHT(TEXT(Y37,"0.#"),1)=".",FALSE,TRUE)</formula>
    </cfRule>
    <cfRule type="expression" dxfId="244" priority="230">
      <formula>IF(RIGHT(TEXT(Y37,"0.#"),1)=".",TRUE,FALSE)</formula>
    </cfRule>
  </conditionalFormatting>
  <conditionalFormatting sqref="AL70:AO99">
    <cfRule type="expression" dxfId="243" priority="225">
      <formula>IF(AND(AL70&gt;=0, RIGHT(TEXT(AL70,"0.#"),1)&lt;&gt;"."),TRUE,FALSE)</formula>
    </cfRule>
    <cfRule type="expression" dxfId="242" priority="226">
      <formula>IF(AND(AL70&gt;=0, RIGHT(TEXT(AL70,"0.#"),1)="."),TRUE,FALSE)</formula>
    </cfRule>
    <cfRule type="expression" dxfId="241" priority="227">
      <formula>IF(AND(AL70&lt;0, RIGHT(TEXT(AL70,"0.#"),1)&lt;&gt;"."),TRUE,FALSE)</formula>
    </cfRule>
    <cfRule type="expression" dxfId="240" priority="228">
      <formula>IF(AND(AL70&lt;0, RIGHT(TEXT(AL70,"0.#"),1)="."),TRUE,FALSE)</formula>
    </cfRule>
  </conditionalFormatting>
  <conditionalFormatting sqref="Y70:Y99">
    <cfRule type="expression" dxfId="239" priority="223">
      <formula>IF(RIGHT(TEXT(Y70,"0.#"),1)=".",FALSE,TRUE)</formula>
    </cfRule>
    <cfRule type="expression" dxfId="238" priority="224">
      <formula>IF(RIGHT(TEXT(Y70,"0.#"),1)=".",TRUE,FALSE)</formula>
    </cfRule>
  </conditionalFormatting>
  <conditionalFormatting sqref="AL103:AO132">
    <cfRule type="expression" dxfId="237" priority="219">
      <formula>IF(AND(AL103&gt;=0, RIGHT(TEXT(AL103,"0.#"),1)&lt;&gt;"."),TRUE,FALSE)</formula>
    </cfRule>
    <cfRule type="expression" dxfId="236" priority="220">
      <formula>IF(AND(AL103&gt;=0, RIGHT(TEXT(AL103,"0.#"),1)="."),TRUE,FALSE)</formula>
    </cfRule>
    <cfRule type="expression" dxfId="235" priority="221">
      <formula>IF(AND(AL103&lt;0, RIGHT(TEXT(AL103,"0.#"),1)&lt;&gt;"."),TRUE,FALSE)</formula>
    </cfRule>
    <cfRule type="expression" dxfId="234" priority="222">
      <formula>IF(AND(AL103&lt;0, RIGHT(TEXT(AL103,"0.#"),1)="."),TRUE,FALSE)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AL136:AO165">
    <cfRule type="expression" dxfId="231" priority="213">
      <formula>IF(AND(AL136&gt;=0, RIGHT(TEXT(AL136,"0.#"),1)&lt;&gt;"."),TRUE,FALSE)</formula>
    </cfRule>
    <cfRule type="expression" dxfId="230" priority="214">
      <formula>IF(AND(AL136&gt;=0, RIGHT(TEXT(AL136,"0.#"),1)="."),TRUE,FALSE)</formula>
    </cfRule>
    <cfRule type="expression" dxfId="229" priority="215">
      <formula>IF(AND(AL136&lt;0, RIGHT(TEXT(AL136,"0.#"),1)&lt;&gt;"."),TRUE,FALSE)</formula>
    </cfRule>
    <cfRule type="expression" dxfId="228" priority="216">
      <formula>IF(AND(AL136&lt;0, RIGHT(TEXT(AL136,"0.#"),1)="."),TRUE,FALSE)</formula>
    </cfRule>
  </conditionalFormatting>
  <conditionalFormatting sqref="Y136:Y165">
    <cfRule type="expression" dxfId="227" priority="211">
      <formula>IF(RIGHT(TEXT(Y136,"0.#"),1)=".",FALSE,TRUE)</formula>
    </cfRule>
    <cfRule type="expression" dxfId="226" priority="212">
      <formula>IF(RIGHT(TEXT(Y136,"0.#"),1)=".",TRUE,FALSE)</formula>
    </cfRule>
  </conditionalFormatting>
  <conditionalFormatting sqref="AL169:AO198">
    <cfRule type="expression" dxfId="225" priority="207">
      <formula>IF(AND(AL169&gt;=0, RIGHT(TEXT(AL169,"0.#"),1)&lt;&gt;"."),TRUE,FALSE)</formula>
    </cfRule>
    <cfRule type="expression" dxfId="224" priority="208">
      <formula>IF(AND(AL169&gt;=0, RIGHT(TEXT(AL169,"0.#"),1)="."),TRUE,FALSE)</formula>
    </cfRule>
    <cfRule type="expression" dxfId="223" priority="209">
      <formula>IF(AND(AL169&lt;0, RIGHT(TEXT(AL169,"0.#"),1)&lt;&gt;"."),TRUE,FALSE)</formula>
    </cfRule>
    <cfRule type="expression" dxfId="222" priority="210">
      <formula>IF(AND(AL169&lt;0, RIGHT(TEXT(AL169,"0.#"),1)="."),TRUE,FALSE)</formula>
    </cfRule>
  </conditionalFormatting>
  <conditionalFormatting sqref="Y169:Y198">
    <cfRule type="expression" dxfId="221" priority="205">
      <formula>IF(RIGHT(TEXT(Y169,"0.#"),1)=".",FALSE,TRUE)</formula>
    </cfRule>
    <cfRule type="expression" dxfId="220" priority="206">
      <formula>IF(RIGHT(TEXT(Y169,"0.#"),1)=".",TRUE,FALSE)</formula>
    </cfRule>
  </conditionalFormatting>
  <conditionalFormatting sqref="AL202:AO231">
    <cfRule type="expression" dxfId="219" priority="201">
      <formula>IF(AND(AL202&gt;=0, RIGHT(TEXT(AL202,"0.#"),1)&lt;&gt;"."),TRUE,FALSE)</formula>
    </cfRule>
    <cfRule type="expression" dxfId="218" priority="202">
      <formula>IF(AND(AL202&gt;=0, RIGHT(TEXT(AL202,"0.#"),1)="."),TRUE,FALSE)</formula>
    </cfRule>
    <cfRule type="expression" dxfId="217" priority="203">
      <formula>IF(AND(AL202&lt;0, RIGHT(TEXT(AL202,"0.#"),1)&lt;&gt;"."),TRUE,FALSE)</formula>
    </cfRule>
    <cfRule type="expression" dxfId="216" priority="204">
      <formula>IF(AND(AL202&lt;0, RIGHT(TEXT(AL202,"0.#"),1)="."),TRUE,FALSE)</formula>
    </cfRule>
  </conditionalFormatting>
  <conditionalFormatting sqref="Y202:Y231">
    <cfRule type="expression" dxfId="215" priority="199">
      <formula>IF(RIGHT(TEXT(Y202,"0.#"),1)=".",FALSE,TRUE)</formula>
    </cfRule>
    <cfRule type="expression" dxfId="214" priority="200">
      <formula>IF(RIGHT(TEXT(Y202,"0.#"),1)=".",TRUE,FALSE)</formula>
    </cfRule>
  </conditionalFormatting>
  <conditionalFormatting sqref="AL235:AO264">
    <cfRule type="expression" dxfId="213" priority="195">
      <formula>IF(AND(AL235&gt;=0, RIGHT(TEXT(AL235,"0.#"),1)&lt;&gt;"."),TRUE,FALSE)</formula>
    </cfRule>
    <cfRule type="expression" dxfId="212" priority="196">
      <formula>IF(AND(AL235&gt;=0, RIGHT(TEXT(AL235,"0.#"),1)="."),TRUE,FALSE)</formula>
    </cfRule>
    <cfRule type="expression" dxfId="211" priority="197">
      <formula>IF(AND(AL235&lt;0, RIGHT(TEXT(AL235,"0.#"),1)&lt;&gt;"."),TRUE,FALSE)</formula>
    </cfRule>
    <cfRule type="expression" dxfId="210" priority="198">
      <formula>IF(AND(AL235&lt;0, RIGHT(TEXT(AL235,"0.#"),1)="."),TRUE,FALSE)</formula>
    </cfRule>
  </conditionalFormatting>
  <conditionalFormatting sqref="Y235:Y264">
    <cfRule type="expression" dxfId="209" priority="193">
      <formula>IF(RIGHT(TEXT(Y235,"0.#"),1)=".",FALSE,TRUE)</formula>
    </cfRule>
    <cfRule type="expression" dxfId="208" priority="194">
      <formula>IF(RIGHT(TEXT(Y235,"0.#"),1)=".",TRUE,FALSE)</formula>
    </cfRule>
  </conditionalFormatting>
  <conditionalFormatting sqref="AL268:AO297">
    <cfRule type="expression" dxfId="207" priority="189">
      <formula>IF(AND(AL268&gt;=0, RIGHT(TEXT(AL268,"0.#"),1)&lt;&gt;"."),TRUE,FALSE)</formula>
    </cfRule>
    <cfRule type="expression" dxfId="206" priority="190">
      <formula>IF(AND(AL268&gt;=0, RIGHT(TEXT(AL268,"0.#"),1)="."),TRUE,FALSE)</formula>
    </cfRule>
    <cfRule type="expression" dxfId="205" priority="191">
      <formula>IF(AND(AL268&lt;0, RIGHT(TEXT(AL268,"0.#"),1)&lt;&gt;"."),TRUE,FALSE)</formula>
    </cfRule>
    <cfRule type="expression" dxfId="204" priority="192">
      <formula>IF(AND(AL268&lt;0, RIGHT(TEXT(AL268,"0.#"),1)="."),TRUE,FALSE)</formula>
    </cfRule>
  </conditionalFormatting>
  <conditionalFormatting sqref="Y268:Y297">
    <cfRule type="expression" dxfId="203" priority="187">
      <formula>IF(RIGHT(TEXT(Y268,"0.#"),1)=".",FALSE,TRUE)</formula>
    </cfRule>
    <cfRule type="expression" dxfId="202" priority="188">
      <formula>IF(RIGHT(TEXT(Y268,"0.#"),1)=".",TRUE,FALSE)</formula>
    </cfRule>
  </conditionalFormatting>
  <conditionalFormatting sqref="AL301:AO330">
    <cfRule type="expression" dxfId="201" priority="183">
      <formula>IF(AND(AL301&gt;=0, RIGHT(TEXT(AL301,"0.#"),1)&lt;&gt;"."),TRUE,FALSE)</formula>
    </cfRule>
    <cfRule type="expression" dxfId="200" priority="184">
      <formula>IF(AND(AL301&gt;=0, RIGHT(TEXT(AL301,"0.#"),1)="."),TRUE,FALSE)</formula>
    </cfRule>
    <cfRule type="expression" dxfId="199" priority="185">
      <formula>IF(AND(AL301&lt;0, RIGHT(TEXT(AL301,"0.#"),1)&lt;&gt;"."),TRUE,FALSE)</formula>
    </cfRule>
    <cfRule type="expression" dxfId="198" priority="186">
      <formula>IF(AND(AL301&lt;0, RIGHT(TEXT(AL301,"0.#"),1)="."),TRUE,FALSE)</formula>
    </cfRule>
  </conditionalFormatting>
  <conditionalFormatting sqref="Y301:Y330">
    <cfRule type="expression" dxfId="197" priority="181">
      <formula>IF(RIGHT(TEXT(Y301,"0.#"),1)=".",FALSE,TRUE)</formula>
    </cfRule>
    <cfRule type="expression" dxfId="196" priority="182">
      <formula>IF(RIGHT(TEXT(Y301,"0.#"),1)=".",TRUE,FALSE)</formula>
    </cfRule>
  </conditionalFormatting>
  <conditionalFormatting sqref="AL334:AO363">
    <cfRule type="expression" dxfId="195" priority="177">
      <formula>IF(AND(AL334&gt;=0, RIGHT(TEXT(AL334,"0.#"),1)&lt;&gt;"."),TRUE,FALSE)</formula>
    </cfRule>
    <cfRule type="expression" dxfId="194" priority="178">
      <formula>IF(AND(AL334&gt;=0, RIGHT(TEXT(AL334,"0.#"),1)="."),TRUE,FALSE)</formula>
    </cfRule>
    <cfRule type="expression" dxfId="193" priority="179">
      <formula>IF(AND(AL334&lt;0, RIGHT(TEXT(AL334,"0.#"),1)&lt;&gt;"."),TRUE,FALSE)</formula>
    </cfRule>
    <cfRule type="expression" dxfId="192" priority="180">
      <formula>IF(AND(AL334&lt;0, RIGHT(TEXT(AL334,"0.#"),1)="."),TRUE,FALSE)</formula>
    </cfRule>
  </conditionalFormatting>
  <conditionalFormatting sqref="Y334:Y363">
    <cfRule type="expression" dxfId="191" priority="175">
      <formula>IF(RIGHT(TEXT(Y334,"0.#"),1)=".",FALSE,TRUE)</formula>
    </cfRule>
    <cfRule type="expression" dxfId="190" priority="176">
      <formula>IF(RIGHT(TEXT(Y334,"0.#"),1)=".",TRUE,FALSE)</formula>
    </cfRule>
  </conditionalFormatting>
  <conditionalFormatting sqref="AL367:AO396">
    <cfRule type="expression" dxfId="189" priority="171">
      <formula>IF(AND(AL367&gt;=0, RIGHT(TEXT(AL367,"0.#"),1)&lt;&gt;"."),TRUE,FALSE)</formula>
    </cfRule>
    <cfRule type="expression" dxfId="188" priority="172">
      <formula>IF(AND(AL367&gt;=0, RIGHT(TEXT(AL367,"0.#"),1)="."),TRUE,FALSE)</formula>
    </cfRule>
    <cfRule type="expression" dxfId="187" priority="173">
      <formula>IF(AND(AL367&lt;0, RIGHT(TEXT(AL367,"0.#"),1)&lt;&gt;"."),TRUE,FALSE)</formula>
    </cfRule>
    <cfRule type="expression" dxfId="186" priority="174">
      <formula>IF(AND(AL367&lt;0, RIGHT(TEXT(AL367,"0.#"),1)="."),TRUE,FALSE)</formula>
    </cfRule>
  </conditionalFormatting>
  <conditionalFormatting sqref="Y367:Y396">
    <cfRule type="expression" dxfId="185" priority="169">
      <formula>IF(RIGHT(TEXT(Y367,"0.#"),1)=".",FALSE,TRUE)</formula>
    </cfRule>
    <cfRule type="expression" dxfId="184" priority="170">
      <formula>IF(RIGHT(TEXT(Y367,"0.#"),1)=".",TRUE,FALSE)</formula>
    </cfRule>
  </conditionalFormatting>
  <conditionalFormatting sqref="AL400:AO429">
    <cfRule type="expression" dxfId="183" priority="165">
      <formula>IF(AND(AL400&gt;=0, RIGHT(TEXT(AL400,"0.#"),1)&lt;&gt;"."),TRUE,FALSE)</formula>
    </cfRule>
    <cfRule type="expression" dxfId="182" priority="166">
      <formula>IF(AND(AL400&gt;=0, RIGHT(TEXT(AL400,"0.#"),1)="."),TRUE,FALSE)</formula>
    </cfRule>
    <cfRule type="expression" dxfId="181" priority="167">
      <formula>IF(AND(AL400&lt;0, RIGHT(TEXT(AL400,"0.#"),1)&lt;&gt;"."),TRUE,FALSE)</formula>
    </cfRule>
    <cfRule type="expression" dxfId="180" priority="168">
      <formula>IF(AND(AL400&lt;0, RIGHT(TEXT(AL400,"0.#"),1)="."),TRUE,FALSE)</formula>
    </cfRule>
  </conditionalFormatting>
  <conditionalFormatting sqref="Y400:Y429">
    <cfRule type="expression" dxfId="179" priority="163">
      <formula>IF(RIGHT(TEXT(Y400,"0.#"),1)=".",FALSE,TRUE)</formula>
    </cfRule>
    <cfRule type="expression" dxfId="178" priority="164">
      <formula>IF(RIGHT(TEXT(Y400,"0.#"),1)=".",TRUE,FALSE)</formula>
    </cfRule>
  </conditionalFormatting>
  <conditionalFormatting sqref="AL433:AO462">
    <cfRule type="expression" dxfId="177" priority="159">
      <formula>IF(AND(AL433&gt;=0, RIGHT(TEXT(AL433,"0.#"),1)&lt;&gt;"."),TRUE,FALSE)</formula>
    </cfRule>
    <cfRule type="expression" dxfId="176" priority="160">
      <formula>IF(AND(AL433&gt;=0, RIGHT(TEXT(AL433,"0.#"),1)="."),TRUE,FALSE)</formula>
    </cfRule>
    <cfRule type="expression" dxfId="175" priority="161">
      <formula>IF(AND(AL433&lt;0, RIGHT(TEXT(AL433,"0.#"),1)&lt;&gt;"."),TRUE,FALSE)</formula>
    </cfRule>
    <cfRule type="expression" dxfId="174" priority="162">
      <formula>IF(AND(AL433&lt;0, RIGHT(TEXT(AL433,"0.#"),1)="."),TRUE,FALSE)</formula>
    </cfRule>
  </conditionalFormatting>
  <conditionalFormatting sqref="Y433:Y462">
    <cfRule type="expression" dxfId="173" priority="157">
      <formula>IF(RIGHT(TEXT(Y433,"0.#"),1)=".",FALSE,TRUE)</formula>
    </cfRule>
    <cfRule type="expression" dxfId="172" priority="158">
      <formula>IF(RIGHT(TEXT(Y433,"0.#"),1)=".",TRUE,FALSE)</formula>
    </cfRule>
  </conditionalFormatting>
  <conditionalFormatting sqref="AL466:AO495">
    <cfRule type="expression" dxfId="171" priority="153">
      <formula>IF(AND(AL466&gt;=0, RIGHT(TEXT(AL466,"0.#"),1)&lt;&gt;"."),TRUE,FALSE)</formula>
    </cfRule>
    <cfRule type="expression" dxfId="170" priority="154">
      <formula>IF(AND(AL466&gt;=0, RIGHT(TEXT(AL466,"0.#"),1)="."),TRUE,FALSE)</formula>
    </cfRule>
    <cfRule type="expression" dxfId="169" priority="155">
      <formula>IF(AND(AL466&lt;0, RIGHT(TEXT(AL466,"0.#"),1)&lt;&gt;"."),TRUE,FALSE)</formula>
    </cfRule>
    <cfRule type="expression" dxfId="168" priority="156">
      <formula>IF(AND(AL466&lt;0, RIGHT(TEXT(AL466,"0.#"),1)="."),TRUE,FALSE)</formula>
    </cfRule>
  </conditionalFormatting>
  <conditionalFormatting sqref="Y466:Y495">
    <cfRule type="expression" dxfId="167" priority="151">
      <formula>IF(RIGHT(TEXT(Y466,"0.#"),1)=".",FALSE,TRUE)</formula>
    </cfRule>
    <cfRule type="expression" dxfId="166" priority="152">
      <formula>IF(RIGHT(TEXT(Y466,"0.#"),1)=".",TRUE,FALSE)</formula>
    </cfRule>
  </conditionalFormatting>
  <conditionalFormatting sqref="AL499:AO528">
    <cfRule type="expression" dxfId="165" priority="147">
      <formula>IF(AND(AL499&gt;=0, RIGHT(TEXT(AL499,"0.#"),1)&lt;&gt;"."),TRUE,FALSE)</formula>
    </cfRule>
    <cfRule type="expression" dxfId="164" priority="148">
      <formula>IF(AND(AL499&gt;=0, RIGHT(TEXT(AL499,"0.#"),1)="."),TRUE,FALSE)</formula>
    </cfRule>
    <cfRule type="expression" dxfId="163" priority="149">
      <formula>IF(AND(AL499&lt;0, RIGHT(TEXT(AL499,"0.#"),1)&lt;&gt;"."),TRUE,FALSE)</formula>
    </cfRule>
    <cfRule type="expression" dxfId="162" priority="150">
      <formula>IF(AND(AL499&lt;0, RIGHT(TEXT(AL499,"0.#"),1)="."),TRUE,FALSE)</formula>
    </cfRule>
  </conditionalFormatting>
  <conditionalFormatting sqref="Y499:Y528">
    <cfRule type="expression" dxfId="161" priority="145">
      <formula>IF(RIGHT(TEXT(Y499,"0.#"),1)=".",FALSE,TRUE)</formula>
    </cfRule>
    <cfRule type="expression" dxfId="160" priority="146">
      <formula>IF(RIGHT(TEXT(Y499,"0.#"),1)=".",TRUE,FALSE)</formula>
    </cfRule>
  </conditionalFormatting>
  <conditionalFormatting sqref="AL532:AO561">
    <cfRule type="expression" dxfId="159" priority="141">
      <formula>IF(AND(AL532&gt;=0, RIGHT(TEXT(AL532,"0.#"),1)&lt;&gt;"."),TRUE,FALSE)</formula>
    </cfRule>
    <cfRule type="expression" dxfId="158" priority="142">
      <formula>IF(AND(AL532&gt;=0, RIGHT(TEXT(AL532,"0.#"),1)="."),TRUE,FALSE)</formula>
    </cfRule>
    <cfRule type="expression" dxfId="157" priority="143">
      <formula>IF(AND(AL532&lt;0, RIGHT(TEXT(AL532,"0.#"),1)&lt;&gt;"."),TRUE,FALSE)</formula>
    </cfRule>
    <cfRule type="expression" dxfId="156" priority="144">
      <formula>IF(AND(AL532&lt;0, RIGHT(TEXT(AL532,"0.#"),1)="."),TRUE,FALSE)</formula>
    </cfRule>
  </conditionalFormatting>
  <conditionalFormatting sqref="Y532:Y561">
    <cfRule type="expression" dxfId="155" priority="139">
      <formula>IF(RIGHT(TEXT(Y532,"0.#"),1)=".",FALSE,TRUE)</formula>
    </cfRule>
    <cfRule type="expression" dxfId="154" priority="140">
      <formula>IF(RIGHT(TEXT(Y532,"0.#"),1)=".",TRUE,FALSE)</formula>
    </cfRule>
  </conditionalFormatting>
  <conditionalFormatting sqref="AL565:AO594">
    <cfRule type="expression" dxfId="153" priority="135">
      <formula>IF(AND(AL565&gt;=0, RIGHT(TEXT(AL565,"0.#"),1)&lt;&gt;"."),TRUE,FALSE)</formula>
    </cfRule>
    <cfRule type="expression" dxfId="152" priority="136">
      <formula>IF(AND(AL565&gt;=0, RIGHT(TEXT(AL565,"0.#"),1)="."),TRUE,FALSE)</formula>
    </cfRule>
    <cfRule type="expression" dxfId="151" priority="137">
      <formula>IF(AND(AL565&lt;0, RIGHT(TEXT(AL565,"0.#"),1)&lt;&gt;"."),TRUE,FALSE)</formula>
    </cfRule>
    <cfRule type="expression" dxfId="150" priority="138">
      <formula>IF(AND(AL565&lt;0, RIGHT(TEXT(AL565,"0.#"),1)="."),TRUE,FALSE)</formula>
    </cfRule>
  </conditionalFormatting>
  <conditionalFormatting sqref="Y565:Y594">
    <cfRule type="expression" dxfId="149" priority="133">
      <formula>IF(RIGHT(TEXT(Y565,"0.#"),1)=".",FALSE,TRUE)</formula>
    </cfRule>
    <cfRule type="expression" dxfId="148" priority="134">
      <formula>IF(RIGHT(TEXT(Y565,"0.#"),1)=".",TRUE,FALSE)</formula>
    </cfRule>
  </conditionalFormatting>
  <conditionalFormatting sqref="AL598:AO627">
    <cfRule type="expression" dxfId="147" priority="129">
      <formula>IF(AND(AL598&gt;=0, RIGHT(TEXT(AL598,"0.#"),1)&lt;&gt;"."),TRUE,FALSE)</formula>
    </cfRule>
    <cfRule type="expression" dxfId="146" priority="130">
      <formula>IF(AND(AL598&gt;=0, RIGHT(TEXT(AL598,"0.#"),1)="."),TRUE,FALSE)</formula>
    </cfRule>
    <cfRule type="expression" dxfId="145" priority="131">
      <formula>IF(AND(AL598&lt;0, RIGHT(TEXT(AL598,"0.#"),1)&lt;&gt;"."),TRUE,FALSE)</formula>
    </cfRule>
    <cfRule type="expression" dxfId="144" priority="132">
      <formula>IF(AND(AL598&lt;0, RIGHT(TEXT(AL598,"0.#"),1)="."),TRUE,FALSE)</formula>
    </cfRule>
  </conditionalFormatting>
  <conditionalFormatting sqref="Y598:Y627">
    <cfRule type="expression" dxfId="143" priority="127">
      <formula>IF(RIGHT(TEXT(Y598,"0.#"),1)=".",FALSE,TRUE)</formula>
    </cfRule>
    <cfRule type="expression" dxfId="142" priority="128">
      <formula>IF(RIGHT(TEXT(Y598,"0.#"),1)=".",TRUE,FALSE)</formula>
    </cfRule>
  </conditionalFormatting>
  <conditionalFormatting sqref="AL631:AO660">
    <cfRule type="expression" dxfId="141" priority="123">
      <formula>IF(AND(AL631&gt;=0, RIGHT(TEXT(AL631,"0.#"),1)&lt;&gt;"."),TRUE,FALSE)</formula>
    </cfRule>
    <cfRule type="expression" dxfId="140" priority="124">
      <formula>IF(AND(AL631&gt;=0, RIGHT(TEXT(AL631,"0.#"),1)="."),TRUE,FALSE)</formula>
    </cfRule>
    <cfRule type="expression" dxfId="139" priority="125">
      <formula>IF(AND(AL631&lt;0, RIGHT(TEXT(AL631,"0.#"),1)&lt;&gt;"."),TRUE,FALSE)</formula>
    </cfRule>
    <cfRule type="expression" dxfId="138" priority="126">
      <formula>IF(AND(AL631&lt;0, RIGHT(TEXT(AL631,"0.#"),1)="."),TRUE,FALSE)</formula>
    </cfRule>
  </conditionalFormatting>
  <conditionalFormatting sqref="Y631:Y660">
    <cfRule type="expression" dxfId="137" priority="121">
      <formula>IF(RIGHT(TEXT(Y631,"0.#"),1)=".",FALSE,TRUE)</formula>
    </cfRule>
    <cfRule type="expression" dxfId="136" priority="122">
      <formula>IF(RIGHT(TEXT(Y631,"0.#"),1)=".",TRUE,FALSE)</formula>
    </cfRule>
  </conditionalFormatting>
  <conditionalFormatting sqref="AL664:AO693">
    <cfRule type="expression" dxfId="135" priority="117">
      <formula>IF(AND(AL664&gt;=0, RIGHT(TEXT(AL664,"0.#"),1)&lt;&gt;"."),TRUE,FALSE)</formula>
    </cfRule>
    <cfRule type="expression" dxfId="134" priority="118">
      <formula>IF(AND(AL664&gt;=0, RIGHT(TEXT(AL664,"0.#"),1)="."),TRUE,FALSE)</formula>
    </cfRule>
    <cfRule type="expression" dxfId="133" priority="119">
      <formula>IF(AND(AL664&lt;0, RIGHT(TEXT(AL664,"0.#"),1)&lt;&gt;"."),TRUE,FALSE)</formula>
    </cfRule>
    <cfRule type="expression" dxfId="132" priority="120">
      <formula>IF(AND(AL664&lt;0, RIGHT(TEXT(AL664,"0.#"),1)="."),TRUE,FALSE)</formula>
    </cfRule>
  </conditionalFormatting>
  <conditionalFormatting sqref="Y664:Y693">
    <cfRule type="expression" dxfId="131" priority="115">
      <formula>IF(RIGHT(TEXT(Y664,"0.#"),1)=".",FALSE,TRUE)</formula>
    </cfRule>
    <cfRule type="expression" dxfId="130" priority="116">
      <formula>IF(RIGHT(TEXT(Y664,"0.#"),1)=".",TRUE,FALSE)</formula>
    </cfRule>
  </conditionalFormatting>
  <conditionalFormatting sqref="AL697:AO726">
    <cfRule type="expression" dxfId="129" priority="111">
      <formula>IF(AND(AL697&gt;=0, RIGHT(TEXT(AL697,"0.#"),1)&lt;&gt;"."),TRUE,FALSE)</formula>
    </cfRule>
    <cfRule type="expression" dxfId="128" priority="112">
      <formula>IF(AND(AL697&gt;=0, RIGHT(TEXT(AL697,"0.#"),1)="."),TRUE,FALSE)</formula>
    </cfRule>
    <cfRule type="expression" dxfId="127" priority="113">
      <formula>IF(AND(AL697&lt;0, RIGHT(TEXT(AL697,"0.#"),1)&lt;&gt;"."),TRUE,FALSE)</formula>
    </cfRule>
    <cfRule type="expression" dxfId="126" priority="114">
      <formula>IF(AND(AL697&lt;0, RIGHT(TEXT(AL697,"0.#"),1)="."),TRUE,FALSE)</formula>
    </cfRule>
  </conditionalFormatting>
  <conditionalFormatting sqref="Y697:Y726">
    <cfRule type="expression" dxfId="125" priority="109">
      <formula>IF(RIGHT(TEXT(Y697,"0.#"),1)=".",FALSE,TRUE)</formula>
    </cfRule>
    <cfRule type="expression" dxfId="124" priority="110">
      <formula>IF(RIGHT(TEXT(Y697,"0.#"),1)=".",TRUE,FALSE)</formula>
    </cfRule>
  </conditionalFormatting>
  <conditionalFormatting sqref="AL730:AO759">
    <cfRule type="expression" dxfId="123" priority="105">
      <formula>IF(AND(AL730&gt;=0, RIGHT(TEXT(AL730,"0.#"),1)&lt;&gt;"."),TRUE,FALSE)</formula>
    </cfRule>
    <cfRule type="expression" dxfId="122" priority="106">
      <formula>IF(AND(AL730&gt;=0, RIGHT(TEXT(AL730,"0.#"),1)="."),TRUE,FALSE)</formula>
    </cfRule>
    <cfRule type="expression" dxfId="121" priority="107">
      <formula>IF(AND(AL730&lt;0, RIGHT(TEXT(AL730,"0.#"),1)&lt;&gt;"."),TRUE,FALSE)</formula>
    </cfRule>
    <cfRule type="expression" dxfId="120" priority="108">
      <formula>IF(AND(AL730&lt;0, RIGHT(TEXT(AL730,"0.#"),1)="."),TRUE,FALSE)</formula>
    </cfRule>
  </conditionalFormatting>
  <conditionalFormatting sqref="Y730:Y759">
    <cfRule type="expression" dxfId="119" priority="103">
      <formula>IF(RIGHT(TEXT(Y730,"0.#"),1)=".",FALSE,TRUE)</formula>
    </cfRule>
    <cfRule type="expression" dxfId="118" priority="104">
      <formula>IF(RIGHT(TEXT(Y730,"0.#"),1)=".",TRUE,FALSE)</formula>
    </cfRule>
  </conditionalFormatting>
  <conditionalFormatting sqref="AL763:AO792">
    <cfRule type="expression" dxfId="117" priority="99">
      <formula>IF(AND(AL763&gt;=0, RIGHT(TEXT(AL763,"0.#"),1)&lt;&gt;"."),TRUE,FALSE)</formula>
    </cfRule>
    <cfRule type="expression" dxfId="116" priority="100">
      <formula>IF(AND(AL763&gt;=0, RIGHT(TEXT(AL763,"0.#"),1)="."),TRUE,FALSE)</formula>
    </cfRule>
    <cfRule type="expression" dxfId="115" priority="101">
      <formula>IF(AND(AL763&lt;0, RIGHT(TEXT(AL763,"0.#"),1)&lt;&gt;"."),TRUE,FALSE)</formula>
    </cfRule>
    <cfRule type="expression" dxfId="114" priority="102">
      <formula>IF(AND(AL763&lt;0, RIGHT(TEXT(AL763,"0.#"),1)="."),TRUE,FALSE)</formula>
    </cfRule>
  </conditionalFormatting>
  <conditionalFormatting sqref="Y763:Y792">
    <cfRule type="expression" dxfId="113" priority="97">
      <formula>IF(RIGHT(TEXT(Y763,"0.#"),1)=".",FALSE,TRUE)</formula>
    </cfRule>
    <cfRule type="expression" dxfId="112" priority="98">
      <formula>IF(RIGHT(TEXT(Y763,"0.#"),1)=".",TRUE,FALSE)</formula>
    </cfRule>
  </conditionalFormatting>
  <conditionalFormatting sqref="AL796:AO825">
    <cfRule type="expression" dxfId="111" priority="93">
      <formula>IF(AND(AL796&gt;=0, RIGHT(TEXT(AL796,"0.#"),1)&lt;&gt;"."),TRUE,FALSE)</formula>
    </cfRule>
    <cfRule type="expression" dxfId="110" priority="94">
      <formula>IF(AND(AL796&gt;=0, RIGHT(TEXT(AL796,"0.#"),1)="."),TRUE,FALSE)</formula>
    </cfRule>
    <cfRule type="expression" dxfId="109" priority="95">
      <formula>IF(AND(AL796&lt;0, RIGHT(TEXT(AL796,"0.#"),1)&lt;&gt;"."),TRUE,FALSE)</formula>
    </cfRule>
    <cfRule type="expression" dxfId="108" priority="96">
      <formula>IF(AND(AL796&lt;0, RIGHT(TEXT(AL796,"0.#"),1)="."),TRUE,FALSE)</formula>
    </cfRule>
  </conditionalFormatting>
  <conditionalFormatting sqref="Y796:Y825">
    <cfRule type="expression" dxfId="107" priority="91">
      <formula>IF(RIGHT(TEXT(Y796,"0.#"),1)=".",FALSE,TRUE)</formula>
    </cfRule>
    <cfRule type="expression" dxfId="106" priority="92">
      <formula>IF(RIGHT(TEXT(Y796,"0.#"),1)=".",TRUE,FALSE)</formula>
    </cfRule>
  </conditionalFormatting>
  <conditionalFormatting sqref="AL829:AO858">
    <cfRule type="expression" dxfId="105" priority="87">
      <formula>IF(AND(AL829&gt;=0, RIGHT(TEXT(AL829,"0.#"),1)&lt;&gt;"."),TRUE,FALSE)</formula>
    </cfRule>
    <cfRule type="expression" dxfId="104" priority="88">
      <formula>IF(AND(AL829&gt;=0, RIGHT(TEXT(AL829,"0.#"),1)="."),TRUE,FALSE)</formula>
    </cfRule>
    <cfRule type="expression" dxfId="103" priority="89">
      <formula>IF(AND(AL829&lt;0, RIGHT(TEXT(AL829,"0.#"),1)&lt;&gt;"."),TRUE,FALSE)</formula>
    </cfRule>
    <cfRule type="expression" dxfId="102" priority="90">
      <formula>IF(AND(AL829&lt;0, RIGHT(TEXT(AL829,"0.#"),1)="."),TRUE,FALSE)</formula>
    </cfRule>
  </conditionalFormatting>
  <conditionalFormatting sqref="Y829:Y858">
    <cfRule type="expression" dxfId="101" priority="85">
      <formula>IF(RIGHT(TEXT(Y829,"0.#"),1)=".",FALSE,TRUE)</formula>
    </cfRule>
    <cfRule type="expression" dxfId="100" priority="86">
      <formula>IF(RIGHT(TEXT(Y829,"0.#"),1)=".",TRUE,FALSE)</formula>
    </cfRule>
  </conditionalFormatting>
  <conditionalFormatting sqref="AL862:AO891">
    <cfRule type="expression" dxfId="99" priority="81">
      <formula>IF(AND(AL862&gt;=0, RIGHT(TEXT(AL862,"0.#"),1)&lt;&gt;"."),TRUE,FALSE)</formula>
    </cfRule>
    <cfRule type="expression" dxfId="98" priority="82">
      <formula>IF(AND(AL862&gt;=0, RIGHT(TEXT(AL862,"0.#"),1)="."),TRUE,FALSE)</formula>
    </cfRule>
    <cfRule type="expression" dxfId="97" priority="83">
      <formula>IF(AND(AL862&lt;0, RIGHT(TEXT(AL862,"0.#"),1)&lt;&gt;"."),TRUE,FALSE)</formula>
    </cfRule>
    <cfRule type="expression" dxfId="96" priority="84">
      <formula>IF(AND(AL862&lt;0, RIGHT(TEXT(AL862,"0.#"),1)="."),TRUE,FALSE)</formula>
    </cfRule>
  </conditionalFormatting>
  <conditionalFormatting sqref="Y862:Y891">
    <cfRule type="expression" dxfId="95" priority="79">
      <formula>IF(RIGHT(TEXT(Y862,"0.#"),1)=".",FALSE,TRUE)</formula>
    </cfRule>
    <cfRule type="expression" dxfId="94" priority="80">
      <formula>IF(RIGHT(TEXT(Y862,"0.#"),1)=".",TRUE,FALSE)</formula>
    </cfRule>
  </conditionalFormatting>
  <conditionalFormatting sqref="AL895:AO924">
    <cfRule type="expression" dxfId="93" priority="75">
      <formula>IF(AND(AL895&gt;=0, RIGHT(TEXT(AL895,"0.#"),1)&lt;&gt;"."),TRUE,FALSE)</formula>
    </cfRule>
    <cfRule type="expression" dxfId="92" priority="76">
      <formula>IF(AND(AL895&gt;=0, RIGHT(TEXT(AL895,"0.#"),1)="."),TRUE,FALSE)</formula>
    </cfRule>
    <cfRule type="expression" dxfId="91" priority="77">
      <formula>IF(AND(AL895&lt;0, RIGHT(TEXT(AL895,"0.#"),1)&lt;&gt;"."),TRUE,FALSE)</formula>
    </cfRule>
    <cfRule type="expression" dxfId="90" priority="78">
      <formula>IF(AND(AL895&lt;0, RIGHT(TEXT(AL895,"0.#"),1)="."),TRUE,FALSE)</formula>
    </cfRule>
  </conditionalFormatting>
  <conditionalFormatting sqref="Y895:Y924">
    <cfRule type="expression" dxfId="89" priority="73">
      <formula>IF(RIGHT(TEXT(Y895,"0.#"),1)=".",FALSE,TRUE)</formula>
    </cfRule>
    <cfRule type="expression" dxfId="88" priority="74">
      <formula>IF(RIGHT(TEXT(Y895,"0.#"),1)=".",TRUE,FALSE)</formula>
    </cfRule>
  </conditionalFormatting>
  <conditionalFormatting sqref="AL928:AO957">
    <cfRule type="expression" dxfId="87" priority="69">
      <formula>IF(AND(AL928&gt;=0, RIGHT(TEXT(AL928,"0.#"),1)&lt;&gt;"."),TRUE,FALSE)</formula>
    </cfRule>
    <cfRule type="expression" dxfId="86" priority="70">
      <formula>IF(AND(AL928&gt;=0, RIGHT(TEXT(AL928,"0.#"),1)="."),TRUE,FALSE)</formula>
    </cfRule>
    <cfRule type="expression" dxfId="85" priority="71">
      <formula>IF(AND(AL928&lt;0, RIGHT(TEXT(AL928,"0.#"),1)&lt;&gt;"."),TRUE,FALSE)</formula>
    </cfRule>
    <cfRule type="expression" dxfId="84" priority="72">
      <formula>IF(AND(AL928&lt;0, RIGHT(TEXT(AL928,"0.#"),1)="."),TRUE,FALSE)</formula>
    </cfRule>
  </conditionalFormatting>
  <conditionalFormatting sqref="Y928:Y957">
    <cfRule type="expression" dxfId="83" priority="67">
      <formula>IF(RIGHT(TEXT(Y928,"0.#"),1)=".",FALSE,TRUE)</formula>
    </cfRule>
    <cfRule type="expression" dxfId="82" priority="68">
      <formula>IF(RIGHT(TEXT(Y928,"0.#"),1)=".",TRUE,FALSE)</formula>
    </cfRule>
  </conditionalFormatting>
  <conditionalFormatting sqref="AL961:AO990">
    <cfRule type="expression" dxfId="81" priority="63">
      <formula>IF(AND(AL961&gt;=0, RIGHT(TEXT(AL961,"0.#"),1)&lt;&gt;"."),TRUE,FALSE)</formula>
    </cfRule>
    <cfRule type="expression" dxfId="80" priority="64">
      <formula>IF(AND(AL961&gt;=0, RIGHT(TEXT(AL961,"0.#"),1)="."),TRUE,FALSE)</formula>
    </cfRule>
    <cfRule type="expression" dxfId="79" priority="65">
      <formula>IF(AND(AL961&lt;0, RIGHT(TEXT(AL961,"0.#"),1)&lt;&gt;"."),TRUE,FALSE)</formula>
    </cfRule>
    <cfRule type="expression" dxfId="78" priority="66">
      <formula>IF(AND(AL961&lt;0, RIGHT(TEXT(AL961,"0.#"),1)="."),TRUE,FALSE)</formula>
    </cfRule>
  </conditionalFormatting>
  <conditionalFormatting sqref="Y961:Y990">
    <cfRule type="expression" dxfId="77" priority="61">
      <formula>IF(RIGHT(TEXT(Y961,"0.#"),1)=".",FALSE,TRUE)</formula>
    </cfRule>
    <cfRule type="expression" dxfId="76" priority="62">
      <formula>IF(RIGHT(TEXT(Y961,"0.#"),1)=".",TRUE,FALSE)</formula>
    </cfRule>
  </conditionalFormatting>
  <conditionalFormatting sqref="AL994:AO1023">
    <cfRule type="expression" dxfId="75" priority="57">
      <formula>IF(AND(AL994&gt;=0, RIGHT(TEXT(AL994,"0.#"),1)&lt;&gt;"."),TRUE,FALSE)</formula>
    </cfRule>
    <cfRule type="expression" dxfId="74" priority="58">
      <formula>IF(AND(AL994&gt;=0, RIGHT(TEXT(AL994,"0.#"),1)="."),TRUE,FALSE)</formula>
    </cfRule>
    <cfRule type="expression" dxfId="73" priority="59">
      <formula>IF(AND(AL994&lt;0, RIGHT(TEXT(AL994,"0.#"),1)&lt;&gt;"."),TRUE,FALSE)</formula>
    </cfRule>
    <cfRule type="expression" dxfId="72" priority="60">
      <formula>IF(AND(AL994&lt;0, RIGHT(TEXT(AL994,"0.#"),1)="."),TRUE,FALSE)</formula>
    </cfRule>
  </conditionalFormatting>
  <conditionalFormatting sqref="Y994:Y1023">
    <cfRule type="expression" dxfId="71" priority="55">
      <formula>IF(RIGHT(TEXT(Y994,"0.#"),1)=".",FALSE,TRUE)</formula>
    </cfRule>
    <cfRule type="expression" dxfId="70" priority="56">
      <formula>IF(RIGHT(TEXT(Y994,"0.#"),1)=".",TRUE,FALSE)</formula>
    </cfRule>
  </conditionalFormatting>
  <conditionalFormatting sqref="AL1027:AO1056">
    <cfRule type="expression" dxfId="69" priority="51">
      <formula>IF(AND(AL1027&gt;=0, RIGHT(TEXT(AL1027,"0.#"),1)&lt;&gt;"."),TRUE,FALSE)</formula>
    </cfRule>
    <cfRule type="expression" dxfId="68" priority="52">
      <formula>IF(AND(AL1027&gt;=0, RIGHT(TEXT(AL1027,"0.#"),1)="."),TRUE,FALSE)</formula>
    </cfRule>
    <cfRule type="expression" dxfId="67" priority="53">
      <formula>IF(AND(AL1027&lt;0, RIGHT(TEXT(AL1027,"0.#"),1)&lt;&gt;"."),TRUE,FALSE)</formula>
    </cfRule>
    <cfRule type="expression" dxfId="66" priority="54">
      <formula>IF(AND(AL1027&lt;0, RIGHT(TEXT(AL1027,"0.#"),1)="."),TRUE,FALSE)</formula>
    </cfRule>
  </conditionalFormatting>
  <conditionalFormatting sqref="Y1027:Y1056">
    <cfRule type="expression" dxfId="65" priority="49">
      <formula>IF(RIGHT(TEXT(Y1027,"0.#"),1)=".",FALSE,TRUE)</formula>
    </cfRule>
    <cfRule type="expression" dxfId="64" priority="50">
      <formula>IF(RIGHT(TEXT(Y1027,"0.#"),1)=".",TRUE,FALSE)</formula>
    </cfRule>
  </conditionalFormatting>
  <conditionalFormatting sqref="AL1060:AO1089">
    <cfRule type="expression" dxfId="63" priority="45">
      <formula>IF(AND(AL1060&gt;=0, RIGHT(TEXT(AL1060,"0.#"),1)&lt;&gt;"."),TRUE,FALSE)</formula>
    </cfRule>
    <cfRule type="expression" dxfId="62" priority="46">
      <formula>IF(AND(AL1060&gt;=0, RIGHT(TEXT(AL1060,"0.#"),1)="."),TRUE,FALSE)</formula>
    </cfRule>
    <cfRule type="expression" dxfId="61" priority="47">
      <formula>IF(AND(AL1060&lt;0, RIGHT(TEXT(AL1060,"0.#"),1)&lt;&gt;"."),TRUE,FALSE)</formula>
    </cfRule>
    <cfRule type="expression" dxfId="60" priority="48">
      <formula>IF(AND(AL1060&lt;0, RIGHT(TEXT(AL1060,"0.#"),1)="."),TRUE,FALSE)</formula>
    </cfRule>
  </conditionalFormatting>
  <conditionalFormatting sqref="Y1060:Y1089">
    <cfRule type="expression" dxfId="59" priority="43">
      <formula>IF(RIGHT(TEXT(Y1060,"0.#"),1)=".",FALSE,TRUE)</formula>
    </cfRule>
    <cfRule type="expression" dxfId="58" priority="44">
      <formula>IF(RIGHT(TEXT(Y1060,"0.#"),1)=".",TRUE,FALSE)</formula>
    </cfRule>
  </conditionalFormatting>
  <conditionalFormatting sqref="AL1093:AO1122">
    <cfRule type="expression" dxfId="57" priority="39">
      <formula>IF(AND(AL1093&gt;=0, RIGHT(TEXT(AL1093,"0.#"),1)&lt;&gt;"."),TRUE,FALSE)</formula>
    </cfRule>
    <cfRule type="expression" dxfId="56" priority="40">
      <formula>IF(AND(AL1093&gt;=0, RIGHT(TEXT(AL1093,"0.#"),1)="."),TRUE,FALSE)</formula>
    </cfRule>
    <cfRule type="expression" dxfId="55" priority="41">
      <formula>IF(AND(AL1093&lt;0, RIGHT(TEXT(AL1093,"0.#"),1)&lt;&gt;"."),TRUE,FALSE)</formula>
    </cfRule>
    <cfRule type="expression" dxfId="54" priority="42">
      <formula>IF(AND(AL1093&lt;0, RIGHT(TEXT(AL1093,"0.#"),1)="."),TRUE,FALSE)</formula>
    </cfRule>
  </conditionalFormatting>
  <conditionalFormatting sqref="Y1093:Y1122">
    <cfRule type="expression" dxfId="53" priority="37">
      <formula>IF(RIGHT(TEXT(Y1093,"0.#"),1)=".",FALSE,TRUE)</formula>
    </cfRule>
    <cfRule type="expression" dxfId="52" priority="38">
      <formula>IF(RIGHT(TEXT(Y1093,"0.#"),1)=".",TRUE,FALSE)</formula>
    </cfRule>
  </conditionalFormatting>
  <conditionalFormatting sqref="AL1126:AO1155">
    <cfRule type="expression" dxfId="51" priority="33">
      <formula>IF(AND(AL1126&gt;=0, RIGHT(TEXT(AL1126,"0.#"),1)&lt;&gt;"."),TRUE,FALSE)</formula>
    </cfRule>
    <cfRule type="expression" dxfId="50" priority="34">
      <formula>IF(AND(AL1126&gt;=0, RIGHT(TEXT(AL1126,"0.#"),1)="."),TRUE,FALSE)</formula>
    </cfRule>
    <cfRule type="expression" dxfId="49" priority="35">
      <formula>IF(AND(AL1126&lt;0, RIGHT(TEXT(AL1126,"0.#"),1)&lt;&gt;"."),TRUE,FALSE)</formula>
    </cfRule>
    <cfRule type="expression" dxfId="48" priority="36">
      <formula>IF(AND(AL1126&lt;0, RIGHT(TEXT(AL1126,"0.#"),1)="."),TRUE,FALSE)</formula>
    </cfRule>
  </conditionalFormatting>
  <conditionalFormatting sqref="Y1126:Y1155">
    <cfRule type="expression" dxfId="47" priority="31">
      <formula>IF(RIGHT(TEXT(Y1126,"0.#"),1)=".",FALSE,TRUE)</formula>
    </cfRule>
    <cfRule type="expression" dxfId="46" priority="32">
      <formula>IF(RIGHT(TEXT(Y1126,"0.#"),1)=".",TRUE,FALSE)</formula>
    </cfRule>
  </conditionalFormatting>
  <conditionalFormatting sqref="AL1159:AO1188">
    <cfRule type="expression" dxfId="45" priority="27">
      <formula>IF(AND(AL1159&gt;=0, RIGHT(TEXT(AL1159,"0.#"),1)&lt;&gt;"."),TRUE,FALSE)</formula>
    </cfRule>
    <cfRule type="expression" dxfId="44" priority="28">
      <formula>IF(AND(AL1159&gt;=0, RIGHT(TEXT(AL1159,"0.#"),1)="."),TRUE,FALSE)</formula>
    </cfRule>
    <cfRule type="expression" dxfId="43" priority="29">
      <formula>IF(AND(AL1159&lt;0, RIGHT(TEXT(AL1159,"0.#"),1)&lt;&gt;"."),TRUE,FALSE)</formula>
    </cfRule>
    <cfRule type="expression" dxfId="42" priority="30">
      <formula>IF(AND(AL1159&lt;0, RIGHT(TEXT(AL1159,"0.#"),1)="."),TRUE,FALSE)</formula>
    </cfRule>
  </conditionalFormatting>
  <conditionalFormatting sqref="Y1159:Y1188">
    <cfRule type="expression" dxfId="41" priority="25">
      <formula>IF(RIGHT(TEXT(Y1159,"0.#"),1)=".",FALSE,TRUE)</formula>
    </cfRule>
    <cfRule type="expression" dxfId="40" priority="26">
      <formula>IF(RIGHT(TEXT(Y1159,"0.#"),1)=".",TRUE,FALSE)</formula>
    </cfRule>
  </conditionalFormatting>
  <conditionalFormatting sqref="AL1192:AO1221">
    <cfRule type="expression" dxfId="39" priority="21">
      <formula>IF(AND(AL1192&gt;=0, RIGHT(TEXT(AL1192,"0.#"),1)&lt;&gt;"."),TRUE,FALSE)</formula>
    </cfRule>
    <cfRule type="expression" dxfId="38" priority="22">
      <formula>IF(AND(AL1192&gt;=0, RIGHT(TEXT(AL1192,"0.#"),1)="."),TRUE,FALSE)</formula>
    </cfRule>
    <cfRule type="expression" dxfId="37" priority="23">
      <formula>IF(AND(AL1192&lt;0, RIGHT(TEXT(AL1192,"0.#"),1)&lt;&gt;"."),TRUE,FALSE)</formula>
    </cfRule>
    <cfRule type="expression" dxfId="36" priority="24">
      <formula>IF(AND(AL1192&lt;0, RIGHT(TEXT(AL1192,"0.#"),1)="."),TRUE,FALSE)</formula>
    </cfRule>
  </conditionalFormatting>
  <conditionalFormatting sqref="Y1192:Y1221">
    <cfRule type="expression" dxfId="35" priority="19">
      <formula>IF(RIGHT(TEXT(Y1192,"0.#"),1)=".",FALSE,TRUE)</formula>
    </cfRule>
    <cfRule type="expression" dxfId="34" priority="20">
      <formula>IF(RIGHT(TEXT(Y1192,"0.#"),1)=".",TRUE,FALSE)</formula>
    </cfRule>
  </conditionalFormatting>
  <conditionalFormatting sqref="AL1225:AO1254">
    <cfRule type="expression" dxfId="33" priority="15">
      <formula>IF(AND(AL1225&gt;=0, RIGHT(TEXT(AL1225,"0.#"),1)&lt;&gt;"."),TRUE,FALSE)</formula>
    </cfRule>
    <cfRule type="expression" dxfId="32" priority="16">
      <formula>IF(AND(AL1225&gt;=0, RIGHT(TEXT(AL1225,"0.#"),1)="."),TRUE,FALSE)</formula>
    </cfRule>
    <cfRule type="expression" dxfId="31" priority="17">
      <formula>IF(AND(AL1225&lt;0, RIGHT(TEXT(AL1225,"0.#"),1)&lt;&gt;"."),TRUE,FALSE)</formula>
    </cfRule>
    <cfRule type="expression" dxfId="30" priority="18">
      <formula>IF(AND(AL1225&lt;0, RIGHT(TEXT(AL1225,"0.#"),1)="."),TRUE,FALSE)</formula>
    </cfRule>
  </conditionalFormatting>
  <conditionalFormatting sqref="Y1225:Y1254">
    <cfRule type="expression" dxfId="29" priority="13">
      <formula>IF(RIGHT(TEXT(Y1225,"0.#"),1)=".",FALSE,TRUE)</formula>
    </cfRule>
    <cfRule type="expression" dxfId="28" priority="14">
      <formula>IF(RIGHT(TEXT(Y1225,"0.#"),1)=".",TRUE,FALSE)</formula>
    </cfRule>
  </conditionalFormatting>
  <conditionalFormatting sqref="AL1258:AO1287">
    <cfRule type="expression" dxfId="27" priority="9">
      <formula>IF(AND(AL1258&gt;=0, RIGHT(TEXT(AL1258,"0.#"),1)&lt;&gt;"."),TRUE,FALSE)</formula>
    </cfRule>
    <cfRule type="expression" dxfId="26" priority="10">
      <formula>IF(AND(AL1258&gt;=0, RIGHT(TEXT(AL1258,"0.#"),1)="."),TRUE,FALSE)</formula>
    </cfRule>
    <cfRule type="expression" dxfId="25" priority="11">
      <formula>IF(AND(AL1258&lt;0, RIGHT(TEXT(AL1258,"0.#"),1)&lt;&gt;"."),TRUE,FALSE)</formula>
    </cfRule>
    <cfRule type="expression" dxfId="24" priority="12">
      <formula>IF(AND(AL1258&lt;0, RIGHT(TEXT(AL1258,"0.#"),1)="."),TRUE,FALSE)</formula>
    </cfRule>
  </conditionalFormatting>
  <conditionalFormatting sqref="Y1258:Y1287">
    <cfRule type="expression" dxfId="23" priority="7">
      <formula>IF(RIGHT(TEXT(Y1258,"0.#"),1)=".",FALSE,TRUE)</formula>
    </cfRule>
    <cfRule type="expression" dxfId="22" priority="8">
      <formula>IF(RIGHT(TEXT(Y1258,"0.#"),1)=".",TRUE,FALSE)</formula>
    </cfRule>
  </conditionalFormatting>
  <conditionalFormatting sqref="AL1291:AO1320">
    <cfRule type="expression" dxfId="21" priority="3">
      <formula>IF(AND(AL1291&gt;=0, RIGHT(TEXT(AL1291,"0.#"),1)&lt;&gt;"."),TRUE,FALSE)</formula>
    </cfRule>
    <cfRule type="expression" dxfId="20" priority="4">
      <formula>IF(AND(AL1291&gt;=0, RIGHT(TEXT(AL1291,"0.#"),1)="."),TRUE,FALSE)</formula>
    </cfRule>
    <cfRule type="expression" dxfId="19" priority="5">
      <formula>IF(AND(AL1291&lt;0, RIGHT(TEXT(AL1291,"0.#"),1)&lt;&gt;"."),TRUE,FALSE)</formula>
    </cfRule>
    <cfRule type="expression" dxfId="18" priority="6">
      <formula>IF(AND(AL1291&lt;0, RIGHT(TEXT(AL1291,"0.#"),1)="."),TRUE,FALSE)</formula>
    </cfRule>
  </conditionalFormatting>
  <conditionalFormatting sqref="Y1291:Y1320">
    <cfRule type="expression" dxfId="17" priority="1">
      <formula>IF(RIGHT(TEXT(Y1291,"0.#"),1)=".",FALSE,TRUE)</formula>
    </cfRule>
    <cfRule type="expression" dxfId="16"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2019-05-27T08:17:18Z</cp:lastPrinted>
  <dcterms:created xsi:type="dcterms:W3CDTF">2012-03-13T00:50:25Z</dcterms:created>
  <dcterms:modified xsi:type="dcterms:W3CDTF">2019-08-15T07:51:44Z</dcterms:modified>
</cp:coreProperties>
</file>