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RQXH\Desktop\油川→前田\R2\20' その他\02 行政事業レビュー\05 過去レビュー確認\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<sst xmlns="http://schemas.openxmlformats.org/spreadsheetml/2006/main" count="2907" uniqueCount="664">
  <si>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</si>
  <si>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</si>
  <si>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</si>
  <si>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</si>
  <si>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</si>
  <si>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</si>
  <si>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</si>
  <si>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</si>
  <si>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</si>
  <si>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</si>
  <si>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</si>
  <si>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</si>
  <si>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</si>
  <si>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</si>
  <si>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</si>
  <si>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</si>
  <si>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</si>
  <si>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</si>
  <si>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</si>
  <si>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</si>
  <si>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</si>
  <si>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</si>
  <si>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</si>
  <si>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</si>
  <si>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</si>
  <si>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</si>
  <si>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</si>
  <si>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</si>
  <si>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</si>
  <si>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</si>
  <si>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</si>
  <si>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</si>
  <si>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</si>
  <si>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</si>
  <si>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</si>
  <si>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</si>
  <si>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</si>
  <si>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</si>
  <si>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</si>
  <si>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</si>
  <si>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</si>
  <si>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</si>
  <si>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</si>
  <si>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</si>
  <si>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</si>
  <si>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</si>
  <si>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</si>
  <si>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</si>
  <si>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</si>
  <si>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</si>
  <si>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</si>
  <si>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</si>
  <si>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</si>
  <si>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</si>
  <si>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</si>
  <si>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</si>
  <si>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</si>
  <si>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</si>
  <si>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</si>
  <si>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</si>
  <si>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</si>
  <si>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</si>
  <si>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</si>
  <si>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</si>
  <si>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</si>
  <si>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</si>
  <si>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</si>
  <si>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</si>
  <si>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</si>
  <si>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</si>
  <si>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</si>
  <si>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</si>
  <si>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</si>
  <si>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</si>
  <si>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</si>
  <si>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</si>
  <si>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</si>
  <si>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</si>
  <si>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</si>
  <si>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</si>
  <si>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</si>
  <si>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</si>
  <si>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</si>
  <si>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</si>
  <si>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</si>
  <si>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</si>
  <si>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</si>
  <si>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</si>
  <si>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</si>
  <si>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</si>
  <si>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</si>
  <si>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</si>
  <si>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</si>
  <si>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</si>
  <si>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</si>
  <si>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</si>
  <si>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</si>
  <si>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</si>
  <si>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</si>
  <si>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</si>
  <si>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</si>
  <si>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</si>
  <si>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</si>
  <si>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</si>
  <si>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</si>
  <si>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</si>
  <si>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</si>
  <si>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</si>
  <si>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</si>
  <si>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</si>
  <si>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</si>
  <si>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</si>
  <si>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</si>
  <si>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</si>
  <si>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</si>
  <si>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</si>
  <si>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</si>
  <si>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</si>
  <si>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</si>
  <si>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</si>
  <si>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</si>
  <si>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</si>
  <si>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</si>
  <si>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</si>
  <si>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</si>
  <si>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</si>
  <si>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</si>
  <si>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</si>
  <si>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</si>
  <si>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</si>
  <si>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</si>
  <si>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</si>
  <si>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</si>
  <si>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</si>
  <si>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</si>
  <si>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</si>
  <si>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</si>
  <si>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</si>
  <si>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</si>
  <si>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</si>
  <si>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</si>
  <si>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</si>
  <si>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</si>
  <si>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</si>
  <si>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</si>
  <si>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</si>
  <si>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</si>
  <si>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</si>
  <si>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</si>
  <si>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</si>
  <si>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</si>
  <si>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</si>
  <si>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</si>
  <si>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</si>
  <si>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</si>
  <si>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</si>
  <si>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</si>
  <si>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</si>
  <si>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</si>
  <si>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</si>
  <si>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</si>
  <si>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</si>
  <si>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</si>
  <si>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</si>
  <si>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</si>
  <si>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</si>
  <si>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</si>
  <si>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</si>
  <si>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</si>
  <si>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</si>
  <si>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</si>
  <si>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</si>
  <si>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</si>
  <si>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</si>
  <si>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</si>
  <si>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</si>
  <si>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</si>
  <si>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</si>
  <si>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</si>
  <si>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</si>
  <si>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</si>
  <si>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</si>
  <si>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</si>
  <si>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</si>
  <si>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</si>
  <si>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</si>
  <si>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</si>
  <si>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</si>
  <si>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</si>
  <si>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</si>
  <si>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</si>
  <si>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</si>
  <si>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</si>
  <si>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</si>
  <si>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</si>
  <si>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</si>
  <si>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</si>
  <si>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</si>
  <si>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</si>
  <si>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</si>
  <si>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</si>
  <si>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</si>
  <si>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</si>
  <si>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</si>
  <si>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</si>
  <si>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</si>
  <si>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</si>
  <si>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</si>
  <si>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</si>
  <si>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</si>
  <si>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</si>
  <si>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</si>
  <si>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</si>
  <si>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</si>
  <si>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</si>
  <si>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</si>
  <si>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</si>
  <si>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</si>
  <si>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</si>
  <si>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</si>
  <si>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</si>
  <si>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</si>
  <si>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</si>
  <si>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</si>
  <si>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</si>
  <si>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</si>
  <si>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</si>
  <si>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</si>
  <si>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</si>
  <si>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</si>
  <si>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</si>
  <si>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</si>
  <si>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</si>
  <si>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</si>
  <si>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</si>
  <si>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</si>
  <si>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</si>
  <si>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</si>
  <si>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</si>
  <si>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</si>
  <si>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</si>
  <si>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</si>
  <si>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</si>
  <si>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</si>
  <si>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</si>
  <si>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</si>
  <si>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</si>
  <si>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</si>
  <si>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</si>
  <si>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</si>
  <si>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</si>
  <si>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</si>
  <si>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</si>
  <si>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</si>
  <si>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</si>
  <si>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</si>
  <si>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</si>
  <si>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</si>
  <si>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</si>
  <si>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</si>
  <si>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</si>
  <si>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</si>
  <si>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</si>
  <si>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</si>
  <si>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</si>
  <si>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</si>
  <si>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</si>
  <si>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</si>
  <si>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</si>
  <si>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</si>
  <si>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</si>
  <si>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</si>
  <si>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</si>
  <si>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</si>
  <si>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</si>
  <si>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</si>
  <si>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</si>
  <si>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</si>
  <si>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</si>
  <si>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</si>
  <si>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</si>
  <si>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</si>
  <si>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</si>
  <si>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</si>
  <si>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</si>
  <si>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</si>
  <si>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</si>
  <si>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</si>
  <si>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</si>
  <si>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</si>
  <si>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</si>
  <si>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</si>
  <si>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</si>
  <si>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</si>
  <si>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</si>
  <si>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</si>
  <si>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</si>
  <si>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</si>
  <si>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</si>
  <si>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</si>
  <si>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</si>
  <si>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</si>
  <si>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</si>
  <si>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</si>
  <si>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</si>
  <si>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</si>
  <si>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</si>
  <si>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</si>
  <si>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</si>
  <si>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</si>
  <si>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</si>
  <si>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</si>
  <si>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</si>
  <si>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</si>
  <si>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</si>
  <si>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</si>
  <si>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</si>
  <si>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</si>
  <si>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</si>
  <si>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</si>
  <si>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</si>
  <si>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</si>
  <si>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</si>
  <si>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</si>
  <si>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</si>
  <si>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</si>
  <si>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</si>
  <si>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</si>
  <si>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</si>
  <si>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</si>
  <si>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</si>
  <si>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</si>
  <si>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</si>
  <si>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</si>
  <si>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</si>
  <si>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</si>
  <si>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</si>
  <si>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</si>
  <si>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</si>
  <si>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</si>
  <si>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</si>
  <si>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</si>
  <si>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</si>
  <si>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</si>
  <si>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</si>
  <si>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</si>
  <si>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</si>
  <si>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</si>
  <si>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</si>
  <si>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</si>
  <si>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</si>
  <si>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</si>
  <si>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</si>
  <si>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</si>
  <si>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</si>
  <si>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</si>
  <si>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</si>
  <si>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</si>
  <si>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</si>
  <si>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</si>
  <si>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</si>
  <si>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</si>
  <si>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</si>
  <si>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</si>
  <si>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</si>
  <si>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</si>
  <si>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</si>
  <si>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</si>
  <si>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</si>
  <si>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</si>
  <si>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</si>
  <si>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</si>
  <si>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</si>
  <si>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</si>
  <si>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</si>
  <si>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</si>
  <si>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</si>
  <si>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</si>
  <si>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</si>
  <si>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</si>
  <si>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</si>
  <si>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</si>
  <si>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</si>
  <si>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</si>
  <si>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</si>
  <si>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</si>
  <si>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</si>
  <si>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</si>
  <si>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</si>
  <si>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</si>
  <si>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</si>
  <si>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</si>
  <si>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</si>
  <si>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</si>
  <si>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</si>
  <si>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</si>
  <si>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</si>
  <si>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</si>
  <si>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</si>
  <si>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</si>
  <si>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</si>
  <si>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</si>
  <si>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</si>
  <si>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</si>
  <si>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</si>
  <si>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</si>
  <si>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</si>
  <si>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</si>
  <si>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</si>
  <si>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</si>
  <si>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</si>
  <si>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</si>
  <si>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</si>
  <si>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</si>
  <si>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</si>
  <si>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</si>
  <si>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</si>
  <si>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</si>
  <si>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</si>
  <si>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</si>
  <si>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</si>
  <si>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</si>
  <si>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</si>
  <si>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</si>
  <si>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</si>
  <si>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</si>
  <si>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</si>
  <si>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</si>
  <si>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</si>
  <si>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</si>
  <si>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</si>
  <si>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</si>
  <si>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</si>
  <si>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</si>
  <si>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</si>
  <si>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</si>
  <si>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</si>
  <si>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</si>
  <si>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</si>
  <si>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</si>
  <si>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</si>
  <si>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</si>
  <si>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</si>
  <si>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</si>
  <si>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</si>
  <si>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</si>
  <si>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</si>
  <si>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</si>
  <si>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</si>
  <si>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</si>
  <si>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</si>
  <si>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</si>
  <si>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</si>
  <si>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</si>
  <si>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</si>
  <si>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</si>
  <si>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</si>
  <si>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</si>
  <si>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</si>
  <si>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</si>
  <si>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</si>
  <si>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</si>
  <si>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</si>
  <si>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</si>
  <si>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</si>
  <si>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</si>
  <si>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</si>
  <si>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</si>
  <si>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</si>
  <si>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</si>
  <si>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</si>
  <si>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</si>
  <si>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</si>
  <si>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</si>
  <si>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</si>
  <si>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</si>
  <si>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</si>
  <si>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</si>
  <si>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</si>
  <si>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</si>
  <si>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</si>
  <si>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</si>
  <si>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</si>
  <si>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</si>
  <si>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</si>
  <si>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</si>
  <si>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</si>
  <si>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</si>
  <si>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</si>
  <si>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</si>
  <si>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</si>
  <si>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</si>
  <si>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</si>
  <si>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</si>
  <si>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</si>
  <si>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</si>
  <si>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</si>
  <si>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</si>
  <si>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</si>
  <si>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</si>
  <si>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</si>
  <si>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</si>
  <si>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</si>
  <si>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</si>
  <si>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</si>
  <si>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</si>
  <si>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</si>
  <si>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</si>
  <si>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</si>
  <si>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</si>
  <si>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</si>
  <si>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</si>
  <si>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</si>
  <si>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</si>
  <si>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</si>
  <si>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</si>
  <si>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</si>
  <si>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</si>
  <si>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</si>
  <si>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</si>
  <si>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</si>
  <si>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</si>
  <si>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</si>
  <si>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</si>
  <si>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</si>
  <si>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</si>
  <si>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</si>
  <si>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</si>
  <si>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</si>
  <si>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</si>
  <si>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</si>
  <si>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</si>
  <si>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</si>
  <si>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</si>
  <si>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</si>
  <si>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</si>
  <si>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</si>
  <si>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</si>
  <si>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</si>
  <si>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</si>
  <si>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</si>
  <si>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</si>
  <si>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</si>
  <si>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</si>
  <si>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</si>
  <si>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</si>
  <si>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</si>
  <si>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</si>
  <si>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</si>
  <si>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</si>
  <si>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</si>
  <si>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</si>
  <si>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</si>
  <si>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</si>
  <si>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</si>
  <si>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</si>
  <si>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</si>
  <si>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</si>
  <si>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</si>
  <si>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</si>
  <si>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</si>
  <si>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</si>
  <si>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</si>
  <si>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</si>
  <si>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</si>
  <si>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</si>
  <si>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</si>
  <si>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</si>
  <si>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</si>
  <si>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</si>
  <si>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</si>
  <si>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</si>
  <si>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中国残留邦人等永住帰国者に対する就労支援事業</t>
    <phoneticPr fontId="5"/>
  </si>
  <si>
    <t>職業安定局</t>
    <rPh sb="0" eb="2">
      <t>ショクギョウ</t>
    </rPh>
    <rPh sb="2" eb="4">
      <t>アンテイ</t>
    </rPh>
    <rPh sb="4" eb="5">
      <t>キョク</t>
    </rPh>
    <phoneticPr fontId="5"/>
  </si>
  <si>
    <t>雇用開発企画課就労支援室</t>
    <rPh sb="0" eb="2">
      <t>コヨウ</t>
    </rPh>
    <rPh sb="2" eb="4">
      <t>カイハツ</t>
    </rPh>
    <rPh sb="4" eb="7">
      <t>キカクカ</t>
    </rPh>
    <rPh sb="7" eb="9">
      <t>シュウロウ</t>
    </rPh>
    <rPh sb="9" eb="12">
      <t>シエンシツ</t>
    </rPh>
    <phoneticPr fontId="5"/>
  </si>
  <si>
    <t>就労支援室長
伊藤　浩之</t>
    <phoneticPr fontId="5"/>
  </si>
  <si>
    <t>○</t>
  </si>
  <si>
    <t>中国残留邦人等の円滑な帰国の促進並びに永住帰国した中国残留邦人等及び特定配偶者の自立の支援に関する法律　第10条</t>
    <phoneticPr fontId="5"/>
  </si>
  <si>
    <t>-</t>
  </si>
  <si>
    <t>-</t>
    <phoneticPr fontId="5"/>
  </si>
  <si>
    <t xml:space="preserve">  永住帰国した中国残留邦人等及びその親族等（以下「中国残留邦人等永住帰国者」という。）は、長年の中国等での居住により日本語が不自由なこと、日本の社会・雇用慣行に不慣れであること、就職に際しての技能の習得等の支援が必要となることから、生活支援・相談、日本語指導等の総合的支援により、安定した就労による経済的自立を実現することを目的としている。  </t>
    <phoneticPr fontId="5"/>
  </si>
  <si>
    <t>　中国残留邦人等永住帰国者に対する支援のノウハウを有する受託者が、中国帰国者支援・交流センター（以下「センター」という。）に職業相談員を配置し、センターを利用する中国残留邦人等永住帰国者に対して、生活支援・相談及び日本語指導と連動させながら職業相談等の就労支援を行う。なお、職業紹介は、センター近隣の公共職業安定所との連携によって行う。</t>
    <phoneticPr fontId="5"/>
  </si>
  <si>
    <t>-</t>
    <phoneticPr fontId="5"/>
  </si>
  <si>
    <t>-</t>
    <phoneticPr fontId="5"/>
  </si>
  <si>
    <t>-</t>
    <phoneticPr fontId="5"/>
  </si>
  <si>
    <t>-</t>
    <phoneticPr fontId="5"/>
  </si>
  <si>
    <t>-</t>
    <phoneticPr fontId="5"/>
  </si>
  <si>
    <t>-</t>
    <phoneticPr fontId="5"/>
  </si>
  <si>
    <t>-</t>
    <phoneticPr fontId="5"/>
  </si>
  <si>
    <t>遺族及留守家族等援護事務委託費</t>
    <phoneticPr fontId="5"/>
  </si>
  <si>
    <t>就職件数</t>
    <rPh sb="0" eb="2">
      <t>シュウショク</t>
    </rPh>
    <rPh sb="2" eb="4">
      <t>ケンスウ</t>
    </rPh>
    <phoneticPr fontId="5"/>
  </si>
  <si>
    <t>件</t>
    <rPh sb="0" eb="1">
      <t>ケン</t>
    </rPh>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</si>
  <si>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</si>
  <si>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</si>
  <si>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職業相談件数</t>
    <phoneticPr fontId="5"/>
  </si>
  <si>
    <t>-</t>
    <phoneticPr fontId="5"/>
  </si>
  <si>
    <t>年度執行額（X)／年度就職件数（Y)　　　　　　　　　　　　　　</t>
    <rPh sb="0" eb="2">
      <t>ネンド</t>
    </rPh>
    <rPh sb="2" eb="4">
      <t>シッコウ</t>
    </rPh>
    <rPh sb="4" eb="5">
      <t>ガク</t>
    </rPh>
    <rPh sb="9" eb="11">
      <t>ネンド</t>
    </rPh>
    <rPh sb="11" eb="13">
      <t>シュウショク</t>
    </rPh>
    <rPh sb="13" eb="15">
      <t>ケンスウ</t>
    </rPh>
    <phoneticPr fontId="5"/>
  </si>
  <si>
    <t>　ｘ　/　Y</t>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</si>
  <si>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</si>
  <si>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</si>
  <si>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</si>
  <si>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</si>
  <si>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</si>
  <si>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t>
    <phoneticPr fontId="5"/>
  </si>
  <si>
    <t>-</t>
    <phoneticPr fontId="5"/>
  </si>
  <si>
    <t>-</t>
    <phoneticPr fontId="5"/>
  </si>
  <si>
    <t>-</t>
    <phoneticPr fontId="5"/>
  </si>
  <si>
    <t xml:space="preserve">　中国残留邦人等永住帰国者に対する支援のノウハウを有する受託者が、センターに職業相談員を配置し、センターを利用する中国帰国者等に対して、生活支援・相談、日本語指導と連動させながら職業相談等の就労支援を行うもの。なお、職業紹介は、センター近隣の公共職業安定所との連携によって行う。 本事業を実施することにより、高齢者等の就業率等の向上に寄与する。 </t>
    <phoneticPr fontId="5"/>
  </si>
  <si>
    <t>-</t>
    <phoneticPr fontId="5"/>
  </si>
  <si>
    <t>-</t>
    <phoneticPr fontId="5"/>
  </si>
  <si>
    <t>-</t>
    <phoneticPr fontId="5"/>
  </si>
  <si>
    <t>-</t>
    <phoneticPr fontId="5"/>
  </si>
  <si>
    <t>　中国残留邦人等永住帰国者は、長年の中国での居住により日本語が不自由なこと、日本の社会・雇用慣行に不慣れであること等、個々に様々な課題を抱えており、その居住する地域の事情やニーズに合わせた的確な職業相談等を実施する必要がある。よって、中国残留邦人等の円滑な帰国の促進並びに永住帰国した中国残留邦人等及び特定配偶者の自立の支援に関する法律第10条に基づき、中国帰国者等に対して就労支援を行う必要がある。</t>
    <phoneticPr fontId="5"/>
  </si>
  <si>
    <t>　上記の理由から、国が計画的に推進すべき事業であると考えている。なお、センターに職業相談員を配置し、職業相談等を実施するに当たっては、ノウハウ等を有する民間団体を選定し、委託している。</t>
    <phoneticPr fontId="5"/>
  </si>
  <si>
    <t>△</t>
  </si>
  <si>
    <t>無</t>
  </si>
  <si>
    <t xml:space="preserve">  中国残留邦人等永住帰国者の経済的自立という目標の達成のためには、その特性に応じた就労支援が必要であり、優先度の高い事業であると考えている。</t>
    <phoneticPr fontId="5"/>
  </si>
  <si>
    <t>‐</t>
  </si>
  <si>
    <t>　中国残留邦人等永住帰国者は、就職活動を行うにあたり、長年の中国での居住により日本語が不自由なこと、日本の社会・雇用慣行に不慣れであることなど深刻な課題を抱えていることが多く、一般の求職者に比べて、きめ細かく継続的な支援が必要であることから、水準は妥当と考える。</t>
    <phoneticPr fontId="5"/>
  </si>
  <si>
    <t>　委託費の精算に当たっては、使途が事業目的に沿った支出となっているか、真に必要なものに限定されているかを精査している。</t>
    <phoneticPr fontId="5"/>
  </si>
  <si>
    <t>　相談件数等の実績に応じて見直しを行っている。</t>
    <phoneticPr fontId="5"/>
  </si>
  <si>
    <t>　個々に様々な課題を抱える中国残留邦人等永住帰国者の就職支援にノウハウ等を有している民間団体に委託して事業を行うことで、より実効性の高い事業が可能であることから、効果的な手段であると考えている。</t>
    <phoneticPr fontId="5"/>
  </si>
  <si>
    <t xml:space="preserve">  目標には達していないが、一定の相談希望者がおり、適切に職業相談を実施し就職を実現している。</t>
    <phoneticPr fontId="5"/>
  </si>
  <si>
    <t>中国残留邦人等に対する定着支援業務</t>
    <rPh sb="0" eb="2">
      <t>チュウゴク</t>
    </rPh>
    <rPh sb="2" eb="4">
      <t>ザンリュウ</t>
    </rPh>
    <rPh sb="4" eb="6">
      <t>ホウジン</t>
    </rPh>
    <rPh sb="6" eb="7">
      <t>トウ</t>
    </rPh>
    <rPh sb="8" eb="9">
      <t>タイ</t>
    </rPh>
    <rPh sb="11" eb="13">
      <t>テイチャク</t>
    </rPh>
    <rPh sb="13" eb="15">
      <t>シエン</t>
    </rPh>
    <rPh sb="15" eb="17">
      <t>ギョウム</t>
    </rPh>
    <phoneticPr fontId="5"/>
  </si>
  <si>
    <t>　中国残留邦人等永住帰国者に対する定着自立支援事業では、中国帰国者支援・交流センターにおいて生活支援・相談、日本語指導等を行っている。本事業ではセンターに職業相談員を配置し、職業相談等の就労支援を行っている。</t>
    <phoneticPr fontId="5"/>
  </si>
  <si>
    <t>成果実績は一定の水準に留まっているものの、中国帰国者支援の重要性に鑑み、事業のニーズが高いことから、引き続き実施する必要がある。</t>
    <phoneticPr fontId="5"/>
  </si>
  <si>
    <t>概ね適切に予算を執行した上で、一定の成果実績があることから、必要な改善を行い、継続して事業を実施する。</t>
    <phoneticPr fontId="5"/>
  </si>
  <si>
    <t>915</t>
    <phoneticPr fontId="5"/>
  </si>
  <si>
    <t>789</t>
    <phoneticPr fontId="5"/>
  </si>
  <si>
    <t>697</t>
    <phoneticPr fontId="5"/>
  </si>
  <si>
    <t>541</t>
    <phoneticPr fontId="5"/>
  </si>
  <si>
    <t>539</t>
    <phoneticPr fontId="5"/>
  </si>
  <si>
    <t>547</t>
    <phoneticPr fontId="5"/>
  </si>
  <si>
    <t>541</t>
    <phoneticPr fontId="5"/>
  </si>
  <si>
    <t>536</t>
    <phoneticPr fontId="5"/>
  </si>
  <si>
    <t>人件費</t>
    <rPh sb="0" eb="3">
      <t>ジンケンヒ</t>
    </rPh>
    <phoneticPr fontId="5"/>
  </si>
  <si>
    <t>事業費</t>
    <rPh sb="0" eb="3">
      <t>ジギョウヒ</t>
    </rPh>
    <phoneticPr fontId="5"/>
  </si>
  <si>
    <t>消費税</t>
    <rPh sb="0" eb="3">
      <t>ショウヒゼイ</t>
    </rPh>
    <phoneticPr fontId="5"/>
  </si>
  <si>
    <t>中国残留邦人等永住帰国者の就労支援に必要な経費</t>
    <phoneticPr fontId="5"/>
  </si>
  <si>
    <t>消費税</t>
    <phoneticPr fontId="5"/>
  </si>
  <si>
    <t>中国残留孤児援護基金</t>
    <rPh sb="0" eb="2">
      <t>チュウゴク</t>
    </rPh>
    <rPh sb="2" eb="4">
      <t>ザンリュウ</t>
    </rPh>
    <rPh sb="4" eb="6">
      <t>コジ</t>
    </rPh>
    <rPh sb="6" eb="8">
      <t>エンゴ</t>
    </rPh>
    <rPh sb="8" eb="10">
      <t>キキン</t>
    </rPh>
    <phoneticPr fontId="5"/>
  </si>
  <si>
    <t>宮城県社会福祉協議会</t>
  </si>
  <si>
    <t>愛知県厚生事業団</t>
  </si>
  <si>
    <t>福岡県中国帰国者自立促進協議会</t>
  </si>
  <si>
    <t>中国残留邦人等永住帰国者の就職促進を図るため、生活支援・相談、日本語指導と連動させながら、職業相談等の就労支援を実施している。</t>
  </si>
  <si>
    <t>就職件数</t>
    <phoneticPr fontId="5"/>
  </si>
  <si>
    <t>20,233千円
/64件</t>
    <phoneticPr fontId="5"/>
  </si>
  <si>
    <t>目標をやや下回ったが、おおむね成果目標に見合ったものとなっている。</t>
    <rPh sb="0" eb="2">
      <t>モクヒョウ</t>
    </rPh>
    <rPh sb="5" eb="7">
      <t>シタマワ</t>
    </rPh>
    <rPh sb="15" eb="17">
      <t>セイカ</t>
    </rPh>
    <rPh sb="17" eb="19">
      <t>モクヒョウ</t>
    </rPh>
    <rPh sb="20" eb="22">
      <t>ミア</t>
    </rPh>
    <phoneticPr fontId="5"/>
  </si>
  <si>
    <t xml:space="preserve">  公募により委託先を選定しており、支出先の選定は妥当である。</t>
    <phoneticPr fontId="5"/>
  </si>
  <si>
    <t>-</t>
    <phoneticPr fontId="5"/>
  </si>
  <si>
    <t>円</t>
    <rPh sb="0" eb="1">
      <t>エン</t>
    </rPh>
    <phoneticPr fontId="5"/>
  </si>
  <si>
    <t>18,861千円
/69件</t>
    <phoneticPr fontId="5"/>
  </si>
  <si>
    <t>-</t>
    <phoneticPr fontId="5"/>
  </si>
  <si>
    <t>A.中国残留孤児援護基金</t>
    <phoneticPr fontId="5"/>
  </si>
  <si>
    <t>大阪ＹＷＣＡ</t>
    <phoneticPr fontId="5"/>
  </si>
  <si>
    <t>北海道社会福祉協議会</t>
    <phoneticPr fontId="5"/>
  </si>
  <si>
    <t>広島県社会福祉協議会</t>
    <phoneticPr fontId="5"/>
  </si>
  <si>
    <t>20,168千円
/67件</t>
    <phoneticPr fontId="5"/>
  </si>
  <si>
    <t>21,420千円
/67件</t>
    <phoneticPr fontId="5"/>
  </si>
  <si>
    <t>-</t>
    <phoneticPr fontId="5"/>
  </si>
  <si>
    <t>活動実績が低調に推移している要因を分析し、事業の適正な執行を図ること。</t>
    <phoneticPr fontId="5"/>
  </si>
  <si>
    <t>執行等改善</t>
  </si>
  <si>
    <t xml:space="preserve">活動実績が減少していることを踏まえ、概算要求額を減額した。
引き続き、活動実績の増を目指し、生活支援・相談等の際に本事業の就労支援について周知を行う。
</t>
    <phoneticPr fontId="5"/>
  </si>
  <si>
    <t>事業実績を踏まえた減。</t>
    <rPh sb="0" eb="2">
      <t>ジギョウ</t>
    </rPh>
    <rPh sb="2" eb="4">
      <t>ジッセキ</t>
    </rPh>
    <rPh sb="5" eb="6">
      <t>フ</t>
    </rPh>
    <rPh sb="9" eb="10">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</si>
</sst>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741</xdr:row>
      <xdr:rowOff>0</xdr:rowOff>
    </xdr:from>
    <xdr:to>
      <xdr:col>18</xdr:col>
      <xdr:colOff>95655</xdr:colOff>
      <xdr:row>742</xdr:row>
      <xdr:rowOff>17592</xdr:rowOff>
    </xdr:to>
    <xdr:sp macro="" textlink="">
      <xdr:nvSpPr>
        <xdr:cNvPr id="21" name="角丸四角形 20"/>
        <xdr:cNvSpPr/>
      </xdr:nvSpPr>
      <xdr:spPr>
        <a:xfrm>
          <a:off x="3295135" y="42502095"/>
          <a:ext cx="507547" cy="365125"/>
        </a:xfrm>
        <a:prstGeom prst="roundRect">
          <a:avLst/>
        </a:prstGeom>
        <a:noFill/>
        <a:ln w="254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chemeClr val="tx1"/>
              </a:solidFill>
              <a:latin typeface="ＭＳ ゴシック" pitchFamily="49" charset="-128"/>
              <a:ea typeface="ＭＳ ゴシック" pitchFamily="49" charset="-128"/>
            </a:rPr>
            <a:t>国</a:t>
          </a:r>
          <a:endParaRPr kumimoji="1" lang="en-US" altLang="ja-JP" sz="2000" b="1">
            <a:solidFill>
              <a:schemeClr val="tx1"/>
            </a:solidFill>
            <a:latin typeface="ＭＳ ゴシック" pitchFamily="49" charset="-128"/>
            <a:ea typeface="ＭＳ ゴシック" pitchFamily="49" charset="-128"/>
          </a:endParaRPr>
        </a:p>
      </xdr:txBody>
    </xdr:sp>
    <xdr:clientData/>
  </xdr:twoCellAnchor>
  <xdr:twoCellAnchor>
    <xdr:from>
      <xdr:col>20</xdr:col>
      <xdr:colOff>13055</xdr:colOff>
      <xdr:row>741</xdr:row>
      <xdr:rowOff>207682</xdr:rowOff>
    </xdr:from>
    <xdr:to>
      <xdr:col>35</xdr:col>
      <xdr:colOff>141955</xdr:colOff>
      <xdr:row>745</xdr:row>
      <xdr:rowOff>77168</xdr:rowOff>
    </xdr:to>
    <xdr:sp macro="" textlink="">
      <xdr:nvSpPr>
        <xdr:cNvPr id="22" name="角丸四角形 21"/>
        <xdr:cNvSpPr/>
      </xdr:nvSpPr>
      <xdr:spPr>
        <a:xfrm>
          <a:off x="4131974" y="42709777"/>
          <a:ext cx="3218089" cy="1259621"/>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500"/>
            </a:lnSpc>
          </a:pPr>
          <a:r>
            <a:rPr kumimoji="1" lang="ja-JP" altLang="en-US" sz="2000" b="1">
              <a:solidFill>
                <a:schemeClr val="tx1"/>
              </a:solidFill>
              <a:latin typeface="ＭＳ ゴシック" pitchFamily="49" charset="-128"/>
              <a:ea typeface="ＭＳ ゴシック" pitchFamily="49" charset="-128"/>
            </a:rPr>
            <a:t>厚生労働省</a:t>
          </a:r>
          <a:endParaRPr kumimoji="1" lang="en-US" altLang="ja-JP" sz="2000" b="1">
            <a:solidFill>
              <a:schemeClr val="tx1"/>
            </a:solidFill>
            <a:latin typeface="ＭＳ ゴシック" pitchFamily="49" charset="-128"/>
            <a:ea typeface="ＭＳ ゴシック" pitchFamily="49" charset="-128"/>
          </a:endParaRPr>
        </a:p>
        <a:p>
          <a:pPr algn="ctr">
            <a:lnSpc>
              <a:spcPts val="2500"/>
            </a:lnSpc>
          </a:pPr>
          <a:r>
            <a:rPr kumimoji="1" lang="ja-JP" altLang="en-US" sz="2000" b="1">
              <a:solidFill>
                <a:schemeClr val="tx1"/>
              </a:solidFill>
              <a:latin typeface="ＭＳ ゴシック" pitchFamily="49" charset="-128"/>
              <a:ea typeface="ＭＳ ゴシック" pitchFamily="49" charset="-128"/>
            </a:rPr>
            <a:t>（２０百万円）</a:t>
          </a:r>
        </a:p>
      </xdr:txBody>
    </xdr:sp>
    <xdr:clientData/>
  </xdr:twoCellAnchor>
  <xdr:twoCellAnchor>
    <xdr:from>
      <xdr:col>19</xdr:col>
      <xdr:colOff>194056</xdr:colOff>
      <xdr:row>745</xdr:row>
      <xdr:rowOff>179619</xdr:rowOff>
    </xdr:from>
    <xdr:to>
      <xdr:col>35</xdr:col>
      <xdr:colOff>174293</xdr:colOff>
      <xdr:row>747</xdr:row>
      <xdr:rowOff>232943</xdr:rowOff>
    </xdr:to>
    <xdr:sp macro="" textlink="">
      <xdr:nvSpPr>
        <xdr:cNvPr id="23" name="大かっこ 22"/>
        <xdr:cNvSpPr/>
      </xdr:nvSpPr>
      <xdr:spPr>
        <a:xfrm>
          <a:off x="4107029" y="44071849"/>
          <a:ext cx="3275372" cy="7483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128716</xdr:colOff>
      <xdr:row>745</xdr:row>
      <xdr:rowOff>147866</xdr:rowOff>
    </xdr:from>
    <xdr:to>
      <xdr:col>35</xdr:col>
      <xdr:colOff>38542</xdr:colOff>
      <xdr:row>748</xdr:row>
      <xdr:rowOff>14277</xdr:rowOff>
    </xdr:to>
    <xdr:sp macro="" textlink="">
      <xdr:nvSpPr>
        <xdr:cNvPr id="24" name="正方形/長方形 23"/>
        <xdr:cNvSpPr/>
      </xdr:nvSpPr>
      <xdr:spPr>
        <a:xfrm>
          <a:off x="4247635" y="44040096"/>
          <a:ext cx="2999015" cy="9090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700"/>
            </a:lnSpc>
          </a:pPr>
          <a:r>
            <a:rPr kumimoji="1" lang="ja-JP" altLang="en-US" sz="1400">
              <a:solidFill>
                <a:schemeClr val="tx1"/>
              </a:solidFill>
            </a:rPr>
            <a:t>関係省庁・地方労働局との連絡・調整、地方労働局における実績の取りまとめ。</a:t>
          </a:r>
        </a:p>
      </xdr:txBody>
    </xdr:sp>
    <xdr:clientData/>
  </xdr:twoCellAnchor>
  <xdr:twoCellAnchor>
    <xdr:from>
      <xdr:col>26</xdr:col>
      <xdr:colOff>76862</xdr:colOff>
      <xdr:row>748</xdr:row>
      <xdr:rowOff>55099</xdr:rowOff>
    </xdr:from>
    <xdr:to>
      <xdr:col>28</xdr:col>
      <xdr:colOff>39620</xdr:colOff>
      <xdr:row>753</xdr:row>
      <xdr:rowOff>179</xdr:rowOff>
    </xdr:to>
    <xdr:sp macro="" textlink="">
      <xdr:nvSpPr>
        <xdr:cNvPr id="25" name="下矢印 24"/>
        <xdr:cNvSpPr/>
      </xdr:nvSpPr>
      <xdr:spPr>
        <a:xfrm>
          <a:off x="5431457" y="44989930"/>
          <a:ext cx="374649" cy="1682749"/>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153776</xdr:colOff>
      <xdr:row>753</xdr:row>
      <xdr:rowOff>60958</xdr:rowOff>
    </xdr:from>
    <xdr:to>
      <xdr:col>32</xdr:col>
      <xdr:colOff>83973</xdr:colOff>
      <xdr:row>754</xdr:row>
      <xdr:rowOff>92609</xdr:rowOff>
    </xdr:to>
    <xdr:sp macro="" textlink="">
      <xdr:nvSpPr>
        <xdr:cNvPr id="26" name="正方形/長方形 25"/>
        <xdr:cNvSpPr/>
      </xdr:nvSpPr>
      <xdr:spPr>
        <a:xfrm>
          <a:off x="4066749" y="46733458"/>
          <a:ext cx="2607494" cy="3791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latin typeface="+mj-ea"/>
              <a:ea typeface="+mj-ea"/>
            </a:rPr>
            <a:t>委託</a:t>
          </a:r>
          <a:r>
            <a:rPr kumimoji="1" lang="en-US" altLang="ja-JP" sz="1400">
              <a:solidFill>
                <a:schemeClr val="tx1"/>
              </a:solidFill>
              <a:latin typeface="+mj-ea"/>
              <a:ea typeface="+mj-ea"/>
            </a:rPr>
            <a:t>【</a:t>
          </a:r>
          <a:r>
            <a:rPr kumimoji="1" lang="ja-JP" altLang="en-US" sz="1400">
              <a:solidFill>
                <a:schemeClr val="tx1"/>
              </a:solidFill>
              <a:latin typeface="+mj-ea"/>
              <a:ea typeface="+mj-ea"/>
            </a:rPr>
            <a:t>随意契約（公募）</a:t>
          </a:r>
          <a:r>
            <a:rPr kumimoji="1" lang="en-US" altLang="ja-JP" sz="1400">
              <a:solidFill>
                <a:schemeClr val="tx1"/>
              </a:solidFill>
              <a:latin typeface="+mj-ea"/>
              <a:ea typeface="+mj-ea"/>
            </a:rPr>
            <a:t>】</a:t>
          </a:r>
          <a:endParaRPr kumimoji="1" lang="ja-JP" altLang="en-US" sz="1400">
            <a:solidFill>
              <a:schemeClr val="tx1"/>
            </a:solidFill>
            <a:latin typeface="+mj-ea"/>
            <a:ea typeface="+mj-ea"/>
          </a:endParaRPr>
        </a:p>
      </xdr:txBody>
    </xdr:sp>
    <xdr:clientData/>
  </xdr:twoCellAnchor>
  <xdr:twoCellAnchor>
    <xdr:from>
      <xdr:col>16</xdr:col>
      <xdr:colOff>114469</xdr:colOff>
      <xdr:row>754</xdr:row>
      <xdr:rowOff>181461</xdr:rowOff>
    </xdr:from>
    <xdr:to>
      <xdr:col>38</xdr:col>
      <xdr:colOff>74015</xdr:colOff>
      <xdr:row>758</xdr:row>
      <xdr:rowOff>99835</xdr:rowOff>
    </xdr:to>
    <xdr:sp macro="" textlink="">
      <xdr:nvSpPr>
        <xdr:cNvPr id="27" name="角丸四角形 26"/>
        <xdr:cNvSpPr/>
      </xdr:nvSpPr>
      <xdr:spPr>
        <a:xfrm>
          <a:off x="3409604" y="47201495"/>
          <a:ext cx="4490357" cy="1952090"/>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400"/>
            </a:lnSpc>
          </a:pPr>
          <a:r>
            <a:rPr kumimoji="1" lang="ja-JP" altLang="en-US" sz="2000" b="1">
              <a:solidFill>
                <a:schemeClr val="tx1"/>
              </a:solidFill>
              <a:latin typeface="ＭＳ ゴシック" pitchFamily="49" charset="-128"/>
              <a:ea typeface="ＭＳ ゴシック" pitchFamily="49" charset="-128"/>
            </a:rPr>
            <a:t>Ａ</a:t>
          </a:r>
          <a:r>
            <a:rPr kumimoji="1" lang="en-US" altLang="ja-JP" sz="2000" b="1">
              <a:solidFill>
                <a:schemeClr val="tx1"/>
              </a:solidFill>
              <a:latin typeface="ＭＳ ゴシック" pitchFamily="49" charset="-128"/>
              <a:ea typeface="ＭＳ ゴシック" pitchFamily="49" charset="-128"/>
            </a:rPr>
            <a:t>.</a:t>
          </a:r>
          <a:r>
            <a:rPr kumimoji="1" lang="ja-JP" altLang="en-US" sz="2000" b="1">
              <a:solidFill>
                <a:schemeClr val="tx1"/>
              </a:solidFill>
              <a:latin typeface="ＭＳ ゴシック" pitchFamily="49" charset="-128"/>
              <a:ea typeface="ＭＳ ゴシック" pitchFamily="49" charset="-128"/>
            </a:rPr>
            <a:t>中国残留孤児援護基金</a:t>
          </a:r>
          <a:endParaRPr kumimoji="1" lang="en-US" altLang="ja-JP" sz="2000" b="1">
            <a:solidFill>
              <a:schemeClr val="tx1"/>
            </a:solidFill>
            <a:latin typeface="ＭＳ ゴシック" pitchFamily="49" charset="-128"/>
            <a:ea typeface="ＭＳ ゴシック" pitchFamily="49" charset="-128"/>
          </a:endParaRPr>
        </a:p>
        <a:p>
          <a:pPr algn="l">
            <a:lnSpc>
              <a:spcPts val="2400"/>
            </a:lnSpc>
          </a:pPr>
          <a:r>
            <a:rPr kumimoji="1" lang="en-US" altLang="ja-JP" sz="2000" b="1">
              <a:solidFill>
                <a:schemeClr val="tx1"/>
              </a:solidFill>
              <a:latin typeface="ＭＳ ゴシック" pitchFamily="49" charset="-128"/>
              <a:ea typeface="ＭＳ ゴシック" pitchFamily="49" charset="-128"/>
            </a:rPr>
            <a:t>   </a:t>
          </a:r>
          <a:r>
            <a:rPr kumimoji="1" lang="ja-JP" altLang="en-US" sz="2000" b="1">
              <a:solidFill>
                <a:schemeClr val="tx1"/>
              </a:solidFill>
              <a:latin typeface="ＭＳ ゴシック" pitchFamily="49" charset="-128"/>
              <a:ea typeface="ＭＳ ゴシック" pitchFamily="49" charset="-128"/>
            </a:rPr>
            <a:t>ほか６団体（２０百万円）</a:t>
          </a:r>
        </a:p>
      </xdr:txBody>
    </xdr:sp>
    <xdr:clientData/>
  </xdr:twoCellAnchor>
  <xdr:twoCellAnchor>
    <xdr:from>
      <xdr:col>19</xdr:col>
      <xdr:colOff>76127</xdr:colOff>
      <xdr:row>758</xdr:row>
      <xdr:rowOff>183214</xdr:rowOff>
    </xdr:from>
    <xdr:to>
      <xdr:col>35</xdr:col>
      <xdr:colOff>130163</xdr:colOff>
      <xdr:row>760</xdr:row>
      <xdr:rowOff>45089</xdr:rowOff>
    </xdr:to>
    <xdr:sp macro="" textlink="">
      <xdr:nvSpPr>
        <xdr:cNvPr id="28" name="大かっこ 27"/>
        <xdr:cNvSpPr/>
      </xdr:nvSpPr>
      <xdr:spPr>
        <a:xfrm>
          <a:off x="3989100" y="49236964"/>
          <a:ext cx="3349171" cy="904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58413</xdr:colOff>
      <xdr:row>758</xdr:row>
      <xdr:rowOff>215365</xdr:rowOff>
    </xdr:from>
    <xdr:to>
      <xdr:col>34</xdr:col>
      <xdr:colOff>198223</xdr:colOff>
      <xdr:row>760</xdr:row>
      <xdr:rowOff>25078</xdr:rowOff>
    </xdr:to>
    <xdr:sp macro="" textlink="">
      <xdr:nvSpPr>
        <xdr:cNvPr id="29" name="正方形/長方形 28"/>
        <xdr:cNvSpPr/>
      </xdr:nvSpPr>
      <xdr:spPr>
        <a:xfrm>
          <a:off x="4177332" y="49269115"/>
          <a:ext cx="3023053" cy="8523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700"/>
            </a:lnSpc>
          </a:pPr>
          <a:r>
            <a:rPr kumimoji="1" lang="ja-JP" altLang="en-US" sz="1400">
              <a:solidFill>
                <a:schemeClr val="tx1"/>
              </a:solidFill>
            </a:rPr>
            <a:t>職業相談員による職業相談、事業所等への職場見学、就職ガイドブックの作成・配布等。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189"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569</v>
      </c>
      <c r="AT2" s="220"/>
      <c r="AU2" s="220"/>
      <c r="AV2" s="52" t="str">
        <f>IF(AW2="", "", "-")</f>
        <v/>
      </c>
      <c r="AW2" s="398"/>
      <c r="AX2" s="398"/>
    </row>
    <row r="3" spans="1:50" ht="21" customHeight="1" thickBot="1" x14ac:dyDescent="0.2">
      <c r="A3" s="524" t="s">
        <v>545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571</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161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574</v>
      </c>
      <c r="AF5" s="718"/>
      <c r="AG5" s="718"/>
      <c r="AH5" s="718"/>
      <c r="AI5" s="718"/>
      <c r="AJ5" s="718"/>
      <c r="AK5" s="718"/>
      <c r="AL5" s="718"/>
      <c r="AM5" s="718"/>
      <c r="AN5" s="718"/>
      <c r="AO5" s="718"/>
      <c r="AP5" s="719"/>
      <c r="AQ5" s="720" t="s">
        <v>575</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577</v>
      </c>
      <c r="H7" s="831"/>
      <c r="I7" s="831"/>
      <c r="J7" s="831"/>
      <c r="K7" s="831"/>
      <c r="L7" s="831"/>
      <c r="M7" s="831"/>
      <c r="N7" s="831"/>
      <c r="O7" s="831"/>
      <c r="P7" s="831"/>
      <c r="Q7" s="831"/>
      <c r="R7" s="831"/>
      <c r="S7" s="831"/>
      <c r="T7" s="831"/>
      <c r="U7" s="831"/>
      <c r="V7" s="831"/>
      <c r="W7" s="831"/>
      <c r="X7" s="832"/>
      <c r="Y7" s="396" t="s">
        <v>517</v>
      </c>
      <c r="Z7" s="296"/>
      <c r="AA7" s="296"/>
      <c r="AB7" s="296"/>
      <c r="AC7" s="296"/>
      <c r="AD7" s="397"/>
      <c r="AE7" s="384" t="s">
        <v>579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580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581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536</v>
      </c>
      <c r="Q12" s="298"/>
      <c r="R12" s="298"/>
      <c r="S12" s="298"/>
      <c r="T12" s="298"/>
      <c r="U12" s="298"/>
      <c r="V12" s="299"/>
      <c r="W12" s="303" t="s">
        <v>533</v>
      </c>
      <c r="X12" s="298"/>
      <c r="Y12" s="298"/>
      <c r="Z12" s="298"/>
      <c r="AA12" s="298"/>
      <c r="AB12" s="298"/>
      <c r="AC12" s="299"/>
      <c r="AD12" s="303" t="s">
        <v>528</v>
      </c>
      <c r="AE12" s="298"/>
      <c r="AF12" s="298"/>
      <c r="AG12" s="298"/>
      <c r="AH12" s="298"/>
      <c r="AI12" s="298"/>
      <c r="AJ12" s="299"/>
      <c r="AK12" s="303" t="s">
        <v>521</v>
      </c>
      <c r="AL12" s="298"/>
      <c r="AM12" s="298"/>
      <c r="AN12" s="298"/>
      <c r="AO12" s="298"/>
      <c r="AP12" s="298"/>
      <c r="AQ12" s="299"/>
      <c r="AR12" s="303" t="s">
        <v>519</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22</v>
      </c>
      <c r="Q13" s="109"/>
      <c r="R13" s="109"/>
      <c r="S13" s="109"/>
      <c r="T13" s="109"/>
      <c r="U13" s="109"/>
      <c r="V13" s="110"/>
      <c r="W13" s="108">
        <v>22</v>
      </c>
      <c r="X13" s="109"/>
      <c r="Y13" s="109"/>
      <c r="Z13" s="109"/>
      <c r="AA13" s="109"/>
      <c r="AB13" s="109"/>
      <c r="AC13" s="110"/>
      <c r="AD13" s="108">
        <v>22</v>
      </c>
      <c r="AE13" s="109"/>
      <c r="AF13" s="109"/>
      <c r="AG13" s="109"/>
      <c r="AH13" s="109"/>
      <c r="AI13" s="109"/>
      <c r="AJ13" s="110"/>
      <c r="AK13" s="108">
        <v>21</v>
      </c>
      <c r="AL13" s="109"/>
      <c r="AM13" s="109"/>
      <c r="AN13" s="109"/>
      <c r="AO13" s="109"/>
      <c r="AP13" s="109"/>
      <c r="AQ13" s="110"/>
      <c r="AR13" s="105">
        <v>19</v>
      </c>
      <c r="AS13" s="106"/>
      <c r="AT13" s="106"/>
      <c r="AU13" s="106"/>
      <c r="AV13" s="106"/>
      <c r="AW13" s="106"/>
      <c r="AX13" s="395"/>
    </row>
    <row r="14" spans="1:50" ht="21" customHeight="1" x14ac:dyDescent="0.15">
      <c r="A14" s="142"/>
      <c r="B14" s="143"/>
      <c r="C14" s="143"/>
      <c r="D14" s="143"/>
      <c r="E14" s="143"/>
      <c r="F14" s="144"/>
      <c r="G14" s="745"/>
      <c r="H14" s="746"/>
      <c r="I14" s="576" t="s">
        <v>8</v>
      </c>
      <c r="J14" s="630"/>
      <c r="K14" s="630"/>
      <c r="L14" s="630"/>
      <c r="M14" s="630"/>
      <c r="N14" s="630"/>
      <c r="O14" s="631"/>
      <c r="P14" s="108" t="s">
        <v>582</v>
      </c>
      <c r="Q14" s="109"/>
      <c r="R14" s="109"/>
      <c r="S14" s="109"/>
      <c r="T14" s="109"/>
      <c r="U14" s="109"/>
      <c r="V14" s="110"/>
      <c r="W14" s="108" t="s">
        <v>585</v>
      </c>
      <c r="X14" s="109"/>
      <c r="Y14" s="109"/>
      <c r="Z14" s="109"/>
      <c r="AA14" s="109"/>
      <c r="AB14" s="109"/>
      <c r="AC14" s="110"/>
      <c r="AD14" s="108" t="s">
        <v>579</v>
      </c>
      <c r="AE14" s="109"/>
      <c r="AF14" s="109"/>
      <c r="AG14" s="109"/>
      <c r="AH14" s="109"/>
      <c r="AI14" s="109"/>
      <c r="AJ14" s="110"/>
      <c r="AK14" s="108" t="s">
        <v>586</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583</v>
      </c>
      <c r="Q15" s="109"/>
      <c r="R15" s="109"/>
      <c r="S15" s="109"/>
      <c r="T15" s="109"/>
      <c r="U15" s="109"/>
      <c r="V15" s="110"/>
      <c r="W15" s="108" t="s">
        <v>586</v>
      </c>
      <c r="X15" s="109"/>
      <c r="Y15" s="109"/>
      <c r="Z15" s="109"/>
      <c r="AA15" s="109"/>
      <c r="AB15" s="109"/>
      <c r="AC15" s="110"/>
      <c r="AD15" s="108" t="s">
        <v>586</v>
      </c>
      <c r="AE15" s="109"/>
      <c r="AF15" s="109"/>
      <c r="AG15" s="109"/>
      <c r="AH15" s="109"/>
      <c r="AI15" s="109"/>
      <c r="AJ15" s="110"/>
      <c r="AK15" s="108" t="s">
        <v>582</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584</v>
      </c>
      <c r="Q16" s="109"/>
      <c r="R16" s="109"/>
      <c r="S16" s="109"/>
      <c r="T16" s="109"/>
      <c r="U16" s="109"/>
      <c r="V16" s="110"/>
      <c r="W16" s="108" t="s">
        <v>587</v>
      </c>
      <c r="X16" s="109"/>
      <c r="Y16" s="109"/>
      <c r="Z16" s="109"/>
      <c r="AA16" s="109"/>
      <c r="AB16" s="109"/>
      <c r="AC16" s="110"/>
      <c r="AD16" s="108" t="s">
        <v>587</v>
      </c>
      <c r="AE16" s="109"/>
      <c r="AF16" s="109"/>
      <c r="AG16" s="109"/>
      <c r="AH16" s="109"/>
      <c r="AI16" s="109"/>
      <c r="AJ16" s="110"/>
      <c r="AK16" s="108" t="s">
        <v>588</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579</v>
      </c>
      <c r="Q17" s="109"/>
      <c r="R17" s="109"/>
      <c r="S17" s="109"/>
      <c r="T17" s="109"/>
      <c r="U17" s="109"/>
      <c r="V17" s="110"/>
      <c r="W17" s="108" t="s">
        <v>587</v>
      </c>
      <c r="X17" s="109"/>
      <c r="Y17" s="109"/>
      <c r="Z17" s="109"/>
      <c r="AA17" s="109"/>
      <c r="AB17" s="109"/>
      <c r="AC17" s="110"/>
      <c r="AD17" s="108" t="s">
        <v>582</v>
      </c>
      <c r="AE17" s="109"/>
      <c r="AF17" s="109"/>
      <c r="AG17" s="109"/>
      <c r="AH17" s="109"/>
      <c r="AI17" s="109"/>
      <c r="AJ17" s="110"/>
      <c r="AK17" s="108" t="s">
        <v>582</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22</v>
      </c>
      <c r="Q18" s="115"/>
      <c r="R18" s="115"/>
      <c r="S18" s="115"/>
      <c r="T18" s="115"/>
      <c r="U18" s="115"/>
      <c r="V18" s="116"/>
      <c r="W18" s="114">
        <f>SUM(W13:AC17)</f>
        <v>22</v>
      </c>
      <c r="X18" s="115"/>
      <c r="Y18" s="115"/>
      <c r="Z18" s="115"/>
      <c r="AA18" s="115"/>
      <c r="AB18" s="115"/>
      <c r="AC18" s="116"/>
      <c r="AD18" s="114">
        <f>SUM(AD13:AJ17)</f>
        <v>22</v>
      </c>
      <c r="AE18" s="115"/>
      <c r="AF18" s="115"/>
      <c r="AG18" s="115"/>
      <c r="AH18" s="115"/>
      <c r="AI18" s="115"/>
      <c r="AJ18" s="116"/>
      <c r="AK18" s="114">
        <f>SUM(AK13:AQ17)</f>
        <v>21</v>
      </c>
      <c r="AL18" s="115"/>
      <c r="AM18" s="115"/>
      <c r="AN18" s="115"/>
      <c r="AO18" s="115"/>
      <c r="AP18" s="115"/>
      <c r="AQ18" s="116"/>
      <c r="AR18" s="114">
        <f>SUM(AR13:AX17)</f>
        <v>19</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20</v>
      </c>
      <c r="Q19" s="109"/>
      <c r="R19" s="109"/>
      <c r="S19" s="109"/>
      <c r="T19" s="109"/>
      <c r="U19" s="109"/>
      <c r="V19" s="110"/>
      <c r="W19" s="108">
        <v>19</v>
      </c>
      <c r="X19" s="109"/>
      <c r="Y19" s="109"/>
      <c r="Z19" s="109"/>
      <c r="AA19" s="109"/>
      <c r="AB19" s="109"/>
      <c r="AC19" s="110"/>
      <c r="AD19" s="108">
        <v>20</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0.90909090909090906</v>
      </c>
      <c r="Q20" s="540"/>
      <c r="R20" s="540"/>
      <c r="S20" s="540"/>
      <c r="T20" s="540"/>
      <c r="U20" s="540"/>
      <c r="V20" s="540"/>
      <c r="W20" s="540">
        <f t="shared" ref="W20" si="0">IF(W18=0, "-", SUM(W19)/W18)</f>
        <v>0.86363636363636365</v>
      </c>
      <c r="X20" s="540"/>
      <c r="Y20" s="540"/>
      <c r="Z20" s="540"/>
      <c r="AA20" s="540"/>
      <c r="AB20" s="540"/>
      <c r="AC20" s="540"/>
      <c r="AD20" s="540">
        <f t="shared" ref="AD20" si="1">IF(AD18=0, "-", SUM(AD19)/AD18)</f>
        <v>0.90909090909090906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0.90909090909090906</v>
      </c>
      <c r="Q21" s="540"/>
      <c r="R21" s="540"/>
      <c r="S21" s="540"/>
      <c r="T21" s="540"/>
      <c r="U21" s="540"/>
      <c r="V21" s="540"/>
      <c r="W21" s="540">
        <f t="shared" ref="W21" si="2">IF(W19=0, "-", SUM(W19)/SUM(W13,W14))</f>
        <v>0.86363636363636365</v>
      </c>
      <c r="X21" s="540"/>
      <c r="Y21" s="540"/>
      <c r="Z21" s="540"/>
      <c r="AA21" s="540"/>
      <c r="AB21" s="540"/>
      <c r="AC21" s="540"/>
      <c r="AD21" s="540">
        <f t="shared" ref="AD21" si="3">IF(AD19=0, "-", SUM(AD19)/SUM(AD13,AD14))</f>
        <v>0.90909090909090906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561</v>
      </c>
      <c r="B22" s="199"/>
      <c r="C22" s="199"/>
      <c r="D22" s="199"/>
      <c r="E22" s="199"/>
      <c r="F22" s="200"/>
      <c r="G22" s="183" t="s">
        <v>457</v>
      </c>
      <c r="H22" s="184"/>
      <c r="I22" s="184"/>
      <c r="J22" s="184"/>
      <c r="K22" s="184"/>
      <c r="L22" s="184"/>
      <c r="M22" s="184"/>
      <c r="N22" s="184"/>
      <c r="O22" s="185"/>
      <c r="P22" s="207" t="s">
        <v>522</v>
      </c>
      <c r="Q22" s="184"/>
      <c r="R22" s="184"/>
      <c r="S22" s="184"/>
      <c r="T22" s="184"/>
      <c r="U22" s="184"/>
      <c r="V22" s="185"/>
      <c r="W22" s="207" t="s">
        <v>518</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589</v>
      </c>
      <c r="H23" s="187"/>
      <c r="I23" s="187"/>
      <c r="J23" s="187"/>
      <c r="K23" s="187"/>
      <c r="L23" s="187"/>
      <c r="M23" s="187"/>
      <c r="N23" s="187"/>
      <c r="O23" s="188"/>
      <c r="P23" s="105">
        <v>21</v>
      </c>
      <c r="Q23" s="106"/>
      <c r="R23" s="106"/>
      <c r="S23" s="106"/>
      <c r="T23" s="106"/>
      <c r="U23" s="106"/>
      <c r="V23" s="107"/>
      <c r="W23" s="105">
        <v>19</v>
      </c>
      <c r="X23" s="106"/>
      <c r="Y23" s="106"/>
      <c r="Z23" s="106"/>
      <c r="AA23" s="106"/>
      <c r="AB23" s="106"/>
      <c r="AC23" s="107"/>
      <c r="AD23" s="209" t="s">
        <v>663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21</v>
      </c>
      <c r="Q29" s="109"/>
      <c r="R29" s="109"/>
      <c r="S29" s="109"/>
      <c r="T29" s="109"/>
      <c r="U29" s="109"/>
      <c r="V29" s="110"/>
      <c r="W29" s="227">
        <v>19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537</v>
      </c>
      <c r="AF30" s="388"/>
      <c r="AG30" s="388"/>
      <c r="AH30" s="389"/>
      <c r="AI30" s="387" t="s">
        <v>534</v>
      </c>
      <c r="AJ30" s="388"/>
      <c r="AK30" s="388"/>
      <c r="AL30" s="389"/>
      <c r="AM30" s="390" t="s">
        <v>529</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2"/>
      <c r="AC31" s="333"/>
      <c r="AD31" s="334"/>
      <c r="AE31" s="332"/>
      <c r="AF31" s="333"/>
      <c r="AG31" s="333"/>
      <c r="AH31" s="334"/>
      <c r="AI31" s="332"/>
      <c r="AJ31" s="333"/>
      <c r="AK31" s="333"/>
      <c r="AL31" s="334"/>
      <c r="AM31" s="377"/>
      <c r="AN31" s="377"/>
      <c r="AO31" s="377"/>
      <c r="AP31" s="332"/>
      <c r="AQ31" s="217"/>
      <c r="AR31" s="136"/>
      <c r="AS31" s="137" t="s">
        <v>355</v>
      </c>
      <c r="AT31" s="172"/>
      <c r="AU31" s="271">
        <v>31</v>
      </c>
      <c r="AV31" s="271"/>
      <c r="AW31" s="380" t="s">
        <v>300</v>
      </c>
      <c r="AX31" s="381"/>
    </row>
    <row r="32" spans="1:50" ht="23.25" customHeight="1" x14ac:dyDescent="0.15">
      <c r="A32" s="516"/>
      <c r="B32" s="514"/>
      <c r="C32" s="514"/>
      <c r="D32" s="514"/>
      <c r="E32" s="514"/>
      <c r="F32" s="515"/>
      <c r="G32" s="541" t="s">
        <v>645</v>
      </c>
      <c r="H32" s="542"/>
      <c r="I32" s="542"/>
      <c r="J32" s="542"/>
      <c r="K32" s="542"/>
      <c r="L32" s="542"/>
      <c r="M32" s="542"/>
      <c r="N32" s="542"/>
      <c r="O32" s="543"/>
      <c r="P32" s="161" t="s">
        <v>590</v>
      </c>
      <c r="Q32" s="161"/>
      <c r="R32" s="161"/>
      <c r="S32" s="161"/>
      <c r="T32" s="161"/>
      <c r="U32" s="161"/>
      <c r="V32" s="161"/>
      <c r="W32" s="161"/>
      <c r="X32" s="231"/>
      <c r="Y32" s="338" t="s">
        <v>12</v>
      </c>
      <c r="Z32" s="550"/>
      <c r="AA32" s="551"/>
      <c r="AB32" s="552" t="s">
        <v>591</v>
      </c>
      <c r="AC32" s="552"/>
      <c r="AD32" s="552"/>
      <c r="AE32" s="365">
        <v>64</v>
      </c>
      <c r="AF32" s="366"/>
      <c r="AG32" s="366"/>
      <c r="AH32" s="366"/>
      <c r="AI32" s="365">
        <v>69</v>
      </c>
      <c r="AJ32" s="366"/>
      <c r="AK32" s="366"/>
      <c r="AL32" s="366"/>
      <c r="AM32" s="365">
        <v>67</v>
      </c>
      <c r="AN32" s="366"/>
      <c r="AO32" s="366"/>
      <c r="AP32" s="366"/>
      <c r="AQ32" s="111" t="s">
        <v>582</v>
      </c>
      <c r="AR32" s="112"/>
      <c r="AS32" s="112"/>
      <c r="AT32" s="113"/>
      <c r="AU32" s="366"/>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591</v>
      </c>
      <c r="AC33" s="523"/>
      <c r="AD33" s="523"/>
      <c r="AE33" s="365">
        <v>80</v>
      </c>
      <c r="AF33" s="366"/>
      <c r="AG33" s="366"/>
      <c r="AH33" s="366"/>
      <c r="AI33" s="365">
        <v>60</v>
      </c>
      <c r="AJ33" s="366"/>
      <c r="AK33" s="366"/>
      <c r="AL33" s="366"/>
      <c r="AM33" s="365">
        <v>70</v>
      </c>
      <c r="AN33" s="366"/>
      <c r="AO33" s="366"/>
      <c r="AP33" s="366"/>
      <c r="AQ33" s="111" t="s">
        <v>584</v>
      </c>
      <c r="AR33" s="112"/>
      <c r="AS33" s="112"/>
      <c r="AT33" s="113"/>
      <c r="AU33" s="366">
        <v>67</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5">
        <v>80</v>
      </c>
      <c r="AF34" s="366"/>
      <c r="AG34" s="366"/>
      <c r="AH34" s="366"/>
      <c r="AI34" s="365">
        <v>115</v>
      </c>
      <c r="AJ34" s="366"/>
      <c r="AK34" s="366"/>
      <c r="AL34" s="366"/>
      <c r="AM34" s="365">
        <v>96</v>
      </c>
      <c r="AN34" s="366"/>
      <c r="AO34" s="366"/>
      <c r="AP34" s="366"/>
      <c r="AQ34" s="111" t="s">
        <v>592</v>
      </c>
      <c r="AR34" s="112"/>
      <c r="AS34" s="112"/>
      <c r="AT34" s="113"/>
      <c r="AU34" s="366"/>
      <c r="AV34" s="366"/>
      <c r="AW34" s="366"/>
      <c r="AX34" s="368"/>
    </row>
    <row r="35" spans="1:50" ht="23.25" customHeight="1" x14ac:dyDescent="0.15">
      <c r="A35" s="898" t="s">
        <v>506</v>
      </c>
      <c r="B35" s="899"/>
      <c r="C35" s="899"/>
      <c r="D35" s="899"/>
      <c r="E35" s="899"/>
      <c r="F35" s="900"/>
      <c r="G35" s="904" t="s">
        <v>593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537</v>
      </c>
      <c r="AF37" s="370"/>
      <c r="AG37" s="370"/>
      <c r="AH37" s="371"/>
      <c r="AI37" s="369" t="s">
        <v>534</v>
      </c>
      <c r="AJ37" s="370"/>
      <c r="AK37" s="370"/>
      <c r="AL37" s="371"/>
      <c r="AM37" s="376" t="s">
        <v>529</v>
      </c>
      <c r="AN37" s="376"/>
      <c r="AO37" s="376"/>
      <c r="AP37" s="369"/>
      <c r="AQ37" s="267" t="s">
        <v>354</v>
      </c>
      <c r="AR37" s="268"/>
      <c r="AS37" s="268"/>
      <c r="AT37" s="269"/>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2"/>
      <c r="AC38" s="333"/>
      <c r="AD38" s="334"/>
      <c r="AE38" s="332"/>
      <c r="AF38" s="333"/>
      <c r="AG38" s="333"/>
      <c r="AH38" s="334"/>
      <c r="AI38" s="332"/>
      <c r="AJ38" s="333"/>
      <c r="AK38" s="333"/>
      <c r="AL38" s="334"/>
      <c r="AM38" s="377"/>
      <c r="AN38" s="377"/>
      <c r="AO38" s="377"/>
      <c r="AP38" s="332"/>
      <c r="AQ38" s="217"/>
      <c r="AR38" s="136"/>
      <c r="AS38" s="137" t="s">
        <v>355</v>
      </c>
      <c r="AT38" s="172"/>
      <c r="AU38" s="271"/>
      <c r="AV38" s="271"/>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537</v>
      </c>
      <c r="AF44" s="370"/>
      <c r="AG44" s="370"/>
      <c r="AH44" s="371"/>
      <c r="AI44" s="369" t="s">
        <v>534</v>
      </c>
      <c r="AJ44" s="370"/>
      <c r="AK44" s="370"/>
      <c r="AL44" s="371"/>
      <c r="AM44" s="376" t="s">
        <v>529</v>
      </c>
      <c r="AN44" s="376"/>
      <c r="AO44" s="376"/>
      <c r="AP44" s="369"/>
      <c r="AQ44" s="267" t="s">
        <v>354</v>
      </c>
      <c r="AR44" s="268"/>
      <c r="AS44" s="268"/>
      <c r="AT44" s="269"/>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2"/>
      <c r="AC45" s="333"/>
      <c r="AD45" s="334"/>
      <c r="AE45" s="332"/>
      <c r="AF45" s="333"/>
      <c r="AG45" s="333"/>
      <c r="AH45" s="334"/>
      <c r="AI45" s="332"/>
      <c r="AJ45" s="333"/>
      <c r="AK45" s="333"/>
      <c r="AL45" s="334"/>
      <c r="AM45" s="377"/>
      <c r="AN45" s="377"/>
      <c r="AO45" s="377"/>
      <c r="AP45" s="332"/>
      <c r="AQ45" s="217"/>
      <c r="AR45" s="136"/>
      <c r="AS45" s="137" t="s">
        <v>355</v>
      </c>
      <c r="AT45" s="172"/>
      <c r="AU45" s="271"/>
      <c r="AV45" s="271"/>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537</v>
      </c>
      <c r="AF51" s="370"/>
      <c r="AG51" s="370"/>
      <c r="AH51" s="371"/>
      <c r="AI51" s="369" t="s">
        <v>534</v>
      </c>
      <c r="AJ51" s="370"/>
      <c r="AK51" s="370"/>
      <c r="AL51" s="371"/>
      <c r="AM51" s="376" t="s">
        <v>530</v>
      </c>
      <c r="AN51" s="376"/>
      <c r="AO51" s="376"/>
      <c r="AP51" s="369"/>
      <c r="AQ51" s="267" t="s">
        <v>354</v>
      </c>
      <c r="AR51" s="268"/>
      <c r="AS51" s="268"/>
      <c r="AT51" s="269"/>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2"/>
      <c r="AC52" s="333"/>
      <c r="AD52" s="334"/>
      <c r="AE52" s="332"/>
      <c r="AF52" s="333"/>
      <c r="AG52" s="333"/>
      <c r="AH52" s="334"/>
      <c r="AI52" s="332"/>
      <c r="AJ52" s="333"/>
      <c r="AK52" s="333"/>
      <c r="AL52" s="334"/>
      <c r="AM52" s="377"/>
      <c r="AN52" s="377"/>
      <c r="AO52" s="377"/>
      <c r="AP52" s="332"/>
      <c r="AQ52" s="217"/>
      <c r="AR52" s="136"/>
      <c r="AS52" s="137" t="s">
        <v>355</v>
      </c>
      <c r="AT52" s="172"/>
      <c r="AU52" s="271"/>
      <c r="AV52" s="271"/>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538</v>
      </c>
      <c r="AF58" s="370"/>
      <c r="AG58" s="370"/>
      <c r="AH58" s="371"/>
      <c r="AI58" s="369" t="s">
        <v>534</v>
      </c>
      <c r="AJ58" s="370"/>
      <c r="AK58" s="370"/>
      <c r="AL58" s="371"/>
      <c r="AM58" s="376" t="s">
        <v>529</v>
      </c>
      <c r="AN58" s="376"/>
      <c r="AO58" s="376"/>
      <c r="AP58" s="369"/>
      <c r="AQ58" s="267" t="s">
        <v>354</v>
      </c>
      <c r="AR58" s="268"/>
      <c r="AS58" s="268"/>
      <c r="AT58" s="269"/>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2"/>
      <c r="AC59" s="333"/>
      <c r="AD59" s="334"/>
      <c r="AE59" s="332"/>
      <c r="AF59" s="333"/>
      <c r="AG59" s="333"/>
      <c r="AH59" s="334"/>
      <c r="AI59" s="332"/>
      <c r="AJ59" s="333"/>
      <c r="AK59" s="333"/>
      <c r="AL59" s="334"/>
      <c r="AM59" s="377"/>
      <c r="AN59" s="377"/>
      <c r="AO59" s="377"/>
      <c r="AP59" s="332"/>
      <c r="AQ59" s="217"/>
      <c r="AR59" s="136"/>
      <c r="AS59" s="137" t="s">
        <v>355</v>
      </c>
      <c r="AT59" s="172"/>
      <c r="AU59" s="271"/>
      <c r="AV59" s="271"/>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537</v>
      </c>
      <c r="AF65" s="370"/>
      <c r="AG65" s="370"/>
      <c r="AH65" s="371"/>
      <c r="AI65" s="369" t="s">
        <v>534</v>
      </c>
      <c r="AJ65" s="370"/>
      <c r="AK65" s="370"/>
      <c r="AL65" s="371"/>
      <c r="AM65" s="376" t="s">
        <v>529</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7"/>
      <c r="AN66" s="377"/>
      <c r="AO66" s="377"/>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537</v>
      </c>
      <c r="AF73" s="370"/>
      <c r="AG73" s="370"/>
      <c r="AH73" s="371"/>
      <c r="AI73" s="369" t="s">
        <v>534</v>
      </c>
      <c r="AJ73" s="370"/>
      <c r="AK73" s="370"/>
      <c r="AL73" s="371"/>
      <c r="AM73" s="376" t="s">
        <v>529</v>
      </c>
      <c r="AN73" s="376"/>
      <c r="AO73" s="376"/>
      <c r="AP73" s="369"/>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7"/>
      <c r="AN74" s="377"/>
      <c r="AO74" s="377"/>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2" t="s">
        <v>509</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562</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t="s">
        <v>649</v>
      </c>
      <c r="H82" s="502"/>
      <c r="I82" s="502"/>
      <c r="J82" s="502"/>
      <c r="K82" s="502"/>
      <c r="L82" s="502"/>
      <c r="M82" s="502"/>
      <c r="N82" s="502"/>
      <c r="O82" s="502"/>
      <c r="P82" s="502"/>
      <c r="Q82" s="502"/>
      <c r="R82" s="502"/>
      <c r="S82" s="502"/>
      <c r="T82" s="502"/>
      <c r="U82" s="502"/>
      <c r="V82" s="502"/>
      <c r="W82" s="502"/>
      <c r="X82" s="502"/>
      <c r="Y82" s="502"/>
      <c r="Z82" s="502"/>
      <c r="AA82" s="753"/>
      <c r="AB82" s="501" t="s">
        <v>649</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9" t="s">
        <v>537</v>
      </c>
      <c r="AF85" s="370"/>
      <c r="AG85" s="370"/>
      <c r="AH85" s="371"/>
      <c r="AI85" s="369" t="s">
        <v>534</v>
      </c>
      <c r="AJ85" s="370"/>
      <c r="AK85" s="370"/>
      <c r="AL85" s="371"/>
      <c r="AM85" s="376" t="s">
        <v>529</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2"/>
      <c r="AC86" s="333"/>
      <c r="AD86" s="334"/>
      <c r="AE86" s="332"/>
      <c r="AF86" s="333"/>
      <c r="AG86" s="333"/>
      <c r="AH86" s="334"/>
      <c r="AI86" s="332"/>
      <c r="AJ86" s="333"/>
      <c r="AK86" s="333"/>
      <c r="AL86" s="334"/>
      <c r="AM86" s="377"/>
      <c r="AN86" s="377"/>
      <c r="AO86" s="377"/>
      <c r="AP86" s="332"/>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0" t="s">
        <v>649</v>
      </c>
      <c r="H87" s="161"/>
      <c r="I87" s="161"/>
      <c r="J87" s="161"/>
      <c r="K87" s="161"/>
      <c r="L87" s="161"/>
      <c r="M87" s="161"/>
      <c r="N87" s="161"/>
      <c r="O87" s="231"/>
      <c r="P87" s="161" t="s">
        <v>649</v>
      </c>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thickBot="1" x14ac:dyDescent="0.2">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9" t="s">
        <v>537</v>
      </c>
      <c r="AF90" s="370"/>
      <c r="AG90" s="370"/>
      <c r="AH90" s="371"/>
      <c r="AI90" s="369" t="s">
        <v>534</v>
      </c>
      <c r="AJ90" s="370"/>
      <c r="AK90" s="370"/>
      <c r="AL90" s="371"/>
      <c r="AM90" s="376" t="s">
        <v>529</v>
      </c>
      <c r="AN90" s="376"/>
      <c r="AO90" s="376"/>
      <c r="AP90" s="369"/>
      <c r="AQ90" s="176" t="s">
        <v>354</v>
      </c>
      <c r="AR90" s="169"/>
      <c r="AS90" s="169"/>
      <c r="AT90" s="170"/>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2"/>
      <c r="AC91" s="333"/>
      <c r="AD91" s="334"/>
      <c r="AE91" s="332"/>
      <c r="AF91" s="333"/>
      <c r="AG91" s="333"/>
      <c r="AH91" s="334"/>
      <c r="AI91" s="332"/>
      <c r="AJ91" s="333"/>
      <c r="AK91" s="333"/>
      <c r="AL91" s="334"/>
      <c r="AM91" s="377"/>
      <c r="AN91" s="377"/>
      <c r="AO91" s="377"/>
      <c r="AP91" s="332"/>
      <c r="AQ91" s="270"/>
      <c r="AR91" s="271"/>
      <c r="AS91" s="137" t="s">
        <v>355</v>
      </c>
      <c r="AT91" s="172"/>
      <c r="AU91" s="271"/>
      <c r="AV91" s="271"/>
      <c r="AW91" s="380" t="s">
        <v>300</v>
      </c>
      <c r="AX91" s="381"/>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9" t="s">
        <v>537</v>
      </c>
      <c r="AF95" s="370"/>
      <c r="AG95" s="370"/>
      <c r="AH95" s="371"/>
      <c r="AI95" s="369" t="s">
        <v>534</v>
      </c>
      <c r="AJ95" s="370"/>
      <c r="AK95" s="370"/>
      <c r="AL95" s="371"/>
      <c r="AM95" s="376" t="s">
        <v>529</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2"/>
      <c r="AC96" s="333"/>
      <c r="AD96" s="334"/>
      <c r="AE96" s="332"/>
      <c r="AF96" s="333"/>
      <c r="AG96" s="333"/>
      <c r="AH96" s="334"/>
      <c r="AI96" s="332"/>
      <c r="AJ96" s="333"/>
      <c r="AK96" s="333"/>
      <c r="AL96" s="334"/>
      <c r="AM96" s="377"/>
      <c r="AN96" s="377"/>
      <c r="AO96" s="377"/>
      <c r="AP96" s="332"/>
      <c r="AQ96" s="270"/>
      <c r="AR96" s="271"/>
      <c r="AS96" s="137" t="s">
        <v>355</v>
      </c>
      <c r="AT96" s="172"/>
      <c r="AU96" s="271"/>
      <c r="AV96" s="271"/>
      <c r="AW96" s="380" t="s">
        <v>300</v>
      </c>
      <c r="AX96" s="381"/>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537</v>
      </c>
      <c r="AF100" s="825"/>
      <c r="AG100" s="825"/>
      <c r="AH100" s="826"/>
      <c r="AI100" s="824" t="s">
        <v>534</v>
      </c>
      <c r="AJ100" s="825"/>
      <c r="AK100" s="825"/>
      <c r="AL100" s="826"/>
      <c r="AM100" s="824" t="s">
        <v>530</v>
      </c>
      <c r="AN100" s="825"/>
      <c r="AO100" s="825"/>
      <c r="AP100" s="826"/>
      <c r="AQ100" s="929" t="s">
        <v>523</v>
      </c>
      <c r="AR100" s="930"/>
      <c r="AS100" s="930"/>
      <c r="AT100" s="931"/>
      <c r="AU100" s="929" t="s">
        <v>520</v>
      </c>
      <c r="AV100" s="930"/>
      <c r="AW100" s="930"/>
      <c r="AX100" s="932"/>
    </row>
    <row r="101" spans="1:60" ht="23.25" customHeight="1" x14ac:dyDescent="0.15">
      <c r="A101" s="492"/>
      <c r="B101" s="493"/>
      <c r="C101" s="493"/>
      <c r="D101" s="493"/>
      <c r="E101" s="493"/>
      <c r="F101" s="494"/>
      <c r="G101" s="161" t="s">
        <v>594</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591</v>
      </c>
      <c r="AC101" s="552"/>
      <c r="AD101" s="552"/>
      <c r="AE101" s="365">
        <v>1238</v>
      </c>
      <c r="AF101" s="366"/>
      <c r="AG101" s="366"/>
      <c r="AH101" s="367"/>
      <c r="AI101" s="365">
        <v>1031</v>
      </c>
      <c r="AJ101" s="366"/>
      <c r="AK101" s="366"/>
      <c r="AL101" s="367"/>
      <c r="AM101" s="365">
        <v>981</v>
      </c>
      <c r="AN101" s="366"/>
      <c r="AO101" s="366"/>
      <c r="AP101" s="367"/>
      <c r="AQ101" s="365" t="s">
        <v>652</v>
      </c>
      <c r="AR101" s="366"/>
      <c r="AS101" s="366"/>
      <c r="AT101" s="367"/>
      <c r="AU101" s="365"/>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591</v>
      </c>
      <c r="AC102" s="552"/>
      <c r="AD102" s="552"/>
      <c r="AE102" s="358">
        <v>1500</v>
      </c>
      <c r="AF102" s="358"/>
      <c r="AG102" s="358"/>
      <c r="AH102" s="358"/>
      <c r="AI102" s="358">
        <v>1300</v>
      </c>
      <c r="AJ102" s="358"/>
      <c r="AK102" s="358"/>
      <c r="AL102" s="358"/>
      <c r="AM102" s="358">
        <v>1223</v>
      </c>
      <c r="AN102" s="358"/>
      <c r="AO102" s="358"/>
      <c r="AP102" s="358"/>
      <c r="AQ102" s="815">
        <v>1083</v>
      </c>
      <c r="AR102" s="816"/>
      <c r="AS102" s="816"/>
      <c r="AT102" s="81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537</v>
      </c>
      <c r="AF103" s="298"/>
      <c r="AG103" s="298"/>
      <c r="AH103" s="299"/>
      <c r="AI103" s="303" t="s">
        <v>534</v>
      </c>
      <c r="AJ103" s="298"/>
      <c r="AK103" s="298"/>
      <c r="AL103" s="299"/>
      <c r="AM103" s="303" t="s">
        <v>530</v>
      </c>
      <c r="AN103" s="298"/>
      <c r="AO103" s="298"/>
      <c r="AP103" s="299"/>
      <c r="AQ103" s="361" t="s">
        <v>523</v>
      </c>
      <c r="AR103" s="362"/>
      <c r="AS103" s="362"/>
      <c r="AT103" s="363"/>
      <c r="AU103" s="361" t="s">
        <v>520</v>
      </c>
      <c r="AV103" s="362"/>
      <c r="AW103" s="362"/>
      <c r="AX103" s="364"/>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c r="AC105" s="408"/>
      <c r="AD105" s="409"/>
      <c r="AE105" s="358"/>
      <c r="AF105" s="358"/>
      <c r="AG105" s="358"/>
      <c r="AH105" s="358"/>
      <c r="AI105" s="358"/>
      <c r="AJ105" s="358"/>
      <c r="AK105" s="358"/>
      <c r="AL105" s="358"/>
      <c r="AM105" s="358"/>
      <c r="AN105" s="358"/>
      <c r="AO105" s="358"/>
      <c r="AP105" s="358"/>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537</v>
      </c>
      <c r="AF106" s="298"/>
      <c r="AG106" s="298"/>
      <c r="AH106" s="299"/>
      <c r="AI106" s="303" t="s">
        <v>534</v>
      </c>
      <c r="AJ106" s="298"/>
      <c r="AK106" s="298"/>
      <c r="AL106" s="299"/>
      <c r="AM106" s="303" t="s">
        <v>529</v>
      </c>
      <c r="AN106" s="298"/>
      <c r="AO106" s="298"/>
      <c r="AP106" s="299"/>
      <c r="AQ106" s="361" t="s">
        <v>523</v>
      </c>
      <c r="AR106" s="362"/>
      <c r="AS106" s="362"/>
      <c r="AT106" s="363"/>
      <c r="AU106" s="361" t="s">
        <v>520</v>
      </c>
      <c r="AV106" s="362"/>
      <c r="AW106" s="362"/>
      <c r="AX106" s="364"/>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5"/>
      <c r="AR107" s="366"/>
      <c r="AS107" s="366"/>
      <c r="AT107" s="367"/>
      <c r="AU107" s="365"/>
      <c r="AV107" s="366"/>
      <c r="AW107" s="366"/>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8"/>
      <c r="AF108" s="358"/>
      <c r="AG108" s="358"/>
      <c r="AH108" s="358"/>
      <c r="AI108" s="358"/>
      <c r="AJ108" s="358"/>
      <c r="AK108" s="358"/>
      <c r="AL108" s="358"/>
      <c r="AM108" s="358"/>
      <c r="AN108" s="358"/>
      <c r="AO108" s="358"/>
      <c r="AP108" s="358"/>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537</v>
      </c>
      <c r="AF109" s="298"/>
      <c r="AG109" s="298"/>
      <c r="AH109" s="299"/>
      <c r="AI109" s="303" t="s">
        <v>534</v>
      </c>
      <c r="AJ109" s="298"/>
      <c r="AK109" s="298"/>
      <c r="AL109" s="299"/>
      <c r="AM109" s="303" t="s">
        <v>530</v>
      </c>
      <c r="AN109" s="298"/>
      <c r="AO109" s="298"/>
      <c r="AP109" s="299"/>
      <c r="AQ109" s="361" t="s">
        <v>523</v>
      </c>
      <c r="AR109" s="362"/>
      <c r="AS109" s="362"/>
      <c r="AT109" s="363"/>
      <c r="AU109" s="361" t="s">
        <v>520</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8"/>
      <c r="AF111" s="358"/>
      <c r="AG111" s="358"/>
      <c r="AH111" s="358"/>
      <c r="AI111" s="358"/>
      <c r="AJ111" s="358"/>
      <c r="AK111" s="358"/>
      <c r="AL111" s="358"/>
      <c r="AM111" s="358"/>
      <c r="AN111" s="358"/>
      <c r="AO111" s="358"/>
      <c r="AP111" s="358"/>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537</v>
      </c>
      <c r="AF112" s="298"/>
      <c r="AG112" s="298"/>
      <c r="AH112" s="299"/>
      <c r="AI112" s="303" t="s">
        <v>534</v>
      </c>
      <c r="AJ112" s="298"/>
      <c r="AK112" s="298"/>
      <c r="AL112" s="299"/>
      <c r="AM112" s="303" t="s">
        <v>529</v>
      </c>
      <c r="AN112" s="298"/>
      <c r="AO112" s="298"/>
      <c r="AP112" s="299"/>
      <c r="AQ112" s="361" t="s">
        <v>523</v>
      </c>
      <c r="AR112" s="362"/>
      <c r="AS112" s="362"/>
      <c r="AT112" s="363"/>
      <c r="AU112" s="361" t="s">
        <v>520</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8"/>
      <c r="AF114" s="358"/>
      <c r="AG114" s="358"/>
      <c r="AH114" s="358"/>
      <c r="AI114" s="358"/>
      <c r="AJ114" s="358"/>
      <c r="AK114" s="358"/>
      <c r="AL114" s="358"/>
      <c r="AM114" s="358"/>
      <c r="AN114" s="358"/>
      <c r="AO114" s="358"/>
      <c r="AP114" s="358"/>
      <c r="AQ114" s="365"/>
      <c r="AR114" s="366"/>
      <c r="AS114" s="366"/>
      <c r="AT114" s="367"/>
      <c r="AU114" s="365"/>
      <c r="AV114" s="366"/>
      <c r="AW114" s="366"/>
      <c r="AX114" s="367"/>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537</v>
      </c>
      <c r="AF115" s="298"/>
      <c r="AG115" s="298"/>
      <c r="AH115" s="299"/>
      <c r="AI115" s="303" t="s">
        <v>534</v>
      </c>
      <c r="AJ115" s="298"/>
      <c r="AK115" s="298"/>
      <c r="AL115" s="299"/>
      <c r="AM115" s="303" t="s">
        <v>529</v>
      </c>
      <c r="AN115" s="298"/>
      <c r="AO115" s="298"/>
      <c r="AP115" s="299"/>
      <c r="AQ115" s="335" t="s">
        <v>524</v>
      </c>
      <c r="AR115" s="336"/>
      <c r="AS115" s="336"/>
      <c r="AT115" s="336"/>
      <c r="AU115" s="336"/>
      <c r="AV115" s="336"/>
      <c r="AW115" s="336"/>
      <c r="AX115" s="337"/>
    </row>
    <row r="116" spans="1:50" ht="23.25" hidden="1" customHeight="1" x14ac:dyDescent="0.15">
      <c r="A116" s="292"/>
      <c r="B116" s="293"/>
      <c r="C116" s="293"/>
      <c r="D116" s="293"/>
      <c r="E116" s="293"/>
      <c r="F116" s="294"/>
      <c r="G116" s="351" t="s">
        <v>513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5"/>
      <c r="AR116" s="366"/>
      <c r="AS116" s="366"/>
      <c r="AT116" s="366"/>
      <c r="AU116" s="366"/>
      <c r="AV116" s="366"/>
      <c r="AW116" s="366"/>
      <c r="AX116" s="368"/>
    </row>
    <row r="117" spans="1:50"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537</v>
      </c>
      <c r="AF118" s="298"/>
      <c r="AG118" s="298"/>
      <c r="AH118" s="299"/>
      <c r="AI118" s="303" t="s">
        <v>534</v>
      </c>
      <c r="AJ118" s="298"/>
      <c r="AK118" s="298"/>
      <c r="AL118" s="299"/>
      <c r="AM118" s="303" t="s">
        <v>529</v>
      </c>
      <c r="AN118" s="298"/>
      <c r="AO118" s="298"/>
      <c r="AP118" s="299"/>
      <c r="AQ118" s="335" t="s">
        <v>524</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537</v>
      </c>
      <c r="AF121" s="298"/>
      <c r="AG121" s="298"/>
      <c r="AH121" s="299"/>
      <c r="AI121" s="303" t="s">
        <v>534</v>
      </c>
      <c r="AJ121" s="298"/>
      <c r="AK121" s="298"/>
      <c r="AL121" s="299"/>
      <c r="AM121" s="303" t="s">
        <v>529</v>
      </c>
      <c r="AN121" s="298"/>
      <c r="AO121" s="298"/>
      <c r="AP121" s="299"/>
      <c r="AQ121" s="335" t="s">
        <v>524</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538</v>
      </c>
      <c r="AF124" s="298"/>
      <c r="AG124" s="298"/>
      <c r="AH124" s="299"/>
      <c r="AI124" s="303" t="s">
        <v>534</v>
      </c>
      <c r="AJ124" s="298"/>
      <c r="AK124" s="298"/>
      <c r="AL124" s="299"/>
      <c r="AM124" s="303" t="s">
        <v>529</v>
      </c>
      <c r="AN124" s="298"/>
      <c r="AO124" s="298"/>
      <c r="AP124" s="299"/>
      <c r="AQ124" s="335" t="s">
        <v>524</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537</v>
      </c>
      <c r="AF127" s="298"/>
      <c r="AG127" s="298"/>
      <c r="AH127" s="299"/>
      <c r="AI127" s="303" t="s">
        <v>534</v>
      </c>
      <c r="AJ127" s="298"/>
      <c r="AK127" s="298"/>
      <c r="AL127" s="299"/>
      <c r="AM127" s="303" t="s">
        <v>529</v>
      </c>
      <c r="AN127" s="298"/>
      <c r="AO127" s="298"/>
      <c r="AP127" s="299"/>
      <c r="AQ127" s="335" t="s">
        <v>524</v>
      </c>
      <c r="AR127" s="336"/>
      <c r="AS127" s="336"/>
      <c r="AT127" s="336"/>
      <c r="AU127" s="336"/>
      <c r="AV127" s="336"/>
      <c r="AW127" s="336"/>
      <c r="AX127" s="337"/>
    </row>
    <row r="128" spans="1:50" ht="23.25" customHeight="1" x14ac:dyDescent="0.15">
      <c r="A128" s="292"/>
      <c r="B128" s="293"/>
      <c r="C128" s="293"/>
      <c r="D128" s="293"/>
      <c r="E128" s="293"/>
      <c r="F128" s="294"/>
      <c r="G128" s="351" t="s">
        <v>596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650</v>
      </c>
      <c r="AC128" s="301"/>
      <c r="AD128" s="302"/>
      <c r="AE128" s="358">
        <v>316141</v>
      </c>
      <c r="AF128" s="358"/>
      <c r="AG128" s="358"/>
      <c r="AH128" s="358"/>
      <c r="AI128" s="358">
        <v>273348</v>
      </c>
      <c r="AJ128" s="358"/>
      <c r="AK128" s="358"/>
      <c r="AL128" s="358"/>
      <c r="AM128" s="358">
        <v>301015</v>
      </c>
      <c r="AN128" s="358"/>
      <c r="AO128" s="358"/>
      <c r="AP128" s="358"/>
      <c r="AQ128" s="358">
        <v>329538</v>
      </c>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597</v>
      </c>
      <c r="AC129" s="342"/>
      <c r="AD129" s="343"/>
      <c r="AE129" s="360" t="s">
        <v>646</v>
      </c>
      <c r="AF129" s="306"/>
      <c r="AG129" s="306"/>
      <c r="AH129" s="306"/>
      <c r="AI129" s="360" t="s">
        <v>651</v>
      </c>
      <c r="AJ129" s="306"/>
      <c r="AK129" s="306"/>
      <c r="AL129" s="306"/>
      <c r="AM129" s="360" t="s">
        <v>657</v>
      </c>
      <c r="AN129" s="306"/>
      <c r="AO129" s="306"/>
      <c r="AP129" s="306"/>
      <c r="AQ129" s="360" t="s">
        <v>658</v>
      </c>
      <c r="AR129" s="306"/>
      <c r="AS129" s="306"/>
      <c r="AT129" s="306"/>
      <c r="AU129" s="306"/>
      <c r="AV129" s="306"/>
      <c r="AW129" s="306"/>
      <c r="AX129" s="307"/>
    </row>
    <row r="130" spans="1:50" ht="45" customHeight="1" x14ac:dyDescent="0.15">
      <c r="A130" s="994" t="s">
        <v>567</v>
      </c>
      <c r="B130" s="992"/>
      <c r="C130" s="991" t="s">
        <v>358</v>
      </c>
      <c r="D130" s="992"/>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537</v>
      </c>
      <c r="AF132" s="265"/>
      <c r="AG132" s="265"/>
      <c r="AH132" s="265"/>
      <c r="AI132" s="265" t="s">
        <v>534</v>
      </c>
      <c r="AJ132" s="265"/>
      <c r="AK132" s="265"/>
      <c r="AL132" s="265"/>
      <c r="AM132" s="265" t="s">
        <v>529</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5"/>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t="s">
        <v>603</v>
      </c>
      <c r="AF134" s="112"/>
      <c r="AG134" s="112"/>
      <c r="AH134" s="112"/>
      <c r="AI134" s="266" t="s">
        <v>579</v>
      </c>
      <c r="AJ134" s="112"/>
      <c r="AK134" s="112"/>
      <c r="AL134" s="112"/>
      <c r="AM134" s="266" t="s">
        <v>582</v>
      </c>
      <c r="AN134" s="112"/>
      <c r="AO134" s="112"/>
      <c r="AP134" s="112"/>
      <c r="AQ134" s="266" t="s">
        <v>605</v>
      </c>
      <c r="AR134" s="112"/>
      <c r="AS134" s="112"/>
      <c r="AT134" s="112"/>
      <c r="AU134" s="266" t="s">
        <v>582</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583</v>
      </c>
      <c r="AF135" s="112"/>
      <c r="AG135" s="112"/>
      <c r="AH135" s="112"/>
      <c r="AI135" s="266" t="s">
        <v>604</v>
      </c>
      <c r="AJ135" s="112"/>
      <c r="AK135" s="112"/>
      <c r="AL135" s="112"/>
      <c r="AM135" s="266" t="s">
        <v>582</v>
      </c>
      <c r="AN135" s="112"/>
      <c r="AO135" s="112"/>
      <c r="AP135" s="112"/>
      <c r="AQ135" s="266" t="s">
        <v>582</v>
      </c>
      <c r="AR135" s="112"/>
      <c r="AS135" s="112"/>
      <c r="AT135" s="112"/>
      <c r="AU135" s="266" t="s">
        <v>606</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537</v>
      </c>
      <c r="AF136" s="265"/>
      <c r="AG136" s="265"/>
      <c r="AH136" s="265"/>
      <c r="AI136" s="265" t="s">
        <v>534</v>
      </c>
      <c r="AJ136" s="265"/>
      <c r="AK136" s="265"/>
      <c r="AL136" s="265"/>
      <c r="AM136" s="265" t="s">
        <v>529</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537</v>
      </c>
      <c r="AF140" s="265"/>
      <c r="AG140" s="265"/>
      <c r="AH140" s="265"/>
      <c r="AI140" s="265" t="s">
        <v>534</v>
      </c>
      <c r="AJ140" s="265"/>
      <c r="AK140" s="265"/>
      <c r="AL140" s="265"/>
      <c r="AM140" s="265" t="s">
        <v>529</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537</v>
      </c>
      <c r="AF144" s="265"/>
      <c r="AG144" s="265"/>
      <c r="AH144" s="265"/>
      <c r="AI144" s="265" t="s">
        <v>534</v>
      </c>
      <c r="AJ144" s="265"/>
      <c r="AK144" s="265"/>
      <c r="AL144" s="265"/>
      <c r="AM144" s="265" t="s">
        <v>529</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537</v>
      </c>
      <c r="AF148" s="265"/>
      <c r="AG148" s="265"/>
      <c r="AH148" s="265"/>
      <c r="AI148" s="265" t="s">
        <v>534</v>
      </c>
      <c r="AJ148" s="265"/>
      <c r="AK148" s="265"/>
      <c r="AL148" s="265"/>
      <c r="AM148" s="265" t="s">
        <v>529</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537</v>
      </c>
      <c r="AF192" s="265"/>
      <c r="AG192" s="265"/>
      <c r="AH192" s="265"/>
      <c r="AI192" s="265" t="s">
        <v>534</v>
      </c>
      <c r="AJ192" s="265"/>
      <c r="AK192" s="265"/>
      <c r="AL192" s="265"/>
      <c r="AM192" s="265" t="s">
        <v>529</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538</v>
      </c>
      <c r="AF196" s="265"/>
      <c r="AG196" s="265"/>
      <c r="AH196" s="265"/>
      <c r="AI196" s="265" t="s">
        <v>534</v>
      </c>
      <c r="AJ196" s="265"/>
      <c r="AK196" s="265"/>
      <c r="AL196" s="265"/>
      <c r="AM196" s="265" t="s">
        <v>529</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537</v>
      </c>
      <c r="AF200" s="265"/>
      <c r="AG200" s="265"/>
      <c r="AH200" s="265"/>
      <c r="AI200" s="265" t="s">
        <v>534</v>
      </c>
      <c r="AJ200" s="265"/>
      <c r="AK200" s="265"/>
      <c r="AL200" s="265"/>
      <c r="AM200" s="265" t="s">
        <v>529</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537</v>
      </c>
      <c r="AF204" s="265"/>
      <c r="AG204" s="265"/>
      <c r="AH204" s="265"/>
      <c r="AI204" s="265" t="s">
        <v>534</v>
      </c>
      <c r="AJ204" s="265"/>
      <c r="AK204" s="265"/>
      <c r="AL204" s="265"/>
      <c r="AM204" s="265" t="s">
        <v>529</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537</v>
      </c>
      <c r="AF208" s="265"/>
      <c r="AG208" s="265"/>
      <c r="AH208" s="265"/>
      <c r="AI208" s="265" t="s">
        <v>534</v>
      </c>
      <c r="AJ208" s="265"/>
      <c r="AK208" s="265"/>
      <c r="AL208" s="265"/>
      <c r="AM208" s="265" t="s">
        <v>529</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537</v>
      </c>
      <c r="AF252" s="265"/>
      <c r="AG252" s="265"/>
      <c r="AH252" s="265"/>
      <c r="AI252" s="265" t="s">
        <v>534</v>
      </c>
      <c r="AJ252" s="265"/>
      <c r="AK252" s="265"/>
      <c r="AL252" s="265"/>
      <c r="AM252" s="265" t="s">
        <v>529</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537</v>
      </c>
      <c r="AF256" s="265"/>
      <c r="AG256" s="265"/>
      <c r="AH256" s="265"/>
      <c r="AI256" s="265" t="s">
        <v>534</v>
      </c>
      <c r="AJ256" s="265"/>
      <c r="AK256" s="265"/>
      <c r="AL256" s="265"/>
      <c r="AM256" s="265" t="s">
        <v>530</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537</v>
      </c>
      <c r="AF260" s="265"/>
      <c r="AG260" s="265"/>
      <c r="AH260" s="265"/>
      <c r="AI260" s="265" t="s">
        <v>534</v>
      </c>
      <c r="AJ260" s="265"/>
      <c r="AK260" s="265"/>
      <c r="AL260" s="265"/>
      <c r="AM260" s="265" t="s">
        <v>530</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537</v>
      </c>
      <c r="AF264" s="181"/>
      <c r="AG264" s="181"/>
      <c r="AH264" s="181"/>
      <c r="AI264" s="181" t="s">
        <v>534</v>
      </c>
      <c r="AJ264" s="181"/>
      <c r="AK264" s="181"/>
      <c r="AL264" s="181"/>
      <c r="AM264" s="181" t="s">
        <v>529</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538</v>
      </c>
      <c r="AF268" s="265"/>
      <c r="AG268" s="265"/>
      <c r="AH268" s="265"/>
      <c r="AI268" s="265" t="s">
        <v>534</v>
      </c>
      <c r="AJ268" s="265"/>
      <c r="AK268" s="265"/>
      <c r="AL268" s="265"/>
      <c r="AM268" s="265" t="s">
        <v>529</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537</v>
      </c>
      <c r="AF312" s="265"/>
      <c r="AG312" s="265"/>
      <c r="AH312" s="265"/>
      <c r="AI312" s="265" t="s">
        <v>534</v>
      </c>
      <c r="AJ312" s="265"/>
      <c r="AK312" s="265"/>
      <c r="AL312" s="265"/>
      <c r="AM312" s="265" t="s">
        <v>529</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537</v>
      </c>
      <c r="AF316" s="265"/>
      <c r="AG316" s="265"/>
      <c r="AH316" s="265"/>
      <c r="AI316" s="265" t="s">
        <v>534</v>
      </c>
      <c r="AJ316" s="265"/>
      <c r="AK316" s="265"/>
      <c r="AL316" s="265"/>
      <c r="AM316" s="265" t="s">
        <v>529</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537</v>
      </c>
      <c r="AF320" s="265"/>
      <c r="AG320" s="265"/>
      <c r="AH320" s="265"/>
      <c r="AI320" s="265" t="s">
        <v>534</v>
      </c>
      <c r="AJ320" s="265"/>
      <c r="AK320" s="265"/>
      <c r="AL320" s="265"/>
      <c r="AM320" s="265" t="s">
        <v>530</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537</v>
      </c>
      <c r="AF324" s="265"/>
      <c r="AG324" s="265"/>
      <c r="AH324" s="265"/>
      <c r="AI324" s="265" t="s">
        <v>534</v>
      </c>
      <c r="AJ324" s="265"/>
      <c r="AK324" s="265"/>
      <c r="AL324" s="265"/>
      <c r="AM324" s="265" t="s">
        <v>529</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538</v>
      </c>
      <c r="AF328" s="265"/>
      <c r="AG328" s="265"/>
      <c r="AH328" s="265"/>
      <c r="AI328" s="265" t="s">
        <v>534</v>
      </c>
      <c r="AJ328" s="265"/>
      <c r="AK328" s="265"/>
      <c r="AL328" s="265"/>
      <c r="AM328" s="265" t="s">
        <v>530</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537</v>
      </c>
      <c r="AF372" s="265"/>
      <c r="AG372" s="265"/>
      <c r="AH372" s="265"/>
      <c r="AI372" s="265" t="s">
        <v>534</v>
      </c>
      <c r="AJ372" s="265"/>
      <c r="AK372" s="265"/>
      <c r="AL372" s="265"/>
      <c r="AM372" s="265" t="s">
        <v>529</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537</v>
      </c>
      <c r="AF376" s="265"/>
      <c r="AG376" s="265"/>
      <c r="AH376" s="265"/>
      <c r="AI376" s="265" t="s">
        <v>534</v>
      </c>
      <c r="AJ376" s="265"/>
      <c r="AK376" s="265"/>
      <c r="AL376" s="265"/>
      <c r="AM376" s="265" t="s">
        <v>529</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537</v>
      </c>
      <c r="AF380" s="265"/>
      <c r="AG380" s="265"/>
      <c r="AH380" s="265"/>
      <c r="AI380" s="265" t="s">
        <v>534</v>
      </c>
      <c r="AJ380" s="265"/>
      <c r="AK380" s="265"/>
      <c r="AL380" s="265"/>
      <c r="AM380" s="265" t="s">
        <v>529</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537</v>
      </c>
      <c r="AF384" s="265"/>
      <c r="AG384" s="265"/>
      <c r="AH384" s="265"/>
      <c r="AI384" s="265" t="s">
        <v>534</v>
      </c>
      <c r="AJ384" s="265"/>
      <c r="AK384" s="265"/>
      <c r="AL384" s="265"/>
      <c r="AM384" s="265" t="s">
        <v>529</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537</v>
      </c>
      <c r="AF388" s="265"/>
      <c r="AG388" s="265"/>
      <c r="AH388" s="265"/>
      <c r="AI388" s="265" t="s">
        <v>534</v>
      </c>
      <c r="AJ388" s="265"/>
      <c r="AK388" s="265"/>
      <c r="AL388" s="265"/>
      <c r="AM388" s="265" t="s">
        <v>529</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563</v>
      </c>
      <c r="D430" s="250"/>
      <c r="E430" s="238" t="s">
        <v>547</v>
      </c>
      <c r="F430" s="449"/>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530</v>
      </c>
      <c r="AJ431" s="181"/>
      <c r="AK431" s="181"/>
      <c r="AL431" s="176"/>
      <c r="AM431" s="181" t="s">
        <v>525</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5"/>
      <c r="B433" s="252"/>
      <c r="C433" s="251"/>
      <c r="D433" s="252"/>
      <c r="E433" s="166"/>
      <c r="F433" s="167"/>
      <c r="G433" s="230" t="s">
        <v>582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610</v>
      </c>
      <c r="AF433" s="112"/>
      <c r="AG433" s="112"/>
      <c r="AH433" s="112"/>
      <c r="AI433" s="111" t="s">
        <v>584</v>
      </c>
      <c r="AJ433" s="112"/>
      <c r="AK433" s="112"/>
      <c r="AL433" s="112"/>
      <c r="AM433" s="111" t="s">
        <v>611</v>
      </c>
      <c r="AN433" s="112"/>
      <c r="AO433" s="112"/>
      <c r="AP433" s="113"/>
      <c r="AQ433" s="111" t="s">
        <v>582</v>
      </c>
      <c r="AR433" s="112"/>
      <c r="AS433" s="112"/>
      <c r="AT433" s="113"/>
      <c r="AU433" s="112" t="s">
        <v>595</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609</v>
      </c>
      <c r="AC434" s="221"/>
      <c r="AD434" s="221"/>
      <c r="AE434" s="111" t="s">
        <v>587</v>
      </c>
      <c r="AF434" s="112"/>
      <c r="AG434" s="112"/>
      <c r="AH434" s="113"/>
      <c r="AI434" s="111" t="s">
        <v>583</v>
      </c>
      <c r="AJ434" s="112"/>
      <c r="AK434" s="112"/>
      <c r="AL434" s="112"/>
      <c r="AM434" s="111" t="s">
        <v>583</v>
      </c>
      <c r="AN434" s="112"/>
      <c r="AO434" s="112"/>
      <c r="AP434" s="113"/>
      <c r="AQ434" s="111" t="s">
        <v>595</v>
      </c>
      <c r="AR434" s="112"/>
      <c r="AS434" s="112"/>
      <c r="AT434" s="113"/>
      <c r="AU434" s="112" t="s">
        <v>582</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587</v>
      </c>
      <c r="AF435" s="112"/>
      <c r="AG435" s="112"/>
      <c r="AH435" s="113"/>
      <c r="AI435" s="111" t="s">
        <v>582</v>
      </c>
      <c r="AJ435" s="112"/>
      <c r="AK435" s="112"/>
      <c r="AL435" s="112"/>
      <c r="AM435" s="111" t="s">
        <v>579</v>
      </c>
      <c r="AN435" s="112"/>
      <c r="AO435" s="112"/>
      <c r="AP435" s="113"/>
      <c r="AQ435" s="111" t="s">
        <v>582</v>
      </c>
      <c r="AR435" s="112"/>
      <c r="AS435" s="112"/>
      <c r="AT435" s="113"/>
      <c r="AU435" s="112" t="s">
        <v>592</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529</v>
      </c>
      <c r="AJ436" s="181"/>
      <c r="AK436" s="181"/>
      <c r="AL436" s="176"/>
      <c r="AM436" s="181" t="s">
        <v>525</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529</v>
      </c>
      <c r="AJ441" s="181"/>
      <c r="AK441" s="181"/>
      <c r="AL441" s="176"/>
      <c r="AM441" s="181" t="s">
        <v>521</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529</v>
      </c>
      <c r="AJ446" s="181"/>
      <c r="AK446" s="181"/>
      <c r="AL446" s="176"/>
      <c r="AM446" s="181" t="s">
        <v>526</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529</v>
      </c>
      <c r="AJ451" s="181"/>
      <c r="AK451" s="181"/>
      <c r="AL451" s="176"/>
      <c r="AM451" s="181" t="s">
        <v>525</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529</v>
      </c>
      <c r="AJ456" s="181"/>
      <c r="AK456" s="181"/>
      <c r="AL456" s="176"/>
      <c r="AM456" s="181" t="s">
        <v>525</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529</v>
      </c>
      <c r="AJ461" s="181"/>
      <c r="AK461" s="181"/>
      <c r="AL461" s="176"/>
      <c r="AM461" s="181" t="s">
        <v>527</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529</v>
      </c>
      <c r="AJ466" s="181"/>
      <c r="AK466" s="181"/>
      <c r="AL466" s="176"/>
      <c r="AM466" s="181" t="s">
        <v>525</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529</v>
      </c>
      <c r="AJ471" s="181"/>
      <c r="AK471" s="181"/>
      <c r="AL471" s="176"/>
      <c r="AM471" s="181" t="s">
        <v>521</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529</v>
      </c>
      <c r="AJ476" s="181"/>
      <c r="AK476" s="181"/>
      <c r="AL476" s="176"/>
      <c r="AM476" s="181" t="s">
        <v>525</v>
      </c>
      <c r="AN476" s="181"/>
      <c r="AO476" s="181"/>
      <c r="AP476" s="176"/>
      <c r="AQ476" s="176" t="s">
        <v>354</v>
      </c>
      <c r="AR476" s="169"/>
      <c r="AS476" s="169"/>
      <c r="AT476" s="170"/>
      <c r="AU476" s="134" t="s">
        <v>253</v>
      </c>
      <c r="AV476" s="134"/>
      <c r="AW476" s="134"/>
      <c r="AX476" s="135"/>
    </row>
    <row r="477" spans="1:50" ht="18.75"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customHeight="1" x14ac:dyDescent="0.15">
      <c r="A478" s="995"/>
      <c r="B478" s="252"/>
      <c r="C478" s="251"/>
      <c r="D478" s="252"/>
      <c r="E478" s="166"/>
      <c r="F478" s="167"/>
      <c r="G478" s="230" t="s">
        <v>608</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t="s">
        <v>582</v>
      </c>
      <c r="AC478" s="133"/>
      <c r="AD478" s="133"/>
      <c r="AE478" s="111" t="s">
        <v>582</v>
      </c>
      <c r="AF478" s="112"/>
      <c r="AG478" s="112"/>
      <c r="AH478" s="112"/>
      <c r="AI478" s="111" t="s">
        <v>604</v>
      </c>
      <c r="AJ478" s="112"/>
      <c r="AK478" s="112"/>
      <c r="AL478" s="112"/>
      <c r="AM478" s="111" t="s">
        <v>582</v>
      </c>
      <c r="AN478" s="112"/>
      <c r="AO478" s="112"/>
      <c r="AP478" s="113"/>
      <c r="AQ478" s="111" t="s">
        <v>582</v>
      </c>
      <c r="AR478" s="112"/>
      <c r="AS478" s="112"/>
      <c r="AT478" s="113"/>
      <c r="AU478" s="112" t="s">
        <v>600</v>
      </c>
      <c r="AV478" s="112"/>
      <c r="AW478" s="112"/>
      <c r="AX478" s="222"/>
    </row>
    <row r="479" spans="1:50" ht="23.25"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t="s">
        <v>610</v>
      </c>
      <c r="AC479" s="221"/>
      <c r="AD479" s="221"/>
      <c r="AE479" s="111" t="s">
        <v>584</v>
      </c>
      <c r="AF479" s="112"/>
      <c r="AG479" s="112"/>
      <c r="AH479" s="113"/>
      <c r="AI479" s="111" t="s">
        <v>583</v>
      </c>
      <c r="AJ479" s="112"/>
      <c r="AK479" s="112"/>
      <c r="AL479" s="112"/>
      <c r="AM479" s="111" t="s">
        <v>592</v>
      </c>
      <c r="AN479" s="112"/>
      <c r="AO479" s="112"/>
      <c r="AP479" s="113"/>
      <c r="AQ479" s="111" t="s">
        <v>595</v>
      </c>
      <c r="AR479" s="112"/>
      <c r="AS479" s="112"/>
      <c r="AT479" s="113"/>
      <c r="AU479" s="112" t="s">
        <v>579</v>
      </c>
      <c r="AV479" s="112"/>
      <c r="AW479" s="112"/>
      <c r="AX479" s="222"/>
    </row>
    <row r="480" spans="1:50" ht="23.25"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t="s">
        <v>604</v>
      </c>
      <c r="AF480" s="112"/>
      <c r="AG480" s="112"/>
      <c r="AH480" s="113"/>
      <c r="AI480" s="111" t="s">
        <v>582</v>
      </c>
      <c r="AJ480" s="112"/>
      <c r="AK480" s="112"/>
      <c r="AL480" s="112"/>
      <c r="AM480" s="111" t="s">
        <v>579</v>
      </c>
      <c r="AN480" s="112"/>
      <c r="AO480" s="112"/>
      <c r="AP480" s="113"/>
      <c r="AQ480" s="111" t="s">
        <v>579</v>
      </c>
      <c r="AR480" s="112"/>
      <c r="AS480" s="112"/>
      <c r="AT480" s="113"/>
      <c r="AU480" s="112" t="s">
        <v>595</v>
      </c>
      <c r="AV480" s="112"/>
      <c r="AW480" s="112"/>
      <c r="AX480" s="222"/>
    </row>
    <row r="481" spans="1:50" ht="23.85" customHeight="1" x14ac:dyDescent="0.15">
      <c r="A481" s="995"/>
      <c r="B481" s="252"/>
      <c r="C481" s="251"/>
      <c r="D481" s="252"/>
      <c r="E481" s="157" t="s">
        <v>569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609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530</v>
      </c>
      <c r="AJ485" s="181"/>
      <c r="AK485" s="181"/>
      <c r="AL485" s="176"/>
      <c r="AM485" s="181" t="s">
        <v>527</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529</v>
      </c>
      <c r="AJ490" s="181"/>
      <c r="AK490" s="181"/>
      <c r="AL490" s="176"/>
      <c r="AM490" s="181" t="s">
        <v>527</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529</v>
      </c>
      <c r="AJ495" s="181"/>
      <c r="AK495" s="181"/>
      <c r="AL495" s="176"/>
      <c r="AM495" s="181" t="s">
        <v>525</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529</v>
      </c>
      <c r="AJ500" s="181"/>
      <c r="AK500" s="181"/>
      <c r="AL500" s="176"/>
      <c r="AM500" s="181" t="s">
        <v>526</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529</v>
      </c>
      <c r="AJ505" s="181"/>
      <c r="AK505" s="181"/>
      <c r="AL505" s="176"/>
      <c r="AM505" s="181" t="s">
        <v>527</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529</v>
      </c>
      <c r="AJ510" s="181"/>
      <c r="AK510" s="181"/>
      <c r="AL510" s="176"/>
      <c r="AM510" s="181" t="s">
        <v>525</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530</v>
      </c>
      <c r="AJ515" s="181"/>
      <c r="AK515" s="181"/>
      <c r="AL515" s="176"/>
      <c r="AM515" s="181" t="s">
        <v>525</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530</v>
      </c>
      <c r="AJ520" s="181"/>
      <c r="AK520" s="181"/>
      <c r="AL520" s="176"/>
      <c r="AM520" s="181" t="s">
        <v>525</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529</v>
      </c>
      <c r="AJ525" s="181"/>
      <c r="AK525" s="181"/>
      <c r="AL525" s="176"/>
      <c r="AM525" s="181" t="s">
        <v>521</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529</v>
      </c>
      <c r="AJ530" s="181"/>
      <c r="AK530" s="181"/>
      <c r="AL530" s="176"/>
      <c r="AM530" s="181" t="s">
        <v>525</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570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530</v>
      </c>
      <c r="AJ539" s="181"/>
      <c r="AK539" s="181"/>
      <c r="AL539" s="176"/>
      <c r="AM539" s="181" t="s">
        <v>525</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529</v>
      </c>
      <c r="AJ544" s="181"/>
      <c r="AK544" s="181"/>
      <c r="AL544" s="176"/>
      <c r="AM544" s="181" t="s">
        <v>527</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529</v>
      </c>
      <c r="AJ549" s="181"/>
      <c r="AK549" s="181"/>
      <c r="AL549" s="176"/>
      <c r="AM549" s="181" t="s">
        <v>521</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529</v>
      </c>
      <c r="AJ554" s="181"/>
      <c r="AK554" s="181"/>
      <c r="AL554" s="176"/>
      <c r="AM554" s="181" t="s">
        <v>521</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529</v>
      </c>
      <c r="AJ559" s="181"/>
      <c r="AK559" s="181"/>
      <c r="AL559" s="176"/>
      <c r="AM559" s="181" t="s">
        <v>525</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529</v>
      </c>
      <c r="AJ564" s="181"/>
      <c r="AK564" s="181"/>
      <c r="AL564" s="176"/>
      <c r="AM564" s="181" t="s">
        <v>521</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530</v>
      </c>
      <c r="AJ569" s="181"/>
      <c r="AK569" s="181"/>
      <c r="AL569" s="176"/>
      <c r="AM569" s="181" t="s">
        <v>521</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529</v>
      </c>
      <c r="AJ574" s="181"/>
      <c r="AK574" s="181"/>
      <c r="AL574" s="176"/>
      <c r="AM574" s="181" t="s">
        <v>521</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529</v>
      </c>
      <c r="AJ579" s="181"/>
      <c r="AK579" s="181"/>
      <c r="AL579" s="176"/>
      <c r="AM579" s="181" t="s">
        <v>521</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529</v>
      </c>
      <c r="AJ584" s="181"/>
      <c r="AK584" s="181"/>
      <c r="AL584" s="176"/>
      <c r="AM584" s="181" t="s">
        <v>525</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570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529</v>
      </c>
      <c r="AJ593" s="181"/>
      <c r="AK593" s="181"/>
      <c r="AL593" s="176"/>
      <c r="AM593" s="181" t="s">
        <v>521</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530</v>
      </c>
      <c r="AJ598" s="181"/>
      <c r="AK598" s="181"/>
      <c r="AL598" s="176"/>
      <c r="AM598" s="181" t="s">
        <v>526</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529</v>
      </c>
      <c r="AJ603" s="181"/>
      <c r="AK603" s="181"/>
      <c r="AL603" s="176"/>
      <c r="AM603" s="181" t="s">
        <v>521</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529</v>
      </c>
      <c r="AJ608" s="181"/>
      <c r="AK608" s="181"/>
      <c r="AL608" s="176"/>
      <c r="AM608" s="181" t="s">
        <v>521</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529</v>
      </c>
      <c r="AJ613" s="181"/>
      <c r="AK613" s="181"/>
      <c r="AL613" s="176"/>
      <c r="AM613" s="181" t="s">
        <v>525</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529</v>
      </c>
      <c r="AJ618" s="181"/>
      <c r="AK618" s="181"/>
      <c r="AL618" s="176"/>
      <c r="AM618" s="181" t="s">
        <v>525</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529</v>
      </c>
      <c r="AJ623" s="181"/>
      <c r="AK623" s="181"/>
      <c r="AL623" s="176"/>
      <c r="AM623" s="181" t="s">
        <v>526</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529</v>
      </c>
      <c r="AJ628" s="181"/>
      <c r="AK628" s="181"/>
      <c r="AL628" s="176"/>
      <c r="AM628" s="181" t="s">
        <v>525</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529</v>
      </c>
      <c r="AJ633" s="181"/>
      <c r="AK633" s="181"/>
      <c r="AL633" s="176"/>
      <c r="AM633" s="181" t="s">
        <v>521</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529</v>
      </c>
      <c r="AJ638" s="181"/>
      <c r="AK638" s="181"/>
      <c r="AL638" s="176"/>
      <c r="AM638" s="181" t="s">
        <v>525</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570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530</v>
      </c>
      <c r="AJ647" s="181"/>
      <c r="AK647" s="181"/>
      <c r="AL647" s="176"/>
      <c r="AM647" s="181" t="s">
        <v>521</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529</v>
      </c>
      <c r="AJ652" s="181"/>
      <c r="AK652" s="181"/>
      <c r="AL652" s="176"/>
      <c r="AM652" s="181" t="s">
        <v>521</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529</v>
      </c>
      <c r="AJ657" s="181"/>
      <c r="AK657" s="181"/>
      <c r="AL657" s="176"/>
      <c r="AM657" s="181" t="s">
        <v>525</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529</v>
      </c>
      <c r="AJ662" s="181"/>
      <c r="AK662" s="181"/>
      <c r="AL662" s="176"/>
      <c r="AM662" s="181" t="s">
        <v>521</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529</v>
      </c>
      <c r="AJ667" s="181"/>
      <c r="AK667" s="181"/>
      <c r="AL667" s="176"/>
      <c r="AM667" s="181" t="s">
        <v>521</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530</v>
      </c>
      <c r="AJ672" s="181"/>
      <c r="AK672" s="181"/>
      <c r="AL672" s="176"/>
      <c r="AM672" s="181" t="s">
        <v>521</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529</v>
      </c>
      <c r="AJ677" s="181"/>
      <c r="AK677" s="181"/>
      <c r="AL677" s="176"/>
      <c r="AM677" s="181" t="s">
        <v>527</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530</v>
      </c>
      <c r="AJ682" s="181"/>
      <c r="AK682" s="181"/>
      <c r="AL682" s="176"/>
      <c r="AM682" s="181" t="s">
        <v>525</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529</v>
      </c>
      <c r="AJ687" s="181"/>
      <c r="AK687" s="181"/>
      <c r="AL687" s="176"/>
      <c r="AM687" s="181" t="s">
        <v>521</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529</v>
      </c>
      <c r="AJ692" s="181"/>
      <c r="AK692" s="181"/>
      <c r="AL692" s="176"/>
      <c r="AM692" s="181" t="s">
        <v>526</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570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11.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576</v>
      </c>
      <c r="AE702" s="897"/>
      <c r="AF702" s="897"/>
      <c r="AG702" s="886" t="s">
        <v>612</v>
      </c>
      <c r="AH702" s="887"/>
      <c r="AI702" s="887"/>
      <c r="AJ702" s="887"/>
      <c r="AK702" s="887"/>
      <c r="AL702" s="887"/>
      <c r="AM702" s="887"/>
      <c r="AN702" s="887"/>
      <c r="AO702" s="887"/>
      <c r="AP702" s="887"/>
      <c r="AQ702" s="887"/>
      <c r="AR702" s="887"/>
      <c r="AS702" s="887"/>
      <c r="AT702" s="887"/>
      <c r="AU702" s="887"/>
      <c r="AV702" s="887"/>
      <c r="AW702" s="887"/>
      <c r="AX702" s="888"/>
    </row>
    <row r="703" spans="1:50" ht="66.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576</v>
      </c>
      <c r="AE703" s="155"/>
      <c r="AF703" s="155"/>
      <c r="AG703" s="665" t="s">
        <v>613</v>
      </c>
      <c r="AH703" s="666"/>
      <c r="AI703" s="666"/>
      <c r="AJ703" s="666"/>
      <c r="AK703" s="666"/>
      <c r="AL703" s="666"/>
      <c r="AM703" s="666"/>
      <c r="AN703" s="666"/>
      <c r="AO703" s="666"/>
      <c r="AP703" s="666"/>
      <c r="AQ703" s="666"/>
      <c r="AR703" s="666"/>
      <c r="AS703" s="666"/>
      <c r="AT703" s="666"/>
      <c r="AU703" s="666"/>
      <c r="AV703" s="666"/>
      <c r="AW703" s="666"/>
      <c r="AX703" s="667"/>
    </row>
    <row r="704" spans="1:50" ht="57.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576</v>
      </c>
      <c r="AE704" s="587"/>
      <c r="AF704" s="587"/>
      <c r="AG704" s="429" t="s">
        <v>616</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614</v>
      </c>
      <c r="AE705" s="734"/>
      <c r="AF705" s="734"/>
      <c r="AG705" s="160" t="s">
        <v>648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615</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615</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617</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83.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576</v>
      </c>
      <c r="AE709" s="155"/>
      <c r="AF709" s="155"/>
      <c r="AG709" s="665" t="s">
        <v>618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617</v>
      </c>
      <c r="AE710" s="155"/>
      <c r="AF710" s="155"/>
      <c r="AG710" s="665"/>
      <c r="AH710" s="666"/>
      <c r="AI710" s="666"/>
      <c r="AJ710" s="666"/>
      <c r="AK710" s="666"/>
      <c r="AL710" s="666"/>
      <c r="AM710" s="666"/>
      <c r="AN710" s="666"/>
      <c r="AO710" s="666"/>
      <c r="AP710" s="666"/>
      <c r="AQ710" s="666"/>
      <c r="AR710" s="666"/>
      <c r="AS710" s="666"/>
      <c r="AT710" s="666"/>
      <c r="AU710" s="666"/>
      <c r="AV710" s="666"/>
      <c r="AW710" s="666"/>
      <c r="AX710" s="667"/>
    </row>
    <row r="711" spans="1:50" ht="54"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576</v>
      </c>
      <c r="AE711" s="155"/>
      <c r="AF711" s="155"/>
      <c r="AG711" s="665" t="s">
        <v>619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617</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576</v>
      </c>
      <c r="AE714" s="593"/>
      <c r="AF714" s="594"/>
      <c r="AG714" s="690" t="s">
        <v>620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614</v>
      </c>
      <c r="AE715" s="669"/>
      <c r="AF715" s="778"/>
      <c r="AG715" s="527" t="s">
        <v>647</v>
      </c>
      <c r="AH715" s="528"/>
      <c r="AI715" s="528"/>
      <c r="AJ715" s="528"/>
      <c r="AK715" s="528"/>
      <c r="AL715" s="528"/>
      <c r="AM715" s="528"/>
      <c r="AN715" s="528"/>
      <c r="AO715" s="528"/>
      <c r="AP715" s="528"/>
      <c r="AQ715" s="528"/>
      <c r="AR715" s="528"/>
      <c r="AS715" s="528"/>
      <c r="AT715" s="528"/>
      <c r="AU715" s="528"/>
      <c r="AV715" s="528"/>
      <c r="AW715" s="528"/>
      <c r="AX715" s="529"/>
    </row>
    <row r="716" spans="1:50" ht="64.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576</v>
      </c>
      <c r="AE716" s="760"/>
      <c r="AF716" s="760"/>
      <c r="AG716" s="665" t="s">
        <v>621</v>
      </c>
      <c r="AH716" s="666"/>
      <c r="AI716" s="666"/>
      <c r="AJ716" s="666"/>
      <c r="AK716" s="666"/>
      <c r="AL716" s="666"/>
      <c r="AM716" s="666"/>
      <c r="AN716" s="666"/>
      <c r="AO716" s="666"/>
      <c r="AP716" s="666"/>
      <c r="AQ716" s="666"/>
      <c r="AR716" s="666"/>
      <c r="AS716" s="666"/>
      <c r="AT716" s="666"/>
      <c r="AU716" s="666"/>
      <c r="AV716" s="666"/>
      <c r="AW716" s="666"/>
      <c r="AX716" s="667"/>
    </row>
    <row r="717" spans="1:50" ht="42"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614</v>
      </c>
      <c r="AE717" s="155"/>
      <c r="AF717" s="155"/>
      <c r="AG717" s="665" t="s">
        <v>622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617</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576</v>
      </c>
      <c r="AE719" s="669"/>
      <c r="AF719" s="669"/>
      <c r="AG719" s="160" t="s">
        <v>624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1"/>
      <c r="B721" s="652"/>
      <c r="C721" s="918" t="s">
        <v>571</v>
      </c>
      <c r="D721" s="919"/>
      <c r="E721" s="919"/>
      <c r="F721" s="920"/>
      <c r="G721" s="938" t="s">
        <v>466</v>
      </c>
      <c r="H721" s="939"/>
      <c r="I721" s="83" t="str">
        <f>IF(OR(G721="　", G721=""), "", "-")</f>
        <v/>
      </c>
      <c r="J721" s="917">
        <v>728</v>
      </c>
      <c r="K721" s="917"/>
      <c r="L721" s="83" t="str">
        <f>IF(M721="","","-")</f>
        <v/>
      </c>
      <c r="M721" s="84"/>
      <c r="N721" s="914" t="s">
        <v>623</v>
      </c>
      <c r="O721" s="915"/>
      <c r="P721" s="915"/>
      <c r="Q721" s="915"/>
      <c r="R721" s="915"/>
      <c r="S721" s="915"/>
      <c r="T721" s="915"/>
      <c r="U721" s="915"/>
      <c r="V721" s="915"/>
      <c r="W721" s="915"/>
      <c r="X721" s="915"/>
      <c r="Y721" s="915"/>
      <c r="Z721" s="915"/>
      <c r="AA721" s="915"/>
      <c r="AB721" s="915"/>
      <c r="AC721" s="915"/>
      <c r="AD721" s="915"/>
      <c r="AE721" s="915"/>
      <c r="AF721" s="916"/>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57" customHeight="1" x14ac:dyDescent="0.15">
      <c r="A726" s="622" t="s">
        <v>48</v>
      </c>
      <c r="B726" s="623"/>
      <c r="C726" s="444" t="s">
        <v>53</v>
      </c>
      <c r="D726" s="582"/>
      <c r="E726" s="582"/>
      <c r="F726" s="583"/>
      <c r="G726" s="798" t="s">
        <v>625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6.5" customHeight="1" thickBot="1" x14ac:dyDescent="0.2">
      <c r="A727" s="624"/>
      <c r="B727" s="625"/>
      <c r="C727" s="696" t="s">
        <v>57</v>
      </c>
      <c r="D727" s="697"/>
      <c r="E727" s="697"/>
      <c r="F727" s="698"/>
      <c r="G727" s="796" t="s">
        <v>626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57" customHeight="1" thickBot="1" x14ac:dyDescent="0.2">
      <c r="A729" s="766" t="s">
        <v>659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8" customHeight="1" thickBot="1" x14ac:dyDescent="0.2">
      <c r="A731" s="619" t="s">
        <v>256</v>
      </c>
      <c r="B731" s="620"/>
      <c r="C731" s="620"/>
      <c r="D731" s="620"/>
      <c r="E731" s="621"/>
      <c r="F731" s="681" t="s">
        <v>660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78" customHeight="1" thickBot="1" x14ac:dyDescent="0.2">
      <c r="A733" s="750" t="s">
        <v>661</v>
      </c>
      <c r="B733" s="751"/>
      <c r="C733" s="751"/>
      <c r="D733" s="751"/>
      <c r="E733" s="752"/>
      <c r="F733" s="767" t="s">
        <v>662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8"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551</v>
      </c>
      <c r="B737" s="124"/>
      <c r="C737" s="124"/>
      <c r="D737" s="125"/>
      <c r="E737" s="122" t="s">
        <v>627</v>
      </c>
      <c r="F737" s="122"/>
      <c r="G737" s="122"/>
      <c r="H737" s="122"/>
      <c r="I737" s="122"/>
      <c r="J737" s="122"/>
      <c r="K737" s="122"/>
      <c r="L737" s="122"/>
      <c r="M737" s="122"/>
      <c r="N737" s="101" t="s">
        <v>544</v>
      </c>
      <c r="O737" s="101"/>
      <c r="P737" s="101"/>
      <c r="Q737" s="101"/>
      <c r="R737" s="122" t="s">
        <v>628</v>
      </c>
      <c r="S737" s="122"/>
      <c r="T737" s="122"/>
      <c r="U737" s="122"/>
      <c r="V737" s="122"/>
      <c r="W737" s="122"/>
      <c r="X737" s="122"/>
      <c r="Y737" s="122"/>
      <c r="Z737" s="122"/>
      <c r="AA737" s="101" t="s">
        <v>543</v>
      </c>
      <c r="AB737" s="101"/>
      <c r="AC737" s="101"/>
      <c r="AD737" s="101"/>
      <c r="AE737" s="122" t="s">
        <v>629</v>
      </c>
      <c r="AF737" s="122"/>
      <c r="AG737" s="122"/>
      <c r="AH737" s="122"/>
      <c r="AI737" s="122"/>
      <c r="AJ737" s="122"/>
      <c r="AK737" s="122"/>
      <c r="AL737" s="122"/>
      <c r="AM737" s="122"/>
      <c r="AN737" s="101" t="s">
        <v>542</v>
      </c>
      <c r="AO737" s="101"/>
      <c r="AP737" s="101"/>
      <c r="AQ737" s="101"/>
      <c r="AR737" s="102" t="s">
        <v>630</v>
      </c>
      <c r="AS737" s="103"/>
      <c r="AT737" s="103"/>
      <c r="AU737" s="103"/>
      <c r="AV737" s="103"/>
      <c r="AW737" s="103"/>
      <c r="AX737" s="104"/>
      <c r="AY737" s="89"/>
      <c r="AZ737" s="89"/>
    </row>
    <row r="738" spans="1:52" ht="24.75" customHeight="1" x14ac:dyDescent="0.15">
      <c r="A738" s="123" t="s">
        <v>541</v>
      </c>
      <c r="B738" s="124"/>
      <c r="C738" s="124"/>
      <c r="D738" s="125"/>
      <c r="E738" s="122" t="s">
        <v>631</v>
      </c>
      <c r="F738" s="122"/>
      <c r="G738" s="122"/>
      <c r="H738" s="122"/>
      <c r="I738" s="122"/>
      <c r="J738" s="122"/>
      <c r="K738" s="122"/>
      <c r="L738" s="122"/>
      <c r="M738" s="122"/>
      <c r="N738" s="101" t="s">
        <v>540</v>
      </c>
      <c r="O738" s="101"/>
      <c r="P738" s="101"/>
      <c r="Q738" s="101"/>
      <c r="R738" s="122" t="s">
        <v>632</v>
      </c>
      <c r="S738" s="122"/>
      <c r="T738" s="122"/>
      <c r="U738" s="122"/>
      <c r="V738" s="122"/>
      <c r="W738" s="122"/>
      <c r="X738" s="122"/>
      <c r="Y738" s="122"/>
      <c r="Z738" s="122"/>
      <c r="AA738" s="101" t="s">
        <v>539</v>
      </c>
      <c r="AB738" s="101"/>
      <c r="AC738" s="101"/>
      <c r="AD738" s="101"/>
      <c r="AE738" s="122" t="s">
        <v>633</v>
      </c>
      <c r="AF738" s="122"/>
      <c r="AG738" s="122"/>
      <c r="AH738" s="122"/>
      <c r="AI738" s="122"/>
      <c r="AJ738" s="122"/>
      <c r="AK738" s="122"/>
      <c r="AL738" s="122"/>
      <c r="AM738" s="122"/>
      <c r="AN738" s="101" t="s">
        <v>535</v>
      </c>
      <c r="AO738" s="101"/>
      <c r="AP738" s="101"/>
      <c r="AQ738" s="101"/>
      <c r="AR738" s="102" t="s">
        <v>634</v>
      </c>
      <c r="AS738" s="103"/>
      <c r="AT738" s="103"/>
      <c r="AU738" s="103"/>
      <c r="AV738" s="103"/>
      <c r="AW738" s="103"/>
      <c r="AX738" s="104"/>
    </row>
    <row r="739" spans="1:52" ht="24.75" customHeight="1" thickBot="1" x14ac:dyDescent="0.2">
      <c r="A739" s="126" t="s">
        <v>531</v>
      </c>
      <c r="B739" s="127"/>
      <c r="C739" s="127"/>
      <c r="D739" s="128"/>
      <c r="E739" s="129" t="s">
        <v>571</v>
      </c>
      <c r="F739" s="117"/>
      <c r="G739" s="117"/>
      <c r="H739" s="93" t="str">
        <f>IF(E739="", "", "(")</f>
        <v>(</v>
      </c>
      <c r="I739" s="117"/>
      <c r="J739" s="117"/>
      <c r="K739" s="93" t="str">
        <f>IF(OR(I739="　", I739=""), "", "-")</f>
        <v/>
      </c>
      <c r="L739" s="118">
        <v>554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2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7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40" t="s">
        <v>653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3" customHeight="1" x14ac:dyDescent="0.15">
      <c r="A781" s="557"/>
      <c r="B781" s="764"/>
      <c r="C781" s="764"/>
      <c r="D781" s="764"/>
      <c r="E781" s="764"/>
      <c r="F781" s="765"/>
      <c r="G781" s="450" t="s">
        <v>635</v>
      </c>
      <c r="H781" s="451"/>
      <c r="I781" s="451"/>
      <c r="J781" s="451"/>
      <c r="K781" s="452"/>
      <c r="L781" s="453" t="s">
        <v>635</v>
      </c>
      <c r="M781" s="454"/>
      <c r="N781" s="454"/>
      <c r="O781" s="454"/>
      <c r="P781" s="454"/>
      <c r="Q781" s="454"/>
      <c r="R781" s="454"/>
      <c r="S781" s="454"/>
      <c r="T781" s="454"/>
      <c r="U781" s="454"/>
      <c r="V781" s="454"/>
      <c r="W781" s="454"/>
      <c r="X781" s="455"/>
      <c r="Y781" s="456">
        <v>4</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33" customHeight="1" x14ac:dyDescent="0.15">
      <c r="A782" s="557"/>
      <c r="B782" s="764"/>
      <c r="C782" s="764"/>
      <c r="D782" s="764"/>
      <c r="E782" s="764"/>
      <c r="F782" s="765"/>
      <c r="G782" s="348" t="s">
        <v>636</v>
      </c>
      <c r="H782" s="349"/>
      <c r="I782" s="349"/>
      <c r="J782" s="349"/>
      <c r="K782" s="350"/>
      <c r="L782" s="402" t="s">
        <v>638</v>
      </c>
      <c r="M782" s="403"/>
      <c r="N782" s="403"/>
      <c r="O782" s="403"/>
      <c r="P782" s="403"/>
      <c r="Q782" s="403"/>
      <c r="R782" s="403"/>
      <c r="S782" s="403"/>
      <c r="T782" s="403"/>
      <c r="U782" s="403"/>
      <c r="V782" s="403"/>
      <c r="W782" s="403"/>
      <c r="X782" s="404"/>
      <c r="Y782" s="399">
        <v>1</v>
      </c>
      <c r="Z782" s="400"/>
      <c r="AA782" s="400"/>
      <c r="AB782" s="406"/>
      <c r="AC782" s="348"/>
      <c r="AD782" s="349"/>
      <c r="AE782" s="349"/>
      <c r="AF782" s="349"/>
      <c r="AG782" s="350"/>
      <c r="AH782" s="402"/>
      <c r="AI782" s="403"/>
      <c r="AJ782" s="403"/>
      <c r="AK782" s="403"/>
      <c r="AL782" s="403"/>
      <c r="AM782" s="403"/>
      <c r="AN782" s="403"/>
      <c r="AO782" s="403"/>
      <c r="AP782" s="403"/>
      <c r="AQ782" s="403"/>
      <c r="AR782" s="403"/>
      <c r="AS782" s="403"/>
      <c r="AT782" s="404"/>
      <c r="AU782" s="399"/>
      <c r="AV782" s="400"/>
      <c r="AW782" s="400"/>
      <c r="AX782" s="401"/>
    </row>
    <row r="783" spans="1:50" ht="33" customHeight="1" x14ac:dyDescent="0.15">
      <c r="A783" s="557"/>
      <c r="B783" s="764"/>
      <c r="C783" s="764"/>
      <c r="D783" s="764"/>
      <c r="E783" s="764"/>
      <c r="F783" s="765"/>
      <c r="G783" s="348" t="s">
        <v>637</v>
      </c>
      <c r="H783" s="349"/>
      <c r="I783" s="349"/>
      <c r="J783" s="349"/>
      <c r="K783" s="350"/>
      <c r="L783" s="402" t="s">
        <v>639</v>
      </c>
      <c r="M783" s="403"/>
      <c r="N783" s="403"/>
      <c r="O783" s="403"/>
      <c r="P783" s="403"/>
      <c r="Q783" s="403"/>
      <c r="R783" s="403"/>
      <c r="S783" s="403"/>
      <c r="T783" s="403"/>
      <c r="U783" s="403"/>
      <c r="V783" s="403"/>
      <c r="W783" s="403"/>
      <c r="X783" s="404"/>
      <c r="Y783" s="399">
        <v>1</v>
      </c>
      <c r="Z783" s="400"/>
      <c r="AA783" s="400"/>
      <c r="AB783" s="406"/>
      <c r="AC783" s="348"/>
      <c r="AD783" s="349"/>
      <c r="AE783" s="349"/>
      <c r="AF783" s="349"/>
      <c r="AG783" s="350"/>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4"/>
      <c r="C784" s="764"/>
      <c r="D784" s="764"/>
      <c r="E784" s="764"/>
      <c r="F784" s="765"/>
      <c r="G784" s="348"/>
      <c r="H784" s="349"/>
      <c r="I784" s="349"/>
      <c r="J784" s="349"/>
      <c r="K784" s="350"/>
      <c r="L784" s="402"/>
      <c r="M784" s="403"/>
      <c r="N784" s="403"/>
      <c r="O784" s="403"/>
      <c r="P784" s="403"/>
      <c r="Q784" s="403"/>
      <c r="R784" s="403"/>
      <c r="S784" s="403"/>
      <c r="T784" s="403"/>
      <c r="U784" s="403"/>
      <c r="V784" s="403"/>
      <c r="W784" s="403"/>
      <c r="X784" s="404"/>
      <c r="Y784" s="399"/>
      <c r="Z784" s="400"/>
      <c r="AA784" s="400"/>
      <c r="AB784" s="406"/>
      <c r="AC784" s="348"/>
      <c r="AD784" s="349"/>
      <c r="AE784" s="349"/>
      <c r="AF784" s="349"/>
      <c r="AG784" s="350"/>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06"/>
      <c r="AC785" s="348"/>
      <c r="AD785" s="349"/>
      <c r="AE785" s="349"/>
      <c r="AF785" s="349"/>
      <c r="AG785" s="350"/>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06"/>
      <c r="AC786" s="348"/>
      <c r="AD786" s="349"/>
      <c r="AE786" s="349"/>
      <c r="AF786" s="349"/>
      <c r="AG786" s="350"/>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06"/>
      <c r="AC787" s="348"/>
      <c r="AD787" s="349"/>
      <c r="AE787" s="349"/>
      <c r="AF787" s="349"/>
      <c r="AG787" s="350"/>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06"/>
      <c r="AC788" s="348"/>
      <c r="AD788" s="349"/>
      <c r="AE788" s="349"/>
      <c r="AF788" s="349"/>
      <c r="AG788" s="350"/>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06"/>
      <c r="AC789" s="348"/>
      <c r="AD789" s="349"/>
      <c r="AE789" s="349"/>
      <c r="AF789" s="349"/>
      <c r="AG789" s="350"/>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06"/>
      <c r="AC790" s="348"/>
      <c r="AD790" s="349"/>
      <c r="AE790" s="349"/>
      <c r="AF790" s="349"/>
      <c r="AG790" s="350"/>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8"/>
      <c r="H795" s="349"/>
      <c r="I795" s="349"/>
      <c r="J795" s="349"/>
      <c r="K795" s="350"/>
      <c r="L795" s="402"/>
      <c r="M795" s="403"/>
      <c r="N795" s="403"/>
      <c r="O795" s="403"/>
      <c r="P795" s="403"/>
      <c r="Q795" s="403"/>
      <c r="R795" s="403"/>
      <c r="S795" s="403"/>
      <c r="T795" s="403"/>
      <c r="U795" s="403"/>
      <c r="V795" s="403"/>
      <c r="W795" s="403"/>
      <c r="X795" s="404"/>
      <c r="Y795" s="399"/>
      <c r="Z795" s="400"/>
      <c r="AA795" s="400"/>
      <c r="AB795" s="406"/>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06"/>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06"/>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06"/>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06"/>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06"/>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06"/>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06"/>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06"/>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06"/>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06"/>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06"/>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06"/>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06"/>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06"/>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06"/>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06"/>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06"/>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06"/>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06"/>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06"/>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06"/>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06"/>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06"/>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06"/>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06"/>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06"/>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7"/>
      <c r="AP836" s="428" t="s">
        <v>420</v>
      </c>
      <c r="AQ836" s="428"/>
      <c r="AR836" s="428"/>
      <c r="AS836" s="428"/>
      <c r="AT836" s="428"/>
      <c r="AU836" s="428"/>
      <c r="AV836" s="428"/>
      <c r="AW836" s="428"/>
      <c r="AX836" s="428"/>
    </row>
    <row r="837" spans="1:50" ht="87.75" customHeight="1" x14ac:dyDescent="0.15">
      <c r="A837" s="405">
        <v>1</v>
      </c>
      <c r="B837" s="405">
        <v>1</v>
      </c>
      <c r="C837" s="425" t="s">
        <v>640</v>
      </c>
      <c r="D837" s="419"/>
      <c r="E837" s="419"/>
      <c r="F837" s="419"/>
      <c r="G837" s="419"/>
      <c r="H837" s="419"/>
      <c r="I837" s="419"/>
      <c r="J837" s="420">
        <v>4010405009912</v>
      </c>
      <c r="K837" s="421"/>
      <c r="L837" s="421"/>
      <c r="M837" s="421"/>
      <c r="N837" s="421"/>
      <c r="O837" s="421"/>
      <c r="P837" s="317" t="s">
        <v>644</v>
      </c>
      <c r="Q837" s="317"/>
      <c r="R837" s="317"/>
      <c r="S837" s="317"/>
      <c r="T837" s="317"/>
      <c r="U837" s="317"/>
      <c r="V837" s="317"/>
      <c r="W837" s="317"/>
      <c r="X837" s="317"/>
      <c r="Y837" s="318">
        <v>6</v>
      </c>
      <c r="Z837" s="319"/>
      <c r="AA837" s="319"/>
      <c r="AB837" s="320"/>
      <c r="AC837" s="328" t="s">
        <v>503</v>
      </c>
      <c r="AD837" s="424"/>
      <c r="AE837" s="424"/>
      <c r="AF837" s="424"/>
      <c r="AG837" s="424"/>
      <c r="AH837" s="422">
        <v>1</v>
      </c>
      <c r="AI837" s="423"/>
      <c r="AJ837" s="423"/>
      <c r="AK837" s="423"/>
      <c r="AL837" s="325" t="s">
        <v>578</v>
      </c>
      <c r="AM837" s="326"/>
      <c r="AN837" s="326"/>
      <c r="AO837" s="327"/>
      <c r="AP837" s="321" t="s">
        <v>578</v>
      </c>
      <c r="AQ837" s="321"/>
      <c r="AR837" s="321"/>
      <c r="AS837" s="321"/>
      <c r="AT837" s="321"/>
      <c r="AU837" s="321"/>
      <c r="AV837" s="321"/>
      <c r="AW837" s="321"/>
      <c r="AX837" s="321"/>
    </row>
    <row r="838" spans="1:50" ht="87.75" customHeight="1" x14ac:dyDescent="0.15">
      <c r="A838" s="405">
        <v>2</v>
      </c>
      <c r="B838" s="405">
        <v>1</v>
      </c>
      <c r="C838" s="425" t="s">
        <v>656</v>
      </c>
      <c r="D838" s="419"/>
      <c r="E838" s="419"/>
      <c r="F838" s="419"/>
      <c r="G838" s="419"/>
      <c r="H838" s="419"/>
      <c r="I838" s="419"/>
      <c r="J838" s="420">
        <v>5240005001642</v>
      </c>
      <c r="K838" s="421"/>
      <c r="L838" s="421"/>
      <c r="M838" s="421"/>
      <c r="N838" s="421"/>
      <c r="O838" s="421"/>
      <c r="P838" s="317" t="s">
        <v>644</v>
      </c>
      <c r="Q838" s="317"/>
      <c r="R838" s="317"/>
      <c r="S838" s="317"/>
      <c r="T838" s="317"/>
      <c r="U838" s="317"/>
      <c r="V838" s="317"/>
      <c r="W838" s="317"/>
      <c r="X838" s="317"/>
      <c r="Y838" s="318">
        <v>3</v>
      </c>
      <c r="Z838" s="319"/>
      <c r="AA838" s="319"/>
      <c r="AB838" s="320"/>
      <c r="AC838" s="328" t="s">
        <v>503</v>
      </c>
      <c r="AD838" s="328"/>
      <c r="AE838" s="328"/>
      <c r="AF838" s="328"/>
      <c r="AG838" s="328"/>
      <c r="AH838" s="422">
        <v>1</v>
      </c>
      <c r="AI838" s="423"/>
      <c r="AJ838" s="423"/>
      <c r="AK838" s="423"/>
      <c r="AL838" s="325" t="s">
        <v>578</v>
      </c>
      <c r="AM838" s="326"/>
      <c r="AN838" s="326"/>
      <c r="AO838" s="327"/>
      <c r="AP838" s="321" t="s">
        <v>578</v>
      </c>
      <c r="AQ838" s="321"/>
      <c r="AR838" s="321"/>
      <c r="AS838" s="321"/>
      <c r="AT838" s="321"/>
      <c r="AU838" s="321"/>
      <c r="AV838" s="321"/>
      <c r="AW838" s="321"/>
      <c r="AX838" s="321"/>
    </row>
    <row r="839" spans="1:50" ht="87.75" customHeight="1" x14ac:dyDescent="0.15">
      <c r="A839" s="405">
        <v>3</v>
      </c>
      <c r="B839" s="405">
        <v>1</v>
      </c>
      <c r="C839" s="425" t="s">
        <v>655</v>
      </c>
      <c r="D839" s="419"/>
      <c r="E839" s="419"/>
      <c r="F839" s="419"/>
      <c r="G839" s="419"/>
      <c r="H839" s="419"/>
      <c r="I839" s="419"/>
      <c r="J839" s="420">
        <v>1430005000678</v>
      </c>
      <c r="K839" s="421"/>
      <c r="L839" s="421"/>
      <c r="M839" s="421"/>
      <c r="N839" s="421"/>
      <c r="O839" s="421"/>
      <c r="P839" s="426" t="s">
        <v>644</v>
      </c>
      <c r="Q839" s="317"/>
      <c r="R839" s="317"/>
      <c r="S839" s="317"/>
      <c r="T839" s="317"/>
      <c r="U839" s="317"/>
      <c r="V839" s="317"/>
      <c r="W839" s="317"/>
      <c r="X839" s="317"/>
      <c r="Y839" s="318">
        <v>3</v>
      </c>
      <c r="Z839" s="319"/>
      <c r="AA839" s="319"/>
      <c r="AB839" s="320"/>
      <c r="AC839" s="328" t="s">
        <v>503</v>
      </c>
      <c r="AD839" s="328"/>
      <c r="AE839" s="328"/>
      <c r="AF839" s="328"/>
      <c r="AG839" s="328"/>
      <c r="AH839" s="323">
        <v>1</v>
      </c>
      <c r="AI839" s="324"/>
      <c r="AJ839" s="324"/>
      <c r="AK839" s="324"/>
      <c r="AL839" s="325" t="s">
        <v>578</v>
      </c>
      <c r="AM839" s="326"/>
      <c r="AN839" s="326"/>
      <c r="AO839" s="327"/>
      <c r="AP839" s="321" t="s">
        <v>578</v>
      </c>
      <c r="AQ839" s="321"/>
      <c r="AR839" s="321"/>
      <c r="AS839" s="321"/>
      <c r="AT839" s="321"/>
      <c r="AU839" s="321"/>
      <c r="AV839" s="321"/>
      <c r="AW839" s="321"/>
      <c r="AX839" s="321"/>
    </row>
    <row r="840" spans="1:50" ht="87.75" customHeight="1" x14ac:dyDescent="0.15">
      <c r="A840" s="405">
        <v>4</v>
      </c>
      <c r="B840" s="405">
        <v>1</v>
      </c>
      <c r="C840" s="425" t="s">
        <v>654</v>
      </c>
      <c r="D840" s="419"/>
      <c r="E840" s="419"/>
      <c r="F840" s="419"/>
      <c r="G840" s="419"/>
      <c r="H840" s="419"/>
      <c r="I840" s="419"/>
      <c r="J840" s="420">
        <v>6120005014820</v>
      </c>
      <c r="K840" s="421"/>
      <c r="L840" s="421"/>
      <c r="M840" s="421"/>
      <c r="N840" s="421"/>
      <c r="O840" s="421"/>
      <c r="P840" s="426" t="s">
        <v>644</v>
      </c>
      <c r="Q840" s="317"/>
      <c r="R840" s="317"/>
      <c r="S840" s="317"/>
      <c r="T840" s="317"/>
      <c r="U840" s="317"/>
      <c r="V840" s="317"/>
      <c r="W840" s="317"/>
      <c r="X840" s="317"/>
      <c r="Y840" s="318">
        <v>2</v>
      </c>
      <c r="Z840" s="319"/>
      <c r="AA840" s="319"/>
      <c r="AB840" s="320"/>
      <c r="AC840" s="328" t="s">
        <v>503</v>
      </c>
      <c r="AD840" s="328"/>
      <c r="AE840" s="328"/>
      <c r="AF840" s="328"/>
      <c r="AG840" s="328"/>
      <c r="AH840" s="323">
        <v>1</v>
      </c>
      <c r="AI840" s="324"/>
      <c r="AJ840" s="324"/>
      <c r="AK840" s="324"/>
      <c r="AL840" s="325" t="s">
        <v>578</v>
      </c>
      <c r="AM840" s="326"/>
      <c r="AN840" s="326"/>
      <c r="AO840" s="327"/>
      <c r="AP840" s="321" t="s">
        <v>578</v>
      </c>
      <c r="AQ840" s="321"/>
      <c r="AR840" s="321"/>
      <c r="AS840" s="321"/>
      <c r="AT840" s="321"/>
      <c r="AU840" s="321"/>
      <c r="AV840" s="321"/>
      <c r="AW840" s="321"/>
      <c r="AX840" s="321"/>
    </row>
    <row r="841" spans="1:50" ht="87.75" customHeight="1" x14ac:dyDescent="0.15">
      <c r="A841" s="405">
        <v>5</v>
      </c>
      <c r="B841" s="405">
        <v>1</v>
      </c>
      <c r="C841" s="419" t="s">
        <v>641</v>
      </c>
      <c r="D841" s="419"/>
      <c r="E841" s="419"/>
      <c r="F841" s="419"/>
      <c r="G841" s="419"/>
      <c r="H841" s="419"/>
      <c r="I841" s="419"/>
      <c r="J841" s="420">
        <v>2370005001491</v>
      </c>
      <c r="K841" s="421"/>
      <c r="L841" s="421"/>
      <c r="M841" s="421"/>
      <c r="N841" s="421"/>
      <c r="O841" s="421"/>
      <c r="P841" s="317" t="s">
        <v>644</v>
      </c>
      <c r="Q841" s="317"/>
      <c r="R841" s="317"/>
      <c r="S841" s="317"/>
      <c r="T841" s="317"/>
      <c r="U841" s="317"/>
      <c r="V841" s="317"/>
      <c r="W841" s="317"/>
      <c r="X841" s="317"/>
      <c r="Y841" s="318">
        <v>2</v>
      </c>
      <c r="Z841" s="319"/>
      <c r="AA841" s="319"/>
      <c r="AB841" s="320"/>
      <c r="AC841" s="322" t="s">
        <v>503</v>
      </c>
      <c r="AD841" s="322"/>
      <c r="AE841" s="322"/>
      <c r="AF841" s="322"/>
      <c r="AG841" s="322"/>
      <c r="AH841" s="323">
        <v>1</v>
      </c>
      <c r="AI841" s="324"/>
      <c r="AJ841" s="324"/>
      <c r="AK841" s="324"/>
      <c r="AL841" s="325" t="s">
        <v>578</v>
      </c>
      <c r="AM841" s="326"/>
      <c r="AN841" s="326"/>
      <c r="AO841" s="327"/>
      <c r="AP841" s="321" t="s">
        <v>578</v>
      </c>
      <c r="AQ841" s="321"/>
      <c r="AR841" s="321"/>
      <c r="AS841" s="321"/>
      <c r="AT841" s="321"/>
      <c r="AU841" s="321"/>
      <c r="AV841" s="321"/>
      <c r="AW841" s="321"/>
      <c r="AX841" s="321"/>
    </row>
    <row r="842" spans="1:50" ht="87.75" customHeight="1" x14ac:dyDescent="0.15">
      <c r="A842" s="405">
        <v>6</v>
      </c>
      <c r="B842" s="405">
        <v>1</v>
      </c>
      <c r="C842" s="419" t="s">
        <v>642</v>
      </c>
      <c r="D842" s="419"/>
      <c r="E842" s="419"/>
      <c r="F842" s="419"/>
      <c r="G842" s="419"/>
      <c r="H842" s="419"/>
      <c r="I842" s="419"/>
      <c r="J842" s="420">
        <v>6180005002745</v>
      </c>
      <c r="K842" s="421"/>
      <c r="L842" s="421"/>
      <c r="M842" s="421"/>
      <c r="N842" s="421"/>
      <c r="O842" s="421"/>
      <c r="P842" s="317" t="s">
        <v>644</v>
      </c>
      <c r="Q842" s="317"/>
      <c r="R842" s="317"/>
      <c r="S842" s="317"/>
      <c r="T842" s="317"/>
      <c r="U842" s="317"/>
      <c r="V842" s="317"/>
      <c r="W842" s="317"/>
      <c r="X842" s="317"/>
      <c r="Y842" s="318">
        <v>2</v>
      </c>
      <c r="Z842" s="319"/>
      <c r="AA842" s="319"/>
      <c r="AB842" s="320"/>
      <c r="AC842" s="322" t="s">
        <v>503</v>
      </c>
      <c r="AD842" s="322"/>
      <c r="AE842" s="322"/>
      <c r="AF842" s="322"/>
      <c r="AG842" s="322"/>
      <c r="AH842" s="323">
        <v>1</v>
      </c>
      <c r="AI842" s="324"/>
      <c r="AJ842" s="324"/>
      <c r="AK842" s="324"/>
      <c r="AL842" s="325" t="s">
        <v>578</v>
      </c>
      <c r="AM842" s="326"/>
      <c r="AN842" s="326"/>
      <c r="AO842" s="327"/>
      <c r="AP842" s="321" t="s">
        <v>578</v>
      </c>
      <c r="AQ842" s="321"/>
      <c r="AR842" s="321"/>
      <c r="AS842" s="321"/>
      <c r="AT842" s="321"/>
      <c r="AU842" s="321"/>
      <c r="AV842" s="321"/>
      <c r="AW842" s="321"/>
      <c r="AX842" s="321"/>
    </row>
    <row r="843" spans="1:50" ht="87.75" customHeight="1" x14ac:dyDescent="0.15">
      <c r="A843" s="405">
        <v>7</v>
      </c>
      <c r="B843" s="405">
        <v>1</v>
      </c>
      <c r="C843" s="419" t="s">
        <v>643</v>
      </c>
      <c r="D843" s="419"/>
      <c r="E843" s="419"/>
      <c r="F843" s="419"/>
      <c r="G843" s="419"/>
      <c r="H843" s="419"/>
      <c r="I843" s="419"/>
      <c r="J843" s="420">
        <v>9290005001089</v>
      </c>
      <c r="K843" s="421"/>
      <c r="L843" s="421"/>
      <c r="M843" s="421"/>
      <c r="N843" s="421"/>
      <c r="O843" s="421"/>
      <c r="P843" s="317" t="s">
        <v>644</v>
      </c>
      <c r="Q843" s="317"/>
      <c r="R843" s="317"/>
      <c r="S843" s="317"/>
      <c r="T843" s="317"/>
      <c r="U843" s="317"/>
      <c r="V843" s="317"/>
      <c r="W843" s="317"/>
      <c r="X843" s="317"/>
      <c r="Y843" s="318">
        <v>2</v>
      </c>
      <c r="Z843" s="319"/>
      <c r="AA843" s="319"/>
      <c r="AB843" s="320"/>
      <c r="AC843" s="322" t="s">
        <v>503</v>
      </c>
      <c r="AD843" s="322"/>
      <c r="AE843" s="322"/>
      <c r="AF843" s="322"/>
      <c r="AG843" s="322"/>
      <c r="AH843" s="323">
        <v>1</v>
      </c>
      <c r="AI843" s="324"/>
      <c r="AJ843" s="324"/>
      <c r="AK843" s="324"/>
      <c r="AL843" s="325" t="s">
        <v>578</v>
      </c>
      <c r="AM843" s="326"/>
      <c r="AN843" s="326"/>
      <c r="AO843" s="327"/>
      <c r="AP843" s="321" t="s">
        <v>578</v>
      </c>
      <c r="AQ843" s="321"/>
      <c r="AR843" s="321"/>
      <c r="AS843" s="321"/>
      <c r="AT843" s="321"/>
      <c r="AU843" s="321"/>
      <c r="AV843" s="321"/>
      <c r="AW843" s="321"/>
      <c r="AX843" s="321"/>
    </row>
    <row r="844" spans="1:50" ht="87.75"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8"/>
      <c r="AD870" s="424"/>
      <c r="AE870" s="424"/>
      <c r="AF870" s="424"/>
      <c r="AG870" s="424"/>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1" t="s">
        <v>582</v>
      </c>
      <c r="F1102" s="893"/>
      <c r="G1102" s="893"/>
      <c r="H1102" s="893"/>
      <c r="I1102" s="893"/>
      <c r="J1102" s="420" t="s">
        <v>582</v>
      </c>
      <c r="K1102" s="421"/>
      <c r="L1102" s="421"/>
      <c r="M1102" s="421"/>
      <c r="N1102" s="421"/>
      <c r="O1102" s="421"/>
      <c r="P1102" s="426" t="s">
        <v>582</v>
      </c>
      <c r="Q1102" s="317"/>
      <c r="R1102" s="317"/>
      <c r="S1102" s="317"/>
      <c r="T1102" s="317"/>
      <c r="U1102" s="317"/>
      <c r="V1102" s="317"/>
      <c r="W1102" s="317"/>
      <c r="X1102" s="317"/>
      <c r="Y1102" s="318" t="s">
        <v>582</v>
      </c>
      <c r="Z1102" s="319"/>
      <c r="AA1102" s="319"/>
      <c r="AB1102" s="320"/>
      <c r="AC1102" s="322"/>
      <c r="AD1102" s="322"/>
      <c r="AE1102" s="322"/>
      <c r="AF1102" s="322"/>
      <c r="AG1102" s="322"/>
      <c r="AH1102" s="323" t="s">
        <v>582</v>
      </c>
      <c r="AI1102" s="324"/>
      <c r="AJ1102" s="324"/>
      <c r="AK1102" s="324"/>
      <c r="AL1102" s="325" t="s">
        <v>582</v>
      </c>
      <c r="AM1102" s="326"/>
      <c r="AN1102" s="326"/>
      <c r="AO1102" s="327"/>
      <c r="AP1102" s="321" t="s">
        <v>582</v>
      </c>
      <c r="AQ1102" s="321"/>
      <c r="AR1102" s="321"/>
      <c r="AS1102" s="321"/>
      <c r="AT1102" s="321"/>
      <c r="AU1102" s="321"/>
      <c r="AV1102" s="321"/>
      <c r="AW1102" s="321"/>
      <c r="AX1102" s="321"/>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31" max="49" man="1"/>
    <brk id="833" max="49" man="1"/>
    <brk id="1102"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558</v>
      </c>
      <c r="AF2" s="997"/>
      <c r="AG2" s="997"/>
      <c r="AH2" s="997"/>
      <c r="AI2" s="997" t="s">
        <v>555</v>
      </c>
      <c r="AJ2" s="997"/>
      <c r="AK2" s="997"/>
      <c r="AL2" s="997"/>
      <c r="AM2" s="997" t="s">
        <v>529</v>
      </c>
      <c r="AN2" s="997"/>
      <c r="AO2" s="997"/>
      <c r="AP2" s="459"/>
      <c r="AQ2" s="176" t="s">
        <v>354</v>
      </c>
      <c r="AR2" s="169"/>
      <c r="AS2" s="169"/>
      <c r="AT2" s="170"/>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2"/>
      <c r="AQ3" s="270"/>
      <c r="AR3" s="271"/>
      <c r="AS3" s="137" t="s">
        <v>355</v>
      </c>
      <c r="AT3" s="172"/>
      <c r="AU3" s="271"/>
      <c r="AV3" s="271"/>
      <c r="AW3" s="380" t="s">
        <v>300</v>
      </c>
      <c r="AX3" s="381"/>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559</v>
      </c>
      <c r="AF9" s="997"/>
      <c r="AG9" s="997"/>
      <c r="AH9" s="997"/>
      <c r="AI9" s="997" t="s">
        <v>555</v>
      </c>
      <c r="AJ9" s="997"/>
      <c r="AK9" s="997"/>
      <c r="AL9" s="997"/>
      <c r="AM9" s="997" t="s">
        <v>529</v>
      </c>
      <c r="AN9" s="997"/>
      <c r="AO9" s="997"/>
      <c r="AP9" s="459"/>
      <c r="AQ9" s="176" t="s">
        <v>354</v>
      </c>
      <c r="AR9" s="169"/>
      <c r="AS9" s="169"/>
      <c r="AT9" s="170"/>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2"/>
      <c r="AQ10" s="270"/>
      <c r="AR10" s="271"/>
      <c r="AS10" s="137" t="s">
        <v>355</v>
      </c>
      <c r="AT10" s="172"/>
      <c r="AU10" s="271"/>
      <c r="AV10" s="271"/>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558</v>
      </c>
      <c r="AF16" s="997"/>
      <c r="AG16" s="997"/>
      <c r="AH16" s="997"/>
      <c r="AI16" s="997" t="s">
        <v>556</v>
      </c>
      <c r="AJ16" s="997"/>
      <c r="AK16" s="997"/>
      <c r="AL16" s="997"/>
      <c r="AM16" s="997" t="s">
        <v>529</v>
      </c>
      <c r="AN16" s="997"/>
      <c r="AO16" s="997"/>
      <c r="AP16" s="459"/>
      <c r="AQ16" s="176" t="s">
        <v>354</v>
      </c>
      <c r="AR16" s="169"/>
      <c r="AS16" s="169"/>
      <c r="AT16" s="170"/>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2"/>
      <c r="AQ17" s="270"/>
      <c r="AR17" s="271"/>
      <c r="AS17" s="137" t="s">
        <v>355</v>
      </c>
      <c r="AT17" s="172"/>
      <c r="AU17" s="271"/>
      <c r="AV17" s="271"/>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560</v>
      </c>
      <c r="AF23" s="997"/>
      <c r="AG23" s="997"/>
      <c r="AH23" s="997"/>
      <c r="AI23" s="997" t="s">
        <v>555</v>
      </c>
      <c r="AJ23" s="997"/>
      <c r="AK23" s="997"/>
      <c r="AL23" s="997"/>
      <c r="AM23" s="997" t="s">
        <v>529</v>
      </c>
      <c r="AN23" s="997"/>
      <c r="AO23" s="997"/>
      <c r="AP23" s="459"/>
      <c r="AQ23" s="176" t="s">
        <v>354</v>
      </c>
      <c r="AR23" s="169"/>
      <c r="AS23" s="169"/>
      <c r="AT23" s="170"/>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2"/>
      <c r="AQ24" s="270"/>
      <c r="AR24" s="271"/>
      <c r="AS24" s="137" t="s">
        <v>355</v>
      </c>
      <c r="AT24" s="172"/>
      <c r="AU24" s="271"/>
      <c r="AV24" s="271"/>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558</v>
      </c>
      <c r="AF30" s="997"/>
      <c r="AG30" s="997"/>
      <c r="AH30" s="997"/>
      <c r="AI30" s="997" t="s">
        <v>555</v>
      </c>
      <c r="AJ30" s="997"/>
      <c r="AK30" s="997"/>
      <c r="AL30" s="997"/>
      <c r="AM30" s="997" t="s">
        <v>553</v>
      </c>
      <c r="AN30" s="997"/>
      <c r="AO30" s="997"/>
      <c r="AP30" s="459"/>
      <c r="AQ30" s="176" t="s">
        <v>354</v>
      </c>
      <c r="AR30" s="169"/>
      <c r="AS30" s="169"/>
      <c r="AT30" s="170"/>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2"/>
      <c r="AQ31" s="270"/>
      <c r="AR31" s="271"/>
      <c r="AS31" s="137" t="s">
        <v>355</v>
      </c>
      <c r="AT31" s="172"/>
      <c r="AU31" s="271"/>
      <c r="AV31" s="271"/>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560</v>
      </c>
      <c r="AF37" s="997"/>
      <c r="AG37" s="997"/>
      <c r="AH37" s="997"/>
      <c r="AI37" s="997" t="s">
        <v>557</v>
      </c>
      <c r="AJ37" s="997"/>
      <c r="AK37" s="997"/>
      <c r="AL37" s="997"/>
      <c r="AM37" s="997" t="s">
        <v>554</v>
      </c>
      <c r="AN37" s="997"/>
      <c r="AO37" s="997"/>
      <c r="AP37" s="459"/>
      <c r="AQ37" s="176" t="s">
        <v>354</v>
      </c>
      <c r="AR37" s="169"/>
      <c r="AS37" s="169"/>
      <c r="AT37" s="170"/>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2"/>
      <c r="AQ38" s="270"/>
      <c r="AR38" s="271"/>
      <c r="AS38" s="137" t="s">
        <v>355</v>
      </c>
      <c r="AT38" s="172"/>
      <c r="AU38" s="271"/>
      <c r="AV38" s="271"/>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558</v>
      </c>
      <c r="AF44" s="997"/>
      <c r="AG44" s="997"/>
      <c r="AH44" s="997"/>
      <c r="AI44" s="997" t="s">
        <v>555</v>
      </c>
      <c r="AJ44" s="997"/>
      <c r="AK44" s="997"/>
      <c r="AL44" s="997"/>
      <c r="AM44" s="997" t="s">
        <v>529</v>
      </c>
      <c r="AN44" s="997"/>
      <c r="AO44" s="997"/>
      <c r="AP44" s="459"/>
      <c r="AQ44" s="176" t="s">
        <v>354</v>
      </c>
      <c r="AR44" s="169"/>
      <c r="AS44" s="169"/>
      <c r="AT44" s="170"/>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2"/>
      <c r="AQ45" s="270"/>
      <c r="AR45" s="271"/>
      <c r="AS45" s="137" t="s">
        <v>355</v>
      </c>
      <c r="AT45" s="172"/>
      <c r="AU45" s="271"/>
      <c r="AV45" s="271"/>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558</v>
      </c>
      <c r="AF51" s="997"/>
      <c r="AG51" s="997"/>
      <c r="AH51" s="997"/>
      <c r="AI51" s="997" t="s">
        <v>555</v>
      </c>
      <c r="AJ51" s="997"/>
      <c r="AK51" s="997"/>
      <c r="AL51" s="997"/>
      <c r="AM51" s="997" t="s">
        <v>529</v>
      </c>
      <c r="AN51" s="997"/>
      <c r="AO51" s="997"/>
      <c r="AP51" s="459"/>
      <c r="AQ51" s="176" t="s">
        <v>354</v>
      </c>
      <c r="AR51" s="169"/>
      <c r="AS51" s="169"/>
      <c r="AT51" s="170"/>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2"/>
      <c r="AQ52" s="270"/>
      <c r="AR52" s="271"/>
      <c r="AS52" s="137" t="s">
        <v>355</v>
      </c>
      <c r="AT52" s="172"/>
      <c r="AU52" s="271"/>
      <c r="AV52" s="271"/>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558</v>
      </c>
      <c r="AF58" s="997"/>
      <c r="AG58" s="997"/>
      <c r="AH58" s="997"/>
      <c r="AI58" s="997" t="s">
        <v>555</v>
      </c>
      <c r="AJ58" s="997"/>
      <c r="AK58" s="997"/>
      <c r="AL58" s="997"/>
      <c r="AM58" s="997" t="s">
        <v>529</v>
      </c>
      <c r="AN58" s="997"/>
      <c r="AO58" s="997"/>
      <c r="AP58" s="459"/>
      <c r="AQ58" s="176" t="s">
        <v>354</v>
      </c>
      <c r="AR58" s="169"/>
      <c r="AS58" s="169"/>
      <c r="AT58" s="170"/>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2"/>
      <c r="AQ59" s="270"/>
      <c r="AR59" s="271"/>
      <c r="AS59" s="137" t="s">
        <v>355</v>
      </c>
      <c r="AT59" s="172"/>
      <c r="AU59" s="271"/>
      <c r="AV59" s="271"/>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558</v>
      </c>
      <c r="AF65" s="997"/>
      <c r="AG65" s="997"/>
      <c r="AH65" s="997"/>
      <c r="AI65" s="997" t="s">
        <v>555</v>
      </c>
      <c r="AJ65" s="997"/>
      <c r="AK65" s="997"/>
      <c r="AL65" s="997"/>
      <c r="AM65" s="997" t="s">
        <v>529</v>
      </c>
      <c r="AN65" s="997"/>
      <c r="AO65" s="997"/>
      <c r="AP65" s="459"/>
      <c r="AQ65" s="176" t="s">
        <v>354</v>
      </c>
      <c r="AR65" s="169"/>
      <c r="AS65" s="169"/>
      <c r="AT65" s="170"/>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2"/>
      <c r="AQ66" s="270"/>
      <c r="AR66" s="271"/>
      <c r="AS66" s="137" t="s">
        <v>355</v>
      </c>
      <c r="AT66" s="172"/>
      <c r="AU66" s="271"/>
      <c r="AV66" s="271"/>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8"/>
      <c r="H5" s="349"/>
      <c r="I5" s="349"/>
      <c r="J5" s="349"/>
      <c r="K5" s="350"/>
      <c r="L5" s="402"/>
      <c r="M5" s="403"/>
      <c r="N5" s="403"/>
      <c r="O5" s="403"/>
      <c r="P5" s="403"/>
      <c r="Q5" s="403"/>
      <c r="R5" s="403"/>
      <c r="S5" s="403"/>
      <c r="T5" s="403"/>
      <c r="U5" s="403"/>
      <c r="V5" s="403"/>
      <c r="W5" s="403"/>
      <c r="X5" s="404"/>
      <c r="Y5" s="399"/>
      <c r="Z5" s="400"/>
      <c r="AA5" s="400"/>
      <c r="AB5" s="406"/>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8"/>
      <c r="H6" s="349"/>
      <c r="I6" s="349"/>
      <c r="J6" s="349"/>
      <c r="K6" s="350"/>
      <c r="L6" s="402"/>
      <c r="M6" s="403"/>
      <c r="N6" s="403"/>
      <c r="O6" s="403"/>
      <c r="P6" s="403"/>
      <c r="Q6" s="403"/>
      <c r="R6" s="403"/>
      <c r="S6" s="403"/>
      <c r="T6" s="403"/>
      <c r="U6" s="403"/>
      <c r="V6" s="403"/>
      <c r="W6" s="403"/>
      <c r="X6" s="404"/>
      <c r="Y6" s="399"/>
      <c r="Z6" s="400"/>
      <c r="AA6" s="400"/>
      <c r="AB6" s="406"/>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8"/>
      <c r="H7" s="349"/>
      <c r="I7" s="349"/>
      <c r="J7" s="349"/>
      <c r="K7" s="350"/>
      <c r="L7" s="402"/>
      <c r="M7" s="403"/>
      <c r="N7" s="403"/>
      <c r="O7" s="403"/>
      <c r="P7" s="403"/>
      <c r="Q7" s="403"/>
      <c r="R7" s="403"/>
      <c r="S7" s="403"/>
      <c r="T7" s="403"/>
      <c r="U7" s="403"/>
      <c r="V7" s="403"/>
      <c r="W7" s="403"/>
      <c r="X7" s="404"/>
      <c r="Y7" s="399"/>
      <c r="Z7" s="400"/>
      <c r="AA7" s="400"/>
      <c r="AB7" s="406"/>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8"/>
      <c r="H8" s="349"/>
      <c r="I8" s="349"/>
      <c r="J8" s="349"/>
      <c r="K8" s="350"/>
      <c r="L8" s="402"/>
      <c r="M8" s="403"/>
      <c r="N8" s="403"/>
      <c r="O8" s="403"/>
      <c r="P8" s="403"/>
      <c r="Q8" s="403"/>
      <c r="R8" s="403"/>
      <c r="S8" s="403"/>
      <c r="T8" s="403"/>
      <c r="U8" s="403"/>
      <c r="V8" s="403"/>
      <c r="W8" s="403"/>
      <c r="X8" s="404"/>
      <c r="Y8" s="399"/>
      <c r="Z8" s="400"/>
      <c r="AA8" s="400"/>
      <c r="AB8" s="406"/>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8"/>
      <c r="H9" s="349"/>
      <c r="I9" s="349"/>
      <c r="J9" s="349"/>
      <c r="K9" s="350"/>
      <c r="L9" s="402"/>
      <c r="M9" s="403"/>
      <c r="N9" s="403"/>
      <c r="O9" s="403"/>
      <c r="P9" s="403"/>
      <c r="Q9" s="403"/>
      <c r="R9" s="403"/>
      <c r="S9" s="403"/>
      <c r="T9" s="403"/>
      <c r="U9" s="403"/>
      <c r="V9" s="403"/>
      <c r="W9" s="403"/>
      <c r="X9" s="404"/>
      <c r="Y9" s="399"/>
      <c r="Z9" s="400"/>
      <c r="AA9" s="400"/>
      <c r="AB9" s="406"/>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8"/>
      <c r="H10" s="349"/>
      <c r="I10" s="349"/>
      <c r="J10" s="349"/>
      <c r="K10" s="350"/>
      <c r="L10" s="402"/>
      <c r="M10" s="403"/>
      <c r="N10" s="403"/>
      <c r="O10" s="403"/>
      <c r="P10" s="403"/>
      <c r="Q10" s="403"/>
      <c r="R10" s="403"/>
      <c r="S10" s="403"/>
      <c r="T10" s="403"/>
      <c r="U10" s="403"/>
      <c r="V10" s="403"/>
      <c r="W10" s="403"/>
      <c r="X10" s="404"/>
      <c r="Y10" s="399"/>
      <c r="Z10" s="400"/>
      <c r="AA10" s="400"/>
      <c r="AB10" s="406"/>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8"/>
      <c r="H11" s="349"/>
      <c r="I11" s="349"/>
      <c r="J11" s="349"/>
      <c r="K11" s="350"/>
      <c r="L11" s="402"/>
      <c r="M11" s="403"/>
      <c r="N11" s="403"/>
      <c r="O11" s="403"/>
      <c r="P11" s="403"/>
      <c r="Q11" s="403"/>
      <c r="R11" s="403"/>
      <c r="S11" s="403"/>
      <c r="T11" s="403"/>
      <c r="U11" s="403"/>
      <c r="V11" s="403"/>
      <c r="W11" s="403"/>
      <c r="X11" s="404"/>
      <c r="Y11" s="399"/>
      <c r="Z11" s="400"/>
      <c r="AA11" s="400"/>
      <c r="AB11" s="406"/>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8"/>
      <c r="H12" s="349"/>
      <c r="I12" s="349"/>
      <c r="J12" s="349"/>
      <c r="K12" s="350"/>
      <c r="L12" s="402"/>
      <c r="M12" s="403"/>
      <c r="N12" s="403"/>
      <c r="O12" s="403"/>
      <c r="P12" s="403"/>
      <c r="Q12" s="403"/>
      <c r="R12" s="403"/>
      <c r="S12" s="403"/>
      <c r="T12" s="403"/>
      <c r="U12" s="403"/>
      <c r="V12" s="403"/>
      <c r="W12" s="403"/>
      <c r="X12" s="404"/>
      <c r="Y12" s="399"/>
      <c r="Z12" s="400"/>
      <c r="AA12" s="400"/>
      <c r="AB12" s="406"/>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8"/>
      <c r="H13" s="349"/>
      <c r="I13" s="349"/>
      <c r="J13" s="349"/>
      <c r="K13" s="350"/>
      <c r="L13" s="402"/>
      <c r="M13" s="403"/>
      <c r="N13" s="403"/>
      <c r="O13" s="403"/>
      <c r="P13" s="403"/>
      <c r="Q13" s="403"/>
      <c r="R13" s="403"/>
      <c r="S13" s="403"/>
      <c r="T13" s="403"/>
      <c r="U13" s="403"/>
      <c r="V13" s="403"/>
      <c r="W13" s="403"/>
      <c r="X13" s="404"/>
      <c r="Y13" s="399"/>
      <c r="Z13" s="400"/>
      <c r="AA13" s="400"/>
      <c r="AB13" s="406"/>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8"/>
      <c r="H18" s="349"/>
      <c r="I18" s="349"/>
      <c r="J18" s="349"/>
      <c r="K18" s="350"/>
      <c r="L18" s="402"/>
      <c r="M18" s="403"/>
      <c r="N18" s="403"/>
      <c r="O18" s="403"/>
      <c r="P18" s="403"/>
      <c r="Q18" s="403"/>
      <c r="R18" s="403"/>
      <c r="S18" s="403"/>
      <c r="T18" s="403"/>
      <c r="U18" s="403"/>
      <c r="V18" s="403"/>
      <c r="W18" s="403"/>
      <c r="X18" s="404"/>
      <c r="Y18" s="399"/>
      <c r="Z18" s="400"/>
      <c r="AA18" s="400"/>
      <c r="AB18" s="406"/>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8"/>
      <c r="H19" s="349"/>
      <c r="I19" s="349"/>
      <c r="J19" s="349"/>
      <c r="K19" s="350"/>
      <c r="L19" s="402"/>
      <c r="M19" s="403"/>
      <c r="N19" s="403"/>
      <c r="O19" s="403"/>
      <c r="P19" s="403"/>
      <c r="Q19" s="403"/>
      <c r="R19" s="403"/>
      <c r="S19" s="403"/>
      <c r="T19" s="403"/>
      <c r="U19" s="403"/>
      <c r="V19" s="403"/>
      <c r="W19" s="403"/>
      <c r="X19" s="404"/>
      <c r="Y19" s="399"/>
      <c r="Z19" s="400"/>
      <c r="AA19" s="400"/>
      <c r="AB19" s="406"/>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8"/>
      <c r="H20" s="349"/>
      <c r="I20" s="349"/>
      <c r="J20" s="349"/>
      <c r="K20" s="350"/>
      <c r="L20" s="402"/>
      <c r="M20" s="403"/>
      <c r="N20" s="403"/>
      <c r="O20" s="403"/>
      <c r="P20" s="403"/>
      <c r="Q20" s="403"/>
      <c r="R20" s="403"/>
      <c r="S20" s="403"/>
      <c r="T20" s="403"/>
      <c r="U20" s="403"/>
      <c r="V20" s="403"/>
      <c r="W20" s="403"/>
      <c r="X20" s="404"/>
      <c r="Y20" s="399"/>
      <c r="Z20" s="400"/>
      <c r="AA20" s="400"/>
      <c r="AB20" s="406"/>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8"/>
      <c r="H21" s="349"/>
      <c r="I21" s="349"/>
      <c r="J21" s="349"/>
      <c r="K21" s="350"/>
      <c r="L21" s="402"/>
      <c r="M21" s="403"/>
      <c r="N21" s="403"/>
      <c r="O21" s="403"/>
      <c r="P21" s="403"/>
      <c r="Q21" s="403"/>
      <c r="R21" s="403"/>
      <c r="S21" s="403"/>
      <c r="T21" s="403"/>
      <c r="U21" s="403"/>
      <c r="V21" s="403"/>
      <c r="W21" s="403"/>
      <c r="X21" s="404"/>
      <c r="Y21" s="399"/>
      <c r="Z21" s="400"/>
      <c r="AA21" s="400"/>
      <c r="AB21" s="406"/>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8"/>
      <c r="H22" s="349"/>
      <c r="I22" s="349"/>
      <c r="J22" s="349"/>
      <c r="K22" s="350"/>
      <c r="L22" s="402"/>
      <c r="M22" s="403"/>
      <c r="N22" s="403"/>
      <c r="O22" s="403"/>
      <c r="P22" s="403"/>
      <c r="Q22" s="403"/>
      <c r="R22" s="403"/>
      <c r="S22" s="403"/>
      <c r="T22" s="403"/>
      <c r="U22" s="403"/>
      <c r="V22" s="403"/>
      <c r="W22" s="403"/>
      <c r="X22" s="404"/>
      <c r="Y22" s="399"/>
      <c r="Z22" s="400"/>
      <c r="AA22" s="400"/>
      <c r="AB22" s="406"/>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8"/>
      <c r="H23" s="349"/>
      <c r="I23" s="349"/>
      <c r="J23" s="349"/>
      <c r="K23" s="350"/>
      <c r="L23" s="402"/>
      <c r="M23" s="403"/>
      <c r="N23" s="403"/>
      <c r="O23" s="403"/>
      <c r="P23" s="403"/>
      <c r="Q23" s="403"/>
      <c r="R23" s="403"/>
      <c r="S23" s="403"/>
      <c r="T23" s="403"/>
      <c r="U23" s="403"/>
      <c r="V23" s="403"/>
      <c r="W23" s="403"/>
      <c r="X23" s="404"/>
      <c r="Y23" s="399"/>
      <c r="Z23" s="400"/>
      <c r="AA23" s="400"/>
      <c r="AB23" s="406"/>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8"/>
      <c r="H24" s="349"/>
      <c r="I24" s="349"/>
      <c r="J24" s="349"/>
      <c r="K24" s="350"/>
      <c r="L24" s="402"/>
      <c r="M24" s="403"/>
      <c r="N24" s="403"/>
      <c r="O24" s="403"/>
      <c r="P24" s="403"/>
      <c r="Q24" s="403"/>
      <c r="R24" s="403"/>
      <c r="S24" s="403"/>
      <c r="T24" s="403"/>
      <c r="U24" s="403"/>
      <c r="V24" s="403"/>
      <c r="W24" s="403"/>
      <c r="X24" s="404"/>
      <c r="Y24" s="399"/>
      <c r="Z24" s="400"/>
      <c r="AA24" s="400"/>
      <c r="AB24" s="406"/>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8"/>
      <c r="H25" s="349"/>
      <c r="I25" s="349"/>
      <c r="J25" s="349"/>
      <c r="K25" s="350"/>
      <c r="L25" s="402"/>
      <c r="M25" s="403"/>
      <c r="N25" s="403"/>
      <c r="O25" s="403"/>
      <c r="P25" s="403"/>
      <c r="Q25" s="403"/>
      <c r="R25" s="403"/>
      <c r="S25" s="403"/>
      <c r="T25" s="403"/>
      <c r="U25" s="403"/>
      <c r="V25" s="403"/>
      <c r="W25" s="403"/>
      <c r="X25" s="404"/>
      <c r="Y25" s="399"/>
      <c r="Z25" s="400"/>
      <c r="AA25" s="400"/>
      <c r="AB25" s="406"/>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8"/>
      <c r="H26" s="349"/>
      <c r="I26" s="349"/>
      <c r="J26" s="349"/>
      <c r="K26" s="350"/>
      <c r="L26" s="402"/>
      <c r="M26" s="403"/>
      <c r="N26" s="403"/>
      <c r="O26" s="403"/>
      <c r="P26" s="403"/>
      <c r="Q26" s="403"/>
      <c r="R26" s="403"/>
      <c r="S26" s="403"/>
      <c r="T26" s="403"/>
      <c r="U26" s="403"/>
      <c r="V26" s="403"/>
      <c r="W26" s="403"/>
      <c r="X26" s="404"/>
      <c r="Y26" s="399"/>
      <c r="Z26" s="400"/>
      <c r="AA26" s="400"/>
      <c r="AB26" s="406"/>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8"/>
      <c r="H31" s="349"/>
      <c r="I31" s="349"/>
      <c r="J31" s="349"/>
      <c r="K31" s="350"/>
      <c r="L31" s="402"/>
      <c r="M31" s="403"/>
      <c r="N31" s="403"/>
      <c r="O31" s="403"/>
      <c r="P31" s="403"/>
      <c r="Q31" s="403"/>
      <c r="R31" s="403"/>
      <c r="S31" s="403"/>
      <c r="T31" s="403"/>
      <c r="U31" s="403"/>
      <c r="V31" s="403"/>
      <c r="W31" s="403"/>
      <c r="X31" s="404"/>
      <c r="Y31" s="399"/>
      <c r="Z31" s="400"/>
      <c r="AA31" s="400"/>
      <c r="AB31" s="406"/>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8"/>
      <c r="H32" s="349"/>
      <c r="I32" s="349"/>
      <c r="J32" s="349"/>
      <c r="K32" s="350"/>
      <c r="L32" s="402"/>
      <c r="M32" s="403"/>
      <c r="N32" s="403"/>
      <c r="O32" s="403"/>
      <c r="P32" s="403"/>
      <c r="Q32" s="403"/>
      <c r="R32" s="403"/>
      <c r="S32" s="403"/>
      <c r="T32" s="403"/>
      <c r="U32" s="403"/>
      <c r="V32" s="403"/>
      <c r="W32" s="403"/>
      <c r="X32" s="404"/>
      <c r="Y32" s="399"/>
      <c r="Z32" s="400"/>
      <c r="AA32" s="400"/>
      <c r="AB32" s="406"/>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8"/>
      <c r="H33" s="349"/>
      <c r="I33" s="349"/>
      <c r="J33" s="349"/>
      <c r="K33" s="350"/>
      <c r="L33" s="402"/>
      <c r="M33" s="403"/>
      <c r="N33" s="403"/>
      <c r="O33" s="403"/>
      <c r="P33" s="403"/>
      <c r="Q33" s="403"/>
      <c r="R33" s="403"/>
      <c r="S33" s="403"/>
      <c r="T33" s="403"/>
      <c r="U33" s="403"/>
      <c r="V33" s="403"/>
      <c r="W33" s="403"/>
      <c r="X33" s="404"/>
      <c r="Y33" s="399"/>
      <c r="Z33" s="400"/>
      <c r="AA33" s="400"/>
      <c r="AB33" s="406"/>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8"/>
      <c r="H34" s="349"/>
      <c r="I34" s="349"/>
      <c r="J34" s="349"/>
      <c r="K34" s="350"/>
      <c r="L34" s="402"/>
      <c r="M34" s="403"/>
      <c r="N34" s="403"/>
      <c r="O34" s="403"/>
      <c r="P34" s="403"/>
      <c r="Q34" s="403"/>
      <c r="R34" s="403"/>
      <c r="S34" s="403"/>
      <c r="T34" s="403"/>
      <c r="U34" s="403"/>
      <c r="V34" s="403"/>
      <c r="W34" s="403"/>
      <c r="X34" s="404"/>
      <c r="Y34" s="399"/>
      <c r="Z34" s="400"/>
      <c r="AA34" s="400"/>
      <c r="AB34" s="406"/>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8"/>
      <c r="H35" s="349"/>
      <c r="I35" s="349"/>
      <c r="J35" s="349"/>
      <c r="K35" s="350"/>
      <c r="L35" s="402"/>
      <c r="M35" s="403"/>
      <c r="N35" s="403"/>
      <c r="O35" s="403"/>
      <c r="P35" s="403"/>
      <c r="Q35" s="403"/>
      <c r="R35" s="403"/>
      <c r="S35" s="403"/>
      <c r="T35" s="403"/>
      <c r="U35" s="403"/>
      <c r="V35" s="403"/>
      <c r="W35" s="403"/>
      <c r="X35" s="404"/>
      <c r="Y35" s="399"/>
      <c r="Z35" s="400"/>
      <c r="AA35" s="400"/>
      <c r="AB35" s="406"/>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8"/>
      <c r="H36" s="349"/>
      <c r="I36" s="349"/>
      <c r="J36" s="349"/>
      <c r="K36" s="350"/>
      <c r="L36" s="402"/>
      <c r="M36" s="403"/>
      <c r="N36" s="403"/>
      <c r="O36" s="403"/>
      <c r="P36" s="403"/>
      <c r="Q36" s="403"/>
      <c r="R36" s="403"/>
      <c r="S36" s="403"/>
      <c r="T36" s="403"/>
      <c r="U36" s="403"/>
      <c r="V36" s="403"/>
      <c r="W36" s="403"/>
      <c r="X36" s="404"/>
      <c r="Y36" s="399"/>
      <c r="Z36" s="400"/>
      <c r="AA36" s="400"/>
      <c r="AB36" s="406"/>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8"/>
      <c r="H37" s="349"/>
      <c r="I37" s="349"/>
      <c r="J37" s="349"/>
      <c r="K37" s="350"/>
      <c r="L37" s="402"/>
      <c r="M37" s="403"/>
      <c r="N37" s="403"/>
      <c r="O37" s="403"/>
      <c r="P37" s="403"/>
      <c r="Q37" s="403"/>
      <c r="R37" s="403"/>
      <c r="S37" s="403"/>
      <c r="T37" s="403"/>
      <c r="U37" s="403"/>
      <c r="V37" s="403"/>
      <c r="W37" s="403"/>
      <c r="X37" s="404"/>
      <c r="Y37" s="399"/>
      <c r="Z37" s="400"/>
      <c r="AA37" s="400"/>
      <c r="AB37" s="406"/>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8"/>
      <c r="H38" s="349"/>
      <c r="I38" s="349"/>
      <c r="J38" s="349"/>
      <c r="K38" s="350"/>
      <c r="L38" s="402"/>
      <c r="M38" s="403"/>
      <c r="N38" s="403"/>
      <c r="O38" s="403"/>
      <c r="P38" s="403"/>
      <c r="Q38" s="403"/>
      <c r="R38" s="403"/>
      <c r="S38" s="403"/>
      <c r="T38" s="403"/>
      <c r="U38" s="403"/>
      <c r="V38" s="403"/>
      <c r="W38" s="403"/>
      <c r="X38" s="404"/>
      <c r="Y38" s="399"/>
      <c r="Z38" s="400"/>
      <c r="AA38" s="400"/>
      <c r="AB38" s="406"/>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8"/>
      <c r="H39" s="349"/>
      <c r="I39" s="349"/>
      <c r="J39" s="349"/>
      <c r="K39" s="350"/>
      <c r="L39" s="402"/>
      <c r="M39" s="403"/>
      <c r="N39" s="403"/>
      <c r="O39" s="403"/>
      <c r="P39" s="403"/>
      <c r="Q39" s="403"/>
      <c r="R39" s="403"/>
      <c r="S39" s="403"/>
      <c r="T39" s="403"/>
      <c r="U39" s="403"/>
      <c r="V39" s="403"/>
      <c r="W39" s="403"/>
      <c r="X39" s="404"/>
      <c r="Y39" s="399"/>
      <c r="Z39" s="400"/>
      <c r="AA39" s="400"/>
      <c r="AB39" s="406"/>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8"/>
      <c r="H44" s="349"/>
      <c r="I44" s="349"/>
      <c r="J44" s="349"/>
      <c r="K44" s="350"/>
      <c r="L44" s="402"/>
      <c r="M44" s="403"/>
      <c r="N44" s="403"/>
      <c r="O44" s="403"/>
      <c r="P44" s="403"/>
      <c r="Q44" s="403"/>
      <c r="R44" s="403"/>
      <c r="S44" s="403"/>
      <c r="T44" s="403"/>
      <c r="U44" s="403"/>
      <c r="V44" s="403"/>
      <c r="W44" s="403"/>
      <c r="X44" s="404"/>
      <c r="Y44" s="399"/>
      <c r="Z44" s="400"/>
      <c r="AA44" s="400"/>
      <c r="AB44" s="406"/>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8"/>
      <c r="H45" s="349"/>
      <c r="I45" s="349"/>
      <c r="J45" s="349"/>
      <c r="K45" s="350"/>
      <c r="L45" s="402"/>
      <c r="M45" s="403"/>
      <c r="N45" s="403"/>
      <c r="O45" s="403"/>
      <c r="P45" s="403"/>
      <c r="Q45" s="403"/>
      <c r="R45" s="403"/>
      <c r="S45" s="403"/>
      <c r="T45" s="403"/>
      <c r="U45" s="403"/>
      <c r="V45" s="403"/>
      <c r="W45" s="403"/>
      <c r="X45" s="404"/>
      <c r="Y45" s="399"/>
      <c r="Z45" s="400"/>
      <c r="AA45" s="400"/>
      <c r="AB45" s="406"/>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8"/>
      <c r="H46" s="349"/>
      <c r="I46" s="349"/>
      <c r="J46" s="349"/>
      <c r="K46" s="350"/>
      <c r="L46" s="402"/>
      <c r="M46" s="403"/>
      <c r="N46" s="403"/>
      <c r="O46" s="403"/>
      <c r="P46" s="403"/>
      <c r="Q46" s="403"/>
      <c r="R46" s="403"/>
      <c r="S46" s="403"/>
      <c r="T46" s="403"/>
      <c r="U46" s="403"/>
      <c r="V46" s="403"/>
      <c r="W46" s="403"/>
      <c r="X46" s="404"/>
      <c r="Y46" s="399"/>
      <c r="Z46" s="400"/>
      <c r="AA46" s="400"/>
      <c r="AB46" s="406"/>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8"/>
      <c r="H47" s="349"/>
      <c r="I47" s="349"/>
      <c r="J47" s="349"/>
      <c r="K47" s="350"/>
      <c r="L47" s="402"/>
      <c r="M47" s="403"/>
      <c r="N47" s="403"/>
      <c r="O47" s="403"/>
      <c r="P47" s="403"/>
      <c r="Q47" s="403"/>
      <c r="R47" s="403"/>
      <c r="S47" s="403"/>
      <c r="T47" s="403"/>
      <c r="U47" s="403"/>
      <c r="V47" s="403"/>
      <c r="W47" s="403"/>
      <c r="X47" s="404"/>
      <c r="Y47" s="399"/>
      <c r="Z47" s="400"/>
      <c r="AA47" s="400"/>
      <c r="AB47" s="406"/>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8"/>
      <c r="H48" s="349"/>
      <c r="I48" s="349"/>
      <c r="J48" s="349"/>
      <c r="K48" s="350"/>
      <c r="L48" s="402"/>
      <c r="M48" s="403"/>
      <c r="N48" s="403"/>
      <c r="O48" s="403"/>
      <c r="P48" s="403"/>
      <c r="Q48" s="403"/>
      <c r="R48" s="403"/>
      <c r="S48" s="403"/>
      <c r="T48" s="403"/>
      <c r="U48" s="403"/>
      <c r="V48" s="403"/>
      <c r="W48" s="403"/>
      <c r="X48" s="404"/>
      <c r="Y48" s="399"/>
      <c r="Z48" s="400"/>
      <c r="AA48" s="400"/>
      <c r="AB48" s="406"/>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8"/>
      <c r="H49" s="349"/>
      <c r="I49" s="349"/>
      <c r="J49" s="349"/>
      <c r="K49" s="350"/>
      <c r="L49" s="402"/>
      <c r="M49" s="403"/>
      <c r="N49" s="403"/>
      <c r="O49" s="403"/>
      <c r="P49" s="403"/>
      <c r="Q49" s="403"/>
      <c r="R49" s="403"/>
      <c r="S49" s="403"/>
      <c r="T49" s="403"/>
      <c r="U49" s="403"/>
      <c r="V49" s="403"/>
      <c r="W49" s="403"/>
      <c r="X49" s="404"/>
      <c r="Y49" s="399"/>
      <c r="Z49" s="400"/>
      <c r="AA49" s="400"/>
      <c r="AB49" s="406"/>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8"/>
      <c r="H50" s="349"/>
      <c r="I50" s="349"/>
      <c r="J50" s="349"/>
      <c r="K50" s="350"/>
      <c r="L50" s="402"/>
      <c r="M50" s="403"/>
      <c r="N50" s="403"/>
      <c r="O50" s="403"/>
      <c r="P50" s="403"/>
      <c r="Q50" s="403"/>
      <c r="R50" s="403"/>
      <c r="S50" s="403"/>
      <c r="T50" s="403"/>
      <c r="U50" s="403"/>
      <c r="V50" s="403"/>
      <c r="W50" s="403"/>
      <c r="X50" s="404"/>
      <c r="Y50" s="399"/>
      <c r="Z50" s="400"/>
      <c r="AA50" s="400"/>
      <c r="AB50" s="406"/>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8"/>
      <c r="H51" s="349"/>
      <c r="I51" s="349"/>
      <c r="J51" s="349"/>
      <c r="K51" s="350"/>
      <c r="L51" s="402"/>
      <c r="M51" s="403"/>
      <c r="N51" s="403"/>
      <c r="O51" s="403"/>
      <c r="P51" s="403"/>
      <c r="Q51" s="403"/>
      <c r="R51" s="403"/>
      <c r="S51" s="403"/>
      <c r="T51" s="403"/>
      <c r="U51" s="403"/>
      <c r="V51" s="403"/>
      <c r="W51" s="403"/>
      <c r="X51" s="404"/>
      <c r="Y51" s="399"/>
      <c r="Z51" s="400"/>
      <c r="AA51" s="400"/>
      <c r="AB51" s="406"/>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8"/>
      <c r="H52" s="349"/>
      <c r="I52" s="349"/>
      <c r="J52" s="349"/>
      <c r="K52" s="350"/>
      <c r="L52" s="402"/>
      <c r="M52" s="403"/>
      <c r="N52" s="403"/>
      <c r="O52" s="403"/>
      <c r="P52" s="403"/>
      <c r="Q52" s="403"/>
      <c r="R52" s="403"/>
      <c r="S52" s="403"/>
      <c r="T52" s="403"/>
      <c r="U52" s="403"/>
      <c r="V52" s="403"/>
      <c r="W52" s="403"/>
      <c r="X52" s="404"/>
      <c r="Y52" s="399"/>
      <c r="Z52" s="400"/>
      <c r="AA52" s="400"/>
      <c r="AB52" s="406"/>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8"/>
      <c r="H58" s="349"/>
      <c r="I58" s="349"/>
      <c r="J58" s="349"/>
      <c r="K58" s="350"/>
      <c r="L58" s="402"/>
      <c r="M58" s="403"/>
      <c r="N58" s="403"/>
      <c r="O58" s="403"/>
      <c r="P58" s="403"/>
      <c r="Q58" s="403"/>
      <c r="R58" s="403"/>
      <c r="S58" s="403"/>
      <c r="T58" s="403"/>
      <c r="U58" s="403"/>
      <c r="V58" s="403"/>
      <c r="W58" s="403"/>
      <c r="X58" s="404"/>
      <c r="Y58" s="399"/>
      <c r="Z58" s="400"/>
      <c r="AA58" s="400"/>
      <c r="AB58" s="406"/>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8"/>
      <c r="H59" s="349"/>
      <c r="I59" s="349"/>
      <c r="J59" s="349"/>
      <c r="K59" s="350"/>
      <c r="L59" s="402"/>
      <c r="M59" s="403"/>
      <c r="N59" s="403"/>
      <c r="O59" s="403"/>
      <c r="P59" s="403"/>
      <c r="Q59" s="403"/>
      <c r="R59" s="403"/>
      <c r="S59" s="403"/>
      <c r="T59" s="403"/>
      <c r="U59" s="403"/>
      <c r="V59" s="403"/>
      <c r="W59" s="403"/>
      <c r="X59" s="404"/>
      <c r="Y59" s="399"/>
      <c r="Z59" s="400"/>
      <c r="AA59" s="400"/>
      <c r="AB59" s="406"/>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8"/>
      <c r="H60" s="349"/>
      <c r="I60" s="349"/>
      <c r="J60" s="349"/>
      <c r="K60" s="350"/>
      <c r="L60" s="402"/>
      <c r="M60" s="403"/>
      <c r="N60" s="403"/>
      <c r="O60" s="403"/>
      <c r="P60" s="403"/>
      <c r="Q60" s="403"/>
      <c r="R60" s="403"/>
      <c r="S60" s="403"/>
      <c r="T60" s="403"/>
      <c r="U60" s="403"/>
      <c r="V60" s="403"/>
      <c r="W60" s="403"/>
      <c r="X60" s="404"/>
      <c r="Y60" s="399"/>
      <c r="Z60" s="400"/>
      <c r="AA60" s="400"/>
      <c r="AB60" s="406"/>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8"/>
      <c r="H61" s="349"/>
      <c r="I61" s="349"/>
      <c r="J61" s="349"/>
      <c r="K61" s="350"/>
      <c r="L61" s="402"/>
      <c r="M61" s="403"/>
      <c r="N61" s="403"/>
      <c r="O61" s="403"/>
      <c r="P61" s="403"/>
      <c r="Q61" s="403"/>
      <c r="R61" s="403"/>
      <c r="S61" s="403"/>
      <c r="T61" s="403"/>
      <c r="U61" s="403"/>
      <c r="V61" s="403"/>
      <c r="W61" s="403"/>
      <c r="X61" s="404"/>
      <c r="Y61" s="399"/>
      <c r="Z61" s="400"/>
      <c r="AA61" s="400"/>
      <c r="AB61" s="406"/>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8"/>
      <c r="H62" s="349"/>
      <c r="I62" s="349"/>
      <c r="J62" s="349"/>
      <c r="K62" s="350"/>
      <c r="L62" s="402"/>
      <c r="M62" s="403"/>
      <c r="N62" s="403"/>
      <c r="O62" s="403"/>
      <c r="P62" s="403"/>
      <c r="Q62" s="403"/>
      <c r="R62" s="403"/>
      <c r="S62" s="403"/>
      <c r="T62" s="403"/>
      <c r="U62" s="403"/>
      <c r="V62" s="403"/>
      <c r="W62" s="403"/>
      <c r="X62" s="404"/>
      <c r="Y62" s="399"/>
      <c r="Z62" s="400"/>
      <c r="AA62" s="400"/>
      <c r="AB62" s="406"/>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8"/>
      <c r="H63" s="349"/>
      <c r="I63" s="349"/>
      <c r="J63" s="349"/>
      <c r="K63" s="350"/>
      <c r="L63" s="402"/>
      <c r="M63" s="403"/>
      <c r="N63" s="403"/>
      <c r="O63" s="403"/>
      <c r="P63" s="403"/>
      <c r="Q63" s="403"/>
      <c r="R63" s="403"/>
      <c r="S63" s="403"/>
      <c r="T63" s="403"/>
      <c r="U63" s="403"/>
      <c r="V63" s="403"/>
      <c r="W63" s="403"/>
      <c r="X63" s="404"/>
      <c r="Y63" s="399"/>
      <c r="Z63" s="400"/>
      <c r="AA63" s="400"/>
      <c r="AB63" s="406"/>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8"/>
      <c r="H64" s="349"/>
      <c r="I64" s="349"/>
      <c r="J64" s="349"/>
      <c r="K64" s="350"/>
      <c r="L64" s="402"/>
      <c r="M64" s="403"/>
      <c r="N64" s="403"/>
      <c r="O64" s="403"/>
      <c r="P64" s="403"/>
      <c r="Q64" s="403"/>
      <c r="R64" s="403"/>
      <c r="S64" s="403"/>
      <c r="T64" s="403"/>
      <c r="U64" s="403"/>
      <c r="V64" s="403"/>
      <c r="W64" s="403"/>
      <c r="X64" s="404"/>
      <c r="Y64" s="399"/>
      <c r="Z64" s="400"/>
      <c r="AA64" s="400"/>
      <c r="AB64" s="406"/>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8"/>
      <c r="H65" s="349"/>
      <c r="I65" s="349"/>
      <c r="J65" s="349"/>
      <c r="K65" s="350"/>
      <c r="L65" s="402"/>
      <c r="M65" s="403"/>
      <c r="N65" s="403"/>
      <c r="O65" s="403"/>
      <c r="P65" s="403"/>
      <c r="Q65" s="403"/>
      <c r="R65" s="403"/>
      <c r="S65" s="403"/>
      <c r="T65" s="403"/>
      <c r="U65" s="403"/>
      <c r="V65" s="403"/>
      <c r="W65" s="403"/>
      <c r="X65" s="404"/>
      <c r="Y65" s="399"/>
      <c r="Z65" s="400"/>
      <c r="AA65" s="400"/>
      <c r="AB65" s="406"/>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8"/>
      <c r="H66" s="349"/>
      <c r="I66" s="349"/>
      <c r="J66" s="349"/>
      <c r="K66" s="350"/>
      <c r="L66" s="402"/>
      <c r="M66" s="403"/>
      <c r="N66" s="403"/>
      <c r="O66" s="403"/>
      <c r="P66" s="403"/>
      <c r="Q66" s="403"/>
      <c r="R66" s="403"/>
      <c r="S66" s="403"/>
      <c r="T66" s="403"/>
      <c r="U66" s="403"/>
      <c r="V66" s="403"/>
      <c r="W66" s="403"/>
      <c r="X66" s="404"/>
      <c r="Y66" s="399"/>
      <c r="Z66" s="400"/>
      <c r="AA66" s="400"/>
      <c r="AB66" s="406"/>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8"/>
      <c r="H71" s="349"/>
      <c r="I71" s="349"/>
      <c r="J71" s="349"/>
      <c r="K71" s="350"/>
      <c r="L71" s="402"/>
      <c r="M71" s="403"/>
      <c r="N71" s="403"/>
      <c r="O71" s="403"/>
      <c r="P71" s="403"/>
      <c r="Q71" s="403"/>
      <c r="R71" s="403"/>
      <c r="S71" s="403"/>
      <c r="T71" s="403"/>
      <c r="U71" s="403"/>
      <c r="V71" s="403"/>
      <c r="W71" s="403"/>
      <c r="X71" s="404"/>
      <c r="Y71" s="399"/>
      <c r="Z71" s="400"/>
      <c r="AA71" s="400"/>
      <c r="AB71" s="406"/>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8"/>
      <c r="H72" s="349"/>
      <c r="I72" s="349"/>
      <c r="J72" s="349"/>
      <c r="K72" s="350"/>
      <c r="L72" s="402"/>
      <c r="M72" s="403"/>
      <c r="N72" s="403"/>
      <c r="O72" s="403"/>
      <c r="P72" s="403"/>
      <c r="Q72" s="403"/>
      <c r="R72" s="403"/>
      <c r="S72" s="403"/>
      <c r="T72" s="403"/>
      <c r="U72" s="403"/>
      <c r="V72" s="403"/>
      <c r="W72" s="403"/>
      <c r="X72" s="404"/>
      <c r="Y72" s="399"/>
      <c r="Z72" s="400"/>
      <c r="AA72" s="400"/>
      <c r="AB72" s="406"/>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8"/>
      <c r="H73" s="349"/>
      <c r="I73" s="349"/>
      <c r="J73" s="349"/>
      <c r="K73" s="350"/>
      <c r="L73" s="402"/>
      <c r="M73" s="403"/>
      <c r="N73" s="403"/>
      <c r="O73" s="403"/>
      <c r="P73" s="403"/>
      <c r="Q73" s="403"/>
      <c r="R73" s="403"/>
      <c r="S73" s="403"/>
      <c r="T73" s="403"/>
      <c r="U73" s="403"/>
      <c r="V73" s="403"/>
      <c r="W73" s="403"/>
      <c r="X73" s="404"/>
      <c r="Y73" s="399"/>
      <c r="Z73" s="400"/>
      <c r="AA73" s="400"/>
      <c r="AB73" s="406"/>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8"/>
      <c r="H74" s="349"/>
      <c r="I74" s="349"/>
      <c r="J74" s="349"/>
      <c r="K74" s="350"/>
      <c r="L74" s="402"/>
      <c r="M74" s="403"/>
      <c r="N74" s="403"/>
      <c r="O74" s="403"/>
      <c r="P74" s="403"/>
      <c r="Q74" s="403"/>
      <c r="R74" s="403"/>
      <c r="S74" s="403"/>
      <c r="T74" s="403"/>
      <c r="U74" s="403"/>
      <c r="V74" s="403"/>
      <c r="W74" s="403"/>
      <c r="X74" s="404"/>
      <c r="Y74" s="399"/>
      <c r="Z74" s="400"/>
      <c r="AA74" s="400"/>
      <c r="AB74" s="406"/>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8"/>
      <c r="H75" s="349"/>
      <c r="I75" s="349"/>
      <c r="J75" s="349"/>
      <c r="K75" s="350"/>
      <c r="L75" s="402"/>
      <c r="M75" s="403"/>
      <c r="N75" s="403"/>
      <c r="O75" s="403"/>
      <c r="P75" s="403"/>
      <c r="Q75" s="403"/>
      <c r="R75" s="403"/>
      <c r="S75" s="403"/>
      <c r="T75" s="403"/>
      <c r="U75" s="403"/>
      <c r="V75" s="403"/>
      <c r="W75" s="403"/>
      <c r="X75" s="404"/>
      <c r="Y75" s="399"/>
      <c r="Z75" s="400"/>
      <c r="AA75" s="400"/>
      <c r="AB75" s="406"/>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8"/>
      <c r="H76" s="349"/>
      <c r="I76" s="349"/>
      <c r="J76" s="349"/>
      <c r="K76" s="350"/>
      <c r="L76" s="402"/>
      <c r="M76" s="403"/>
      <c r="N76" s="403"/>
      <c r="O76" s="403"/>
      <c r="P76" s="403"/>
      <c r="Q76" s="403"/>
      <c r="R76" s="403"/>
      <c r="S76" s="403"/>
      <c r="T76" s="403"/>
      <c r="U76" s="403"/>
      <c r="V76" s="403"/>
      <c r="W76" s="403"/>
      <c r="X76" s="404"/>
      <c r="Y76" s="399"/>
      <c r="Z76" s="400"/>
      <c r="AA76" s="400"/>
      <c r="AB76" s="406"/>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8"/>
      <c r="H77" s="349"/>
      <c r="I77" s="349"/>
      <c r="J77" s="349"/>
      <c r="K77" s="350"/>
      <c r="L77" s="402"/>
      <c r="M77" s="403"/>
      <c r="N77" s="403"/>
      <c r="O77" s="403"/>
      <c r="P77" s="403"/>
      <c r="Q77" s="403"/>
      <c r="R77" s="403"/>
      <c r="S77" s="403"/>
      <c r="T77" s="403"/>
      <c r="U77" s="403"/>
      <c r="V77" s="403"/>
      <c r="W77" s="403"/>
      <c r="X77" s="404"/>
      <c r="Y77" s="399"/>
      <c r="Z77" s="400"/>
      <c r="AA77" s="400"/>
      <c r="AB77" s="406"/>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8"/>
      <c r="H78" s="349"/>
      <c r="I78" s="349"/>
      <c r="J78" s="349"/>
      <c r="K78" s="350"/>
      <c r="L78" s="402"/>
      <c r="M78" s="403"/>
      <c r="N78" s="403"/>
      <c r="O78" s="403"/>
      <c r="P78" s="403"/>
      <c r="Q78" s="403"/>
      <c r="R78" s="403"/>
      <c r="S78" s="403"/>
      <c r="T78" s="403"/>
      <c r="U78" s="403"/>
      <c r="V78" s="403"/>
      <c r="W78" s="403"/>
      <c r="X78" s="404"/>
      <c r="Y78" s="399"/>
      <c r="Z78" s="400"/>
      <c r="AA78" s="400"/>
      <c r="AB78" s="406"/>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8"/>
      <c r="H79" s="349"/>
      <c r="I79" s="349"/>
      <c r="J79" s="349"/>
      <c r="K79" s="350"/>
      <c r="L79" s="402"/>
      <c r="M79" s="403"/>
      <c r="N79" s="403"/>
      <c r="O79" s="403"/>
      <c r="P79" s="403"/>
      <c r="Q79" s="403"/>
      <c r="R79" s="403"/>
      <c r="S79" s="403"/>
      <c r="T79" s="403"/>
      <c r="U79" s="403"/>
      <c r="V79" s="403"/>
      <c r="W79" s="403"/>
      <c r="X79" s="404"/>
      <c r="Y79" s="399"/>
      <c r="Z79" s="400"/>
      <c r="AA79" s="400"/>
      <c r="AB79" s="406"/>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8"/>
      <c r="H84" s="349"/>
      <c r="I84" s="349"/>
      <c r="J84" s="349"/>
      <c r="K84" s="350"/>
      <c r="L84" s="402"/>
      <c r="M84" s="403"/>
      <c r="N84" s="403"/>
      <c r="O84" s="403"/>
      <c r="P84" s="403"/>
      <c r="Q84" s="403"/>
      <c r="R84" s="403"/>
      <c r="S84" s="403"/>
      <c r="T84" s="403"/>
      <c r="U84" s="403"/>
      <c r="V84" s="403"/>
      <c r="W84" s="403"/>
      <c r="X84" s="404"/>
      <c r="Y84" s="399"/>
      <c r="Z84" s="400"/>
      <c r="AA84" s="400"/>
      <c r="AB84" s="406"/>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8"/>
      <c r="H85" s="349"/>
      <c r="I85" s="349"/>
      <c r="J85" s="349"/>
      <c r="K85" s="350"/>
      <c r="L85" s="402"/>
      <c r="M85" s="403"/>
      <c r="N85" s="403"/>
      <c r="O85" s="403"/>
      <c r="P85" s="403"/>
      <c r="Q85" s="403"/>
      <c r="R85" s="403"/>
      <c r="S85" s="403"/>
      <c r="T85" s="403"/>
      <c r="U85" s="403"/>
      <c r="V85" s="403"/>
      <c r="W85" s="403"/>
      <c r="X85" s="404"/>
      <c r="Y85" s="399"/>
      <c r="Z85" s="400"/>
      <c r="AA85" s="400"/>
      <c r="AB85" s="406"/>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8"/>
      <c r="H86" s="349"/>
      <c r="I86" s="349"/>
      <c r="J86" s="349"/>
      <c r="K86" s="350"/>
      <c r="L86" s="402"/>
      <c r="M86" s="403"/>
      <c r="N86" s="403"/>
      <c r="O86" s="403"/>
      <c r="P86" s="403"/>
      <c r="Q86" s="403"/>
      <c r="R86" s="403"/>
      <c r="S86" s="403"/>
      <c r="T86" s="403"/>
      <c r="U86" s="403"/>
      <c r="V86" s="403"/>
      <c r="W86" s="403"/>
      <c r="X86" s="404"/>
      <c r="Y86" s="399"/>
      <c r="Z86" s="400"/>
      <c r="AA86" s="400"/>
      <c r="AB86" s="406"/>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8"/>
      <c r="H87" s="349"/>
      <c r="I87" s="349"/>
      <c r="J87" s="349"/>
      <c r="K87" s="350"/>
      <c r="L87" s="402"/>
      <c r="M87" s="403"/>
      <c r="N87" s="403"/>
      <c r="O87" s="403"/>
      <c r="P87" s="403"/>
      <c r="Q87" s="403"/>
      <c r="R87" s="403"/>
      <c r="S87" s="403"/>
      <c r="T87" s="403"/>
      <c r="U87" s="403"/>
      <c r="V87" s="403"/>
      <c r="W87" s="403"/>
      <c r="X87" s="404"/>
      <c r="Y87" s="399"/>
      <c r="Z87" s="400"/>
      <c r="AA87" s="400"/>
      <c r="AB87" s="406"/>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8"/>
      <c r="H88" s="349"/>
      <c r="I88" s="349"/>
      <c r="J88" s="349"/>
      <c r="K88" s="350"/>
      <c r="L88" s="402"/>
      <c r="M88" s="403"/>
      <c r="N88" s="403"/>
      <c r="O88" s="403"/>
      <c r="P88" s="403"/>
      <c r="Q88" s="403"/>
      <c r="R88" s="403"/>
      <c r="S88" s="403"/>
      <c r="T88" s="403"/>
      <c r="U88" s="403"/>
      <c r="V88" s="403"/>
      <c r="W88" s="403"/>
      <c r="X88" s="404"/>
      <c r="Y88" s="399"/>
      <c r="Z88" s="400"/>
      <c r="AA88" s="400"/>
      <c r="AB88" s="406"/>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8"/>
      <c r="H89" s="349"/>
      <c r="I89" s="349"/>
      <c r="J89" s="349"/>
      <c r="K89" s="350"/>
      <c r="L89" s="402"/>
      <c r="M89" s="403"/>
      <c r="N89" s="403"/>
      <c r="O89" s="403"/>
      <c r="P89" s="403"/>
      <c r="Q89" s="403"/>
      <c r="R89" s="403"/>
      <c r="S89" s="403"/>
      <c r="T89" s="403"/>
      <c r="U89" s="403"/>
      <c r="V89" s="403"/>
      <c r="W89" s="403"/>
      <c r="X89" s="404"/>
      <c r="Y89" s="399"/>
      <c r="Z89" s="400"/>
      <c r="AA89" s="400"/>
      <c r="AB89" s="406"/>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8"/>
      <c r="H90" s="349"/>
      <c r="I90" s="349"/>
      <c r="J90" s="349"/>
      <c r="K90" s="350"/>
      <c r="L90" s="402"/>
      <c r="M90" s="403"/>
      <c r="N90" s="403"/>
      <c r="O90" s="403"/>
      <c r="P90" s="403"/>
      <c r="Q90" s="403"/>
      <c r="R90" s="403"/>
      <c r="S90" s="403"/>
      <c r="T90" s="403"/>
      <c r="U90" s="403"/>
      <c r="V90" s="403"/>
      <c r="W90" s="403"/>
      <c r="X90" s="404"/>
      <c r="Y90" s="399"/>
      <c r="Z90" s="400"/>
      <c r="AA90" s="400"/>
      <c r="AB90" s="406"/>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8"/>
      <c r="H91" s="349"/>
      <c r="I91" s="349"/>
      <c r="J91" s="349"/>
      <c r="K91" s="350"/>
      <c r="L91" s="402"/>
      <c r="M91" s="403"/>
      <c r="N91" s="403"/>
      <c r="O91" s="403"/>
      <c r="P91" s="403"/>
      <c r="Q91" s="403"/>
      <c r="R91" s="403"/>
      <c r="S91" s="403"/>
      <c r="T91" s="403"/>
      <c r="U91" s="403"/>
      <c r="V91" s="403"/>
      <c r="W91" s="403"/>
      <c r="X91" s="404"/>
      <c r="Y91" s="399"/>
      <c r="Z91" s="400"/>
      <c r="AA91" s="400"/>
      <c r="AB91" s="406"/>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8"/>
      <c r="H92" s="349"/>
      <c r="I92" s="349"/>
      <c r="J92" s="349"/>
      <c r="K92" s="350"/>
      <c r="L92" s="402"/>
      <c r="M92" s="403"/>
      <c r="N92" s="403"/>
      <c r="O92" s="403"/>
      <c r="P92" s="403"/>
      <c r="Q92" s="403"/>
      <c r="R92" s="403"/>
      <c r="S92" s="403"/>
      <c r="T92" s="403"/>
      <c r="U92" s="403"/>
      <c r="V92" s="403"/>
      <c r="W92" s="403"/>
      <c r="X92" s="404"/>
      <c r="Y92" s="399"/>
      <c r="Z92" s="400"/>
      <c r="AA92" s="400"/>
      <c r="AB92" s="406"/>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8"/>
      <c r="H97" s="349"/>
      <c r="I97" s="349"/>
      <c r="J97" s="349"/>
      <c r="K97" s="350"/>
      <c r="L97" s="402"/>
      <c r="M97" s="403"/>
      <c r="N97" s="403"/>
      <c r="O97" s="403"/>
      <c r="P97" s="403"/>
      <c r="Q97" s="403"/>
      <c r="R97" s="403"/>
      <c r="S97" s="403"/>
      <c r="T97" s="403"/>
      <c r="U97" s="403"/>
      <c r="V97" s="403"/>
      <c r="W97" s="403"/>
      <c r="X97" s="404"/>
      <c r="Y97" s="399"/>
      <c r="Z97" s="400"/>
      <c r="AA97" s="400"/>
      <c r="AB97" s="406"/>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8"/>
      <c r="H98" s="349"/>
      <c r="I98" s="349"/>
      <c r="J98" s="349"/>
      <c r="K98" s="350"/>
      <c r="L98" s="402"/>
      <c r="M98" s="403"/>
      <c r="N98" s="403"/>
      <c r="O98" s="403"/>
      <c r="P98" s="403"/>
      <c r="Q98" s="403"/>
      <c r="R98" s="403"/>
      <c r="S98" s="403"/>
      <c r="T98" s="403"/>
      <c r="U98" s="403"/>
      <c r="V98" s="403"/>
      <c r="W98" s="403"/>
      <c r="X98" s="404"/>
      <c r="Y98" s="399"/>
      <c r="Z98" s="400"/>
      <c r="AA98" s="400"/>
      <c r="AB98" s="406"/>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8"/>
      <c r="H99" s="349"/>
      <c r="I99" s="349"/>
      <c r="J99" s="349"/>
      <c r="K99" s="350"/>
      <c r="L99" s="402"/>
      <c r="M99" s="403"/>
      <c r="N99" s="403"/>
      <c r="O99" s="403"/>
      <c r="P99" s="403"/>
      <c r="Q99" s="403"/>
      <c r="R99" s="403"/>
      <c r="S99" s="403"/>
      <c r="T99" s="403"/>
      <c r="U99" s="403"/>
      <c r="V99" s="403"/>
      <c r="W99" s="403"/>
      <c r="X99" s="404"/>
      <c r="Y99" s="399"/>
      <c r="Z99" s="400"/>
      <c r="AA99" s="400"/>
      <c r="AB99" s="406"/>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06"/>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06"/>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06"/>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06"/>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06"/>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06"/>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06"/>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06"/>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06"/>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06"/>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06"/>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06"/>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06"/>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06"/>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06"/>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06"/>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06"/>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06"/>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06"/>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06"/>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06"/>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06"/>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06"/>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06"/>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06"/>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06"/>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06"/>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06"/>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06"/>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06"/>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06"/>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06"/>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06"/>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06"/>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06"/>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06"/>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06"/>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06"/>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06"/>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06"/>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06"/>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06"/>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06"/>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06"/>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06"/>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06"/>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06"/>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06"/>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06"/>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06"/>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06"/>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06"/>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06"/>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06"/>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06"/>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06"/>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06"/>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06"/>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06"/>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06"/>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06"/>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06"/>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06"/>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06"/>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06"/>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06"/>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06"/>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06"/>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06"/>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06"/>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06"/>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06"/>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06"/>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06"/>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06"/>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06"/>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06"/>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06"/>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06"/>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06"/>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06"/>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06"/>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06"/>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06"/>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06"/>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06"/>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06"/>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06"/>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06"/>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06"/>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06"/>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06"/>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06"/>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06"/>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06"/>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06"/>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06"/>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06"/>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06"/>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06"/>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06"/>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06"/>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06"/>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06"/>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06"/>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06"/>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06"/>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06"/>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06"/>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06"/>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06"/>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06"/>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06"/>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06"/>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cp:lastModifiedBy>
  <cp:lastPrinted>2020-11-11T06:37:23Z</cp:lastPrinted>
  <dcterms:created xsi:type="dcterms:W3CDTF">2012-03-13T00:50:25Z</dcterms:created>
  <dcterms:modified xsi:type="dcterms:W3CDTF">2020-11-11T06:37:25Z</dcterms:modified>
</cp:coreProperties>
</file>