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修正済みシート　　←　修正したものはここに格納してください\"/>
    </mc:Choice>
  </mc:AlternateContent>
  <bookViews>
    <workbookView xWindow="0" yWindow="0" windowWidth="143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<sst xmlns="http://schemas.openxmlformats.org/spreadsheetml/2006/main" count="2880" uniqueCount="654">
  <si>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</si>
  <si>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</si>
  <si>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</si>
  <si>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</si>
  <si>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</si>
  <si>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</si>
  <si>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</si>
  <si>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</si>
  <si>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</si>
  <si>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</si>
  <si>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</si>
  <si>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</si>
  <si>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</si>
  <si>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</si>
  <si>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</si>
  <si>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</si>
  <si>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</si>
  <si>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</si>
  <si>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</si>
  <si>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</si>
  <si>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</si>
  <si>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</si>
  <si>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</si>
  <si>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</si>
  <si>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</si>
  <si>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</si>
  <si>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</si>
  <si>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</si>
  <si>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</si>
  <si>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</si>
  <si>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</si>
  <si>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</si>
  <si>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</si>
  <si>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</si>
  <si>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</si>
  <si>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</si>
  <si>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</si>
  <si>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</si>
  <si>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</si>
  <si>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</si>
  <si>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</si>
  <si>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</si>
  <si>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</si>
  <si>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</si>
  <si>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</si>
  <si>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</si>
  <si>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</si>
  <si>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</si>
  <si>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</si>
  <si>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</si>
  <si>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</si>
  <si>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</si>
  <si>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</si>
  <si>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</si>
  <si>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</si>
  <si>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</si>
  <si>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</si>
  <si>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</si>
  <si>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</si>
  <si>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</si>
  <si>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</si>
  <si>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</si>
  <si>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</si>
  <si>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</si>
  <si>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</si>
  <si>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</si>
  <si>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</si>
  <si>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</si>
  <si>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</si>
  <si>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</si>
  <si>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</si>
  <si>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</si>
  <si>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</si>
  <si>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</si>
  <si>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</si>
  <si>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</si>
  <si>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</si>
  <si>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</si>
  <si>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</si>
  <si>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</si>
  <si>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</si>
  <si>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</si>
  <si>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</si>
  <si>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</si>
  <si>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</si>
  <si>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</si>
  <si>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</si>
  <si>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</si>
  <si>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</si>
  <si>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</si>
  <si>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</si>
  <si>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</si>
  <si>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</si>
  <si>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</si>
  <si>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</si>
  <si>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</si>
  <si>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</si>
  <si>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</si>
  <si>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</si>
  <si>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</si>
  <si>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</si>
  <si>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</si>
  <si>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</si>
  <si>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</si>
  <si>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</si>
  <si>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</si>
  <si>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</si>
  <si>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</si>
  <si>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</si>
  <si>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</si>
  <si>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</si>
  <si>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</si>
  <si>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</si>
  <si>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</si>
  <si>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</si>
  <si>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</si>
  <si>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</si>
  <si>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</si>
  <si>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</si>
  <si>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</si>
  <si>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</si>
  <si>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</si>
  <si>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</si>
  <si>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</si>
  <si>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</si>
  <si>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</si>
  <si>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</si>
  <si>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</si>
  <si>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</si>
  <si>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</si>
  <si>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</si>
  <si>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</si>
  <si>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</si>
  <si>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</si>
  <si>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</si>
  <si>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</si>
  <si>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</si>
  <si>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</si>
  <si>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</si>
  <si>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</si>
  <si>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</si>
  <si>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</si>
  <si>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</si>
  <si>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</si>
  <si>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</si>
  <si>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</si>
  <si>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</si>
  <si>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</si>
  <si>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</si>
  <si>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</si>
  <si>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</si>
  <si>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</si>
  <si>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</si>
  <si>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</si>
  <si>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</si>
  <si>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</si>
  <si>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</si>
  <si>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</si>
  <si>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</si>
  <si>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</si>
  <si>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</si>
  <si>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</si>
  <si>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</si>
  <si>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</si>
  <si>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</si>
  <si>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</si>
  <si>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</si>
  <si>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</si>
  <si>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</si>
  <si>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</si>
  <si>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</si>
  <si>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</si>
  <si>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</si>
  <si>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</si>
  <si>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</si>
  <si>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</si>
  <si>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</si>
  <si>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</si>
  <si>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</si>
  <si>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</si>
  <si>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</si>
  <si>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</si>
  <si>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</si>
  <si>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</si>
  <si>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</si>
  <si>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</si>
  <si>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</si>
  <si>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</si>
  <si>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</si>
  <si>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</si>
  <si>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</si>
  <si>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</si>
  <si>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</si>
  <si>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</si>
  <si>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</si>
  <si>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</si>
  <si>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</si>
  <si>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</si>
  <si>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</si>
  <si>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</si>
  <si>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</si>
  <si>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</si>
  <si>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</si>
  <si>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</si>
  <si>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</si>
  <si>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</si>
  <si>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</si>
  <si>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</si>
  <si>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</si>
  <si>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</si>
  <si>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</si>
  <si>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</si>
  <si>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</si>
  <si>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</si>
  <si>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</si>
  <si>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</si>
  <si>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</si>
  <si>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</si>
  <si>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</si>
  <si>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</si>
  <si>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</si>
  <si>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</si>
  <si>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</si>
  <si>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</si>
  <si>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</si>
  <si>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</si>
  <si>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</si>
  <si>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</si>
  <si>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</si>
  <si>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</si>
  <si>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</si>
  <si>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</si>
  <si>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</si>
  <si>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</si>
  <si>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</si>
  <si>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</si>
  <si>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</si>
  <si>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</si>
  <si>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</si>
  <si>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</si>
  <si>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</si>
  <si>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</si>
  <si>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</si>
  <si>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</si>
  <si>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</si>
  <si>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</si>
  <si>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</si>
  <si>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</si>
  <si>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</si>
  <si>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</si>
  <si>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</si>
  <si>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</si>
  <si>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</si>
  <si>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</si>
  <si>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</si>
  <si>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</si>
  <si>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</si>
  <si>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</si>
  <si>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</si>
  <si>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</si>
  <si>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</si>
  <si>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</si>
  <si>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</si>
  <si>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</si>
  <si>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</si>
  <si>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</si>
  <si>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</si>
  <si>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</si>
  <si>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</si>
  <si>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</si>
  <si>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</si>
  <si>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</si>
  <si>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</si>
  <si>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</si>
  <si>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</si>
  <si>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</si>
  <si>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</si>
  <si>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</si>
  <si>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</si>
  <si>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</si>
  <si>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</si>
  <si>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</si>
  <si>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</si>
  <si>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</si>
  <si>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</si>
  <si>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</si>
  <si>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</si>
  <si>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</si>
  <si>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</si>
  <si>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</si>
  <si>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</si>
  <si>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</si>
  <si>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</si>
  <si>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</si>
  <si>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</si>
  <si>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</si>
  <si>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</si>
  <si>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</si>
  <si>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</si>
  <si>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</si>
  <si>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</si>
  <si>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</si>
  <si>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</si>
  <si>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</si>
  <si>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</si>
  <si>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</si>
  <si>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</si>
  <si>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</si>
  <si>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</si>
  <si>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</si>
  <si>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</si>
  <si>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</si>
  <si>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</si>
  <si>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</si>
  <si>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</si>
  <si>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</si>
  <si>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</si>
  <si>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</si>
  <si>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</si>
  <si>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</si>
  <si>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</si>
  <si>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</si>
  <si>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</si>
  <si>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</si>
  <si>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</si>
  <si>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</si>
  <si>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</si>
  <si>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</si>
  <si>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</si>
  <si>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</si>
  <si>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</si>
  <si>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</si>
  <si>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</si>
  <si>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</si>
  <si>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</si>
  <si>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</si>
  <si>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</si>
  <si>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</si>
  <si>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</si>
  <si>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</si>
  <si>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</si>
  <si>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</si>
  <si>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</si>
  <si>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</si>
  <si>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</si>
  <si>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</si>
  <si>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</si>
  <si>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</si>
  <si>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</si>
  <si>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</si>
  <si>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</si>
  <si>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</si>
  <si>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</si>
  <si>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</si>
  <si>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</si>
  <si>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</si>
  <si>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</si>
  <si>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</si>
  <si>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</si>
  <si>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</si>
  <si>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</si>
  <si>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</si>
  <si>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</si>
  <si>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</si>
  <si>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</si>
  <si>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</si>
  <si>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</si>
  <si>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</si>
  <si>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</si>
  <si>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</si>
  <si>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</si>
  <si>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</si>
  <si>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</si>
  <si>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</si>
  <si>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</si>
  <si>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</si>
  <si>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</si>
  <si>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</si>
  <si>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</si>
  <si>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</si>
  <si>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</si>
  <si>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</si>
  <si>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</si>
  <si>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</si>
  <si>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</si>
  <si>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</si>
  <si>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</si>
  <si>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</si>
  <si>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</si>
  <si>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</si>
  <si>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</si>
  <si>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</si>
  <si>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</si>
  <si>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</si>
  <si>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</si>
  <si>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</si>
  <si>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</si>
  <si>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</si>
  <si>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</si>
  <si>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</si>
  <si>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</si>
  <si>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</si>
  <si>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</si>
  <si>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</si>
  <si>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</si>
  <si>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</si>
  <si>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</si>
  <si>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</si>
  <si>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</si>
  <si>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</si>
  <si>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</si>
  <si>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</si>
  <si>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</si>
  <si>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</si>
  <si>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</si>
  <si>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</si>
  <si>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</si>
  <si>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</si>
  <si>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</si>
  <si>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</si>
  <si>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</si>
  <si>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</si>
  <si>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</si>
  <si>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</si>
  <si>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</si>
  <si>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</si>
  <si>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</si>
  <si>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</si>
  <si>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</si>
  <si>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</si>
  <si>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</si>
  <si>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</si>
  <si>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</si>
  <si>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</si>
  <si>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</si>
  <si>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</si>
  <si>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</si>
  <si>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</si>
  <si>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</si>
  <si>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</si>
  <si>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</si>
  <si>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</si>
  <si>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</si>
  <si>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</si>
  <si>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</si>
  <si>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</si>
  <si>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</si>
  <si>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</si>
  <si>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</si>
  <si>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</si>
  <si>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</si>
  <si>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</si>
  <si>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</si>
  <si>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</si>
  <si>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</si>
  <si>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</si>
  <si>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</si>
  <si>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</si>
  <si>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</si>
  <si>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</si>
  <si>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</si>
  <si>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</si>
  <si>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</si>
  <si>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</si>
  <si>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</si>
  <si>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</si>
  <si>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</si>
  <si>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</si>
  <si>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</si>
  <si>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</si>
  <si>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</si>
  <si>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</si>
  <si>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</si>
  <si>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</si>
  <si>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</si>
  <si>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</si>
  <si>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</si>
  <si>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</si>
  <si>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</si>
  <si>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</si>
  <si>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</si>
  <si>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</si>
  <si>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</si>
  <si>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</si>
  <si>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</si>
  <si>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</si>
  <si>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</si>
  <si>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</si>
  <si>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</si>
  <si>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</si>
  <si>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</si>
  <si>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</si>
  <si>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</si>
  <si>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</si>
  <si>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</si>
  <si>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</si>
  <si>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</si>
  <si>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</si>
  <si>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</si>
  <si>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</si>
  <si>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</si>
  <si>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</si>
  <si>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</si>
  <si>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</si>
  <si>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</si>
  <si>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</si>
  <si>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</si>
  <si>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</si>
  <si>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</si>
  <si>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</si>
  <si>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</si>
  <si>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</si>
  <si>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</si>
  <si>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</si>
  <si>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</si>
  <si>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</si>
  <si>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</si>
  <si>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</si>
  <si>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</si>
  <si>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</si>
  <si>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</si>
  <si>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</si>
  <si>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</si>
  <si>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</si>
  <si>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</si>
  <si>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</si>
  <si>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</si>
  <si>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</si>
  <si>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</si>
  <si>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</si>
  <si>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</si>
  <si>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</si>
  <si>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</si>
  <si>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</si>
  <si>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</si>
  <si>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</si>
  <si>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</si>
  <si>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</si>
  <si>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</si>
  <si>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</si>
  <si>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</si>
  <si>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</si>
  <si>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</si>
  <si>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</si>
  <si>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</si>
  <si>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</si>
  <si>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</si>
  <si>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</si>
  <si>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</si>
  <si>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</si>
  <si>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</si>
  <si>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</si>
  <si>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</si>
  <si>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</si>
  <si>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</si>
  <si>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</si>
  <si>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</si>
  <si>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</si>
  <si>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</si>
  <si>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</si>
  <si>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</si>
  <si>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</si>
  <si>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</si>
  <si>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</si>
  <si>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</si>
  <si>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</si>
  <si>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</si>
  <si>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</si>
  <si>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</si>
  <si>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</si>
  <si>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</si>
  <si>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</si>
  <si>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</si>
  <si>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</si>
  <si>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</si>
  <si>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</si>
  <si>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</si>
  <si>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食品等試験検査費</t>
  </si>
  <si>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</si>
  <si>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</si>
  <si>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</si>
  <si>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</si>
  <si>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</si>
  <si>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</si>
  <si>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</si>
  <si>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円/件</t>
    <phoneticPr fontId="5"/>
  </si>
  <si>
    <t>X/Y</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</si>
  <si>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</si>
  <si>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</si>
  <si>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</si>
  <si>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</si>
  <si>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</si>
  <si>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</si>
  <si>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</si>
  <si>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</si>
  <si>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</si>
  <si>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官民連携等基盤強化支援事業</t>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</si>
  <si>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phoneticPr fontId="5"/>
  </si>
  <si>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phoneticPr fontId="5"/>
  </si>
  <si>
    <t>厚生労働省医薬・生活衛生局水道課調べ</t>
    <phoneticPr fontId="5"/>
  </si>
  <si>
    <t>単位当たりコスト＝X／Y
X=執行額
Y=コンセッション方式を活用したPFI事業の検討案件数　　</t>
    <phoneticPr fontId="5"/>
  </si>
  <si>
    <t>-</t>
    <phoneticPr fontId="5"/>
  </si>
  <si>
    <t>-</t>
    <phoneticPr fontId="5"/>
  </si>
  <si>
    <t>-</t>
    <phoneticPr fontId="5"/>
  </si>
  <si>
    <t>-</t>
    <phoneticPr fontId="5"/>
  </si>
  <si>
    <t>-</t>
    <phoneticPr fontId="5"/>
  </si>
  <si>
    <t>-</t>
    <phoneticPr fontId="5"/>
  </si>
  <si>
    <t>官民連携の導入に向けた課題を解決し官民連携方策導入の促進を図るために支援した水道事業体数。
官民連携を推進することで持続可能な運営基盤の強化に寄与することを見込んでいる。</t>
    <phoneticPr fontId="5"/>
  </si>
  <si>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</si>
  <si>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点検対象外</t>
    <rPh sb="0" eb="2">
      <t>テンケン</t>
    </rPh>
    <rPh sb="2" eb="5">
      <t>タイショウガイ</t>
    </rPh>
    <phoneticPr fontId="5"/>
  </si>
  <si>
    <t>新27-009</t>
    <phoneticPr fontId="5"/>
  </si>
  <si>
    <t>340</t>
    <phoneticPr fontId="5"/>
  </si>
  <si>
    <t>349</t>
    <phoneticPr fontId="5"/>
  </si>
  <si>
    <t>新水道ビジョン</t>
    <rPh sb="0" eb="1">
      <t>シン</t>
    </rPh>
    <rPh sb="1" eb="3">
      <t>スイドウ</t>
    </rPh>
    <phoneticPr fontId="5"/>
  </si>
  <si>
    <t>有</t>
  </si>
  <si>
    <t>無</t>
  </si>
  <si>
    <t>‐</t>
  </si>
  <si>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あることから、各水道事業体における官民連携の導入に向けた具体的な検討を進めて、官民連携導入の促進を図ることが必要となる。又、日本再興戦略では、コンセッション方式を活用したPFI事業の水道分野における目標案件数も設定されているため、案件形成を強力に進めていく必要がある。</t>
    <phoneticPr fontId="5"/>
  </si>
  <si>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phoneticPr fontId="5"/>
  </si>
  <si>
    <t>人口減少による料金収入の減少や職員数の減少の問題を抱える水道事業に対して、強靱かつ持続可能な水道を確保するための方策を示す本事業は、優先度の高い事業と言える。</t>
    <phoneticPr fontId="5"/>
  </si>
  <si>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phoneticPr fontId="5"/>
  </si>
  <si>
    <t>業務を実施することで、強靱かつ持続可能な水道が受益者（国民）に提供されることから、負担関係は妥当である。</t>
    <phoneticPr fontId="5"/>
  </si>
  <si>
    <t>業務の執行において、費目・使途を十分把握できており、事業目的に真に必要なものに限定されている。</t>
    <phoneticPr fontId="5"/>
  </si>
  <si>
    <t>当初目標どおりの実績となっている。</t>
    <phoneticPr fontId="5"/>
  </si>
  <si>
    <t>-</t>
    <phoneticPr fontId="5"/>
  </si>
  <si>
    <t>当初目標どおりの実績となっている。</t>
    <phoneticPr fontId="5"/>
  </si>
  <si>
    <t>水道事業において官民連携を検討・導入する際に、活用され
ている。</t>
    <phoneticPr fontId="5"/>
  </si>
  <si>
    <t>本事業は、PFI事業導入に検討意欲のある事業体を選定し、コンセッション方式含めた方策を適用する上での具体策や問題点を提起するものであるが、水道事業体がPFI事業を導入する上での課題をさらに検討・解決する必要がある。</t>
    <phoneticPr fontId="5"/>
  </si>
  <si>
    <t>食品等試験検査費</t>
    <rPh sb="0" eb="2">
      <t>ショクヒン</t>
    </rPh>
    <rPh sb="2" eb="3">
      <t>トウ</t>
    </rPh>
    <rPh sb="3" eb="5">
      <t>シケン</t>
    </rPh>
    <rPh sb="5" eb="8">
      <t>ケンサヒ</t>
    </rPh>
    <phoneticPr fontId="5"/>
  </si>
  <si>
    <t>人件費、旅費、印刷費</t>
    <rPh sb="0" eb="3">
      <t>ジンケンヒ</t>
    </rPh>
    <rPh sb="4" eb="6">
      <t>リョヒ</t>
    </rPh>
    <rPh sb="7" eb="10">
      <t>インサツヒ</t>
    </rPh>
    <phoneticPr fontId="5"/>
  </si>
  <si>
    <t>EY新日本有限責任監査法人</t>
    <rPh sb="2" eb="3">
      <t>シン</t>
    </rPh>
    <rPh sb="3" eb="5">
      <t>ニホン</t>
    </rPh>
    <rPh sb="5" eb="7">
      <t>ユウゲン</t>
    </rPh>
    <rPh sb="7" eb="9">
      <t>セキニン</t>
    </rPh>
    <rPh sb="9" eb="11">
      <t>カンサ</t>
    </rPh>
    <rPh sb="11" eb="13">
      <t>ホウジン</t>
    </rPh>
    <phoneticPr fontId="5"/>
  </si>
  <si>
    <t>-</t>
    <phoneticPr fontId="5"/>
  </si>
  <si>
    <t>個別施設（道路、公園などの各施設）ごとの長寿命化計
画（個別施設計画）の策定率
（水道ビジョン策定率）</t>
    <phoneticPr fontId="5"/>
  </si>
  <si>
    <t>-</t>
    <phoneticPr fontId="5"/>
  </si>
  <si>
    <t>-</t>
    <phoneticPr fontId="5"/>
  </si>
  <si>
    <t>コンセッション方式を導入した場合の契約書及び仕様書のひな形を作成するなど、より具体的な支援策を検討する。</t>
    <phoneticPr fontId="5"/>
  </si>
  <si>
    <t>9/4</t>
    <phoneticPr fontId="5"/>
  </si>
  <si>
    <t>9/2</t>
    <phoneticPr fontId="5"/>
  </si>
  <si>
    <t>コンセッション方式を活用したPFI事業の検討</t>
    <phoneticPr fontId="5"/>
  </si>
  <si>
    <t>-</t>
    <phoneticPr fontId="5"/>
  </si>
  <si>
    <t>A. EY新日本有限責任監査法人</t>
    <rPh sb="5" eb="8">
      <t>シンニホン</t>
    </rPh>
    <rPh sb="8" eb="10">
      <t>ユウゲン</t>
    </rPh>
    <rPh sb="10" eb="12">
      <t>セキニン</t>
    </rPh>
    <rPh sb="12" eb="14">
      <t>カンサ</t>
    </rPh>
    <rPh sb="14" eb="16">
      <t>ホウジン</t>
    </rPh>
    <phoneticPr fontId="5"/>
  </si>
  <si>
    <t>公共投資における効率化・重点化と担い手確保</t>
    <phoneticPr fontId="5"/>
  </si>
  <si>
    <t>検討案件数（累計）</t>
    <rPh sb="6" eb="8">
      <t>ルイケイ</t>
    </rPh>
    <phoneticPr fontId="5"/>
  </si>
  <si>
    <t>コンセッション方式を活用したPFI事業の検討案件数（新規）</t>
    <rPh sb="26" eb="28">
      <t>シンキ</t>
    </rPh>
    <phoneticPr fontId="5"/>
  </si>
  <si>
    <t>-</t>
    <phoneticPr fontId="5"/>
  </si>
  <si>
    <t>-</t>
    <phoneticPr fontId="5"/>
  </si>
  <si>
    <t>-</t>
    <phoneticPr fontId="5"/>
  </si>
  <si>
    <t>-</t>
    <phoneticPr fontId="5"/>
  </si>
  <si>
    <t>官民連携方策導入の促進を図るために必要な事業であることから、引き続き、必要な予算額を確保し、適正な執行を図ること。</t>
    <phoneticPr fontId="5"/>
  </si>
  <si>
    <t>-</t>
    <phoneticPr fontId="5"/>
  </si>
  <si>
    <t>-</t>
    <phoneticPr fontId="5"/>
  </si>
  <si>
    <t>-</t>
    <phoneticPr fontId="5"/>
  </si>
  <si>
    <t>水道課長　熊谷　和哉</t>
    <rPh sb="5" eb="7">
      <t>クマガイ</t>
    </rPh>
    <rPh sb="8" eb="10">
      <t>カズヤ</t>
    </rPh>
    <phoneticPr fontId="5"/>
  </si>
  <si>
    <t>11/3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</si>
</sst>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222907</xdr:colOff>
      <xdr:row>132</xdr:row>
      <xdr:rowOff>29984</xdr:rowOff>
    </xdr:from>
    <xdr:ext cx="325730" cy="275717"/>
    <xdr:sp macro="" textlink="">
      <xdr:nvSpPr>
        <xdr:cNvPr id="3" name="テキスト ボックス 2"/>
        <xdr:cNvSpPr txBox="1"/>
      </xdr:nvSpPr>
      <xdr:spPr>
        <a:xfrm>
          <a:off x="11787378" y="1655866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editAs="oneCell">
    <xdr:from>
      <xdr:col>9</xdr:col>
      <xdr:colOff>0</xdr:colOff>
      <xdr:row>740</xdr:row>
      <xdr:rowOff>114300</xdr:rowOff>
    </xdr:from>
    <xdr:to>
      <xdr:col>49</xdr:col>
      <xdr:colOff>36697</xdr:colOff>
      <xdr:row>755</xdr:row>
      <xdr:rowOff>165100</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38874700"/>
          <a:ext cx="8164697" cy="538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190500</xdr:colOff>
      <xdr:row>739</xdr:row>
      <xdr:rowOff>342900</xdr:rowOff>
    </xdr:from>
    <xdr:to>
      <xdr:col>49</xdr:col>
      <xdr:colOff>12700</xdr:colOff>
      <xdr:row>741</xdr:row>
      <xdr:rowOff>12700</xdr:rowOff>
    </xdr:to>
    <xdr:sp macro="" textlink="">
      <xdr:nvSpPr>
        <xdr:cNvPr id="6" name="テキスト ボックス 5"/>
        <xdr:cNvSpPr txBox="1"/>
      </xdr:nvSpPr>
      <xdr:spPr>
        <a:xfrm>
          <a:off x="8724900" y="37757100"/>
          <a:ext cx="1244600" cy="38100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1</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AQ133" sqref="AQ133:AR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369</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596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73</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570</v>
      </c>
      <c r="AF5" s="715"/>
      <c r="AG5" s="715"/>
      <c r="AH5" s="715"/>
      <c r="AI5" s="715"/>
      <c r="AJ5" s="715"/>
      <c r="AK5" s="715"/>
      <c r="AL5" s="715"/>
      <c r="AM5" s="715"/>
      <c r="AN5" s="715"/>
      <c r="AO5" s="715"/>
      <c r="AP5" s="716"/>
      <c r="AQ5" s="717" t="s">
        <v>652</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566</v>
      </c>
      <c r="H7" s="828"/>
      <c r="I7" s="828"/>
      <c r="J7" s="828"/>
      <c r="K7" s="828"/>
      <c r="L7" s="828"/>
      <c r="M7" s="828"/>
      <c r="N7" s="828"/>
      <c r="O7" s="828"/>
      <c r="P7" s="828"/>
      <c r="Q7" s="828"/>
      <c r="R7" s="828"/>
      <c r="S7" s="828"/>
      <c r="T7" s="828"/>
      <c r="U7" s="828"/>
      <c r="V7" s="828"/>
      <c r="W7" s="828"/>
      <c r="X7" s="829"/>
      <c r="Y7" s="395" t="s">
        <v>515</v>
      </c>
      <c r="Z7" s="296"/>
      <c r="AA7" s="296"/>
      <c r="AB7" s="296"/>
      <c r="AC7" s="296"/>
      <c r="AD7" s="396"/>
      <c r="AE7" s="383" t="s">
        <v>613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45" t="s">
        <v>23</v>
      </c>
      <c r="B9" s="146"/>
      <c r="C9" s="146"/>
      <c r="D9" s="146"/>
      <c r="E9" s="146"/>
      <c r="F9" s="146"/>
      <c r="G9" s="572" t="s">
        <v>597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598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39"/>
    </row>
    <row r="13" spans="1:50" ht="21" customHeight="1" x14ac:dyDescent="0.15">
      <c r="A13" s="142"/>
      <c r="B13" s="143"/>
      <c r="C13" s="143"/>
      <c r="D13" s="143"/>
      <c r="E13" s="143"/>
      <c r="F13" s="144"/>
      <c r="G13" s="740" t="s">
        <v>6</v>
      </c>
      <c r="H13" s="741"/>
      <c r="I13" s="636" t="s">
        <v>7</v>
      </c>
      <c r="J13" s="637"/>
      <c r="K13" s="637"/>
      <c r="L13" s="637"/>
      <c r="M13" s="637"/>
      <c r="N13" s="637"/>
      <c r="O13" s="638"/>
      <c r="P13" s="108">
        <v>12</v>
      </c>
      <c r="Q13" s="109"/>
      <c r="R13" s="109"/>
      <c r="S13" s="109"/>
      <c r="T13" s="109"/>
      <c r="U13" s="109"/>
      <c r="V13" s="110"/>
      <c r="W13" s="108">
        <v>11</v>
      </c>
      <c r="X13" s="109"/>
      <c r="Y13" s="109"/>
      <c r="Z13" s="109"/>
      <c r="AA13" s="109"/>
      <c r="AB13" s="109"/>
      <c r="AC13" s="110"/>
      <c r="AD13" s="108">
        <v>11</v>
      </c>
      <c r="AE13" s="109"/>
      <c r="AF13" s="109"/>
      <c r="AG13" s="109"/>
      <c r="AH13" s="109"/>
      <c r="AI13" s="109"/>
      <c r="AJ13" s="110"/>
      <c r="AK13" s="108">
        <v>10</v>
      </c>
      <c r="AL13" s="109"/>
      <c r="AM13" s="109"/>
      <c r="AN13" s="109"/>
      <c r="AO13" s="109"/>
      <c r="AP13" s="109"/>
      <c r="AQ13" s="110"/>
      <c r="AR13" s="105">
        <v>10</v>
      </c>
      <c r="AS13" s="106"/>
      <c r="AT13" s="106"/>
      <c r="AU13" s="106"/>
      <c r="AV13" s="106"/>
      <c r="AW13" s="106"/>
      <c r="AX13" s="394"/>
    </row>
    <row r="14" spans="1:50" ht="21" customHeight="1" x14ac:dyDescent="0.15">
      <c r="A14" s="142"/>
      <c r="B14" s="143"/>
      <c r="C14" s="143"/>
      <c r="D14" s="143"/>
      <c r="E14" s="143"/>
      <c r="F14" s="144"/>
      <c r="G14" s="742"/>
      <c r="H14" s="743"/>
      <c r="I14" s="575" t="s">
        <v>8</v>
      </c>
      <c r="J14" s="630"/>
      <c r="K14" s="630"/>
      <c r="L14" s="630"/>
      <c r="M14" s="630"/>
      <c r="N14" s="630"/>
      <c r="O14" s="631"/>
      <c r="P14" s="108" t="s">
        <v>573</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2"/>
      <c r="H15" s="743"/>
      <c r="I15" s="575" t="s">
        <v>51</v>
      </c>
      <c r="J15" s="576"/>
      <c r="K15" s="576"/>
      <c r="L15" s="576"/>
      <c r="M15" s="576"/>
      <c r="N15" s="576"/>
      <c r="O15" s="577"/>
      <c r="P15" s="108" t="s">
        <v>575</v>
      </c>
      <c r="Q15" s="109"/>
      <c r="R15" s="109"/>
      <c r="S15" s="109"/>
      <c r="T15" s="109"/>
      <c r="U15" s="109"/>
      <c r="V15" s="110"/>
      <c r="W15" s="108" t="s">
        <v>574</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649</v>
      </c>
      <c r="AS15" s="109"/>
      <c r="AT15" s="109"/>
      <c r="AU15" s="109"/>
      <c r="AV15" s="109"/>
      <c r="AW15" s="109"/>
      <c r="AX15" s="629"/>
    </row>
    <row r="16" spans="1:50" ht="21" customHeight="1" x14ac:dyDescent="0.15">
      <c r="A16" s="142"/>
      <c r="B16" s="143"/>
      <c r="C16" s="143"/>
      <c r="D16" s="143"/>
      <c r="E16" s="143"/>
      <c r="F16" s="144"/>
      <c r="G16" s="742"/>
      <c r="H16" s="743"/>
      <c r="I16" s="575" t="s">
        <v>52</v>
      </c>
      <c r="J16" s="576"/>
      <c r="K16" s="576"/>
      <c r="L16" s="576"/>
      <c r="M16" s="576"/>
      <c r="N16" s="576"/>
      <c r="O16" s="577"/>
      <c r="P16" s="108" t="s">
        <v>575</v>
      </c>
      <c r="Q16" s="109"/>
      <c r="R16" s="109"/>
      <c r="S16" s="109"/>
      <c r="T16" s="109"/>
      <c r="U16" s="109"/>
      <c r="V16" s="110"/>
      <c r="W16" s="108" t="s">
        <v>574</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2"/>
      <c r="H17" s="743"/>
      <c r="I17" s="575" t="s">
        <v>50</v>
      </c>
      <c r="J17" s="630"/>
      <c r="K17" s="630"/>
      <c r="L17" s="630"/>
      <c r="M17" s="630"/>
      <c r="N17" s="630"/>
      <c r="O17" s="631"/>
      <c r="P17" s="108" t="s">
        <v>575</v>
      </c>
      <c r="Q17" s="109"/>
      <c r="R17" s="109"/>
      <c r="S17" s="109"/>
      <c r="T17" s="109"/>
      <c r="U17" s="109"/>
      <c r="V17" s="110"/>
      <c r="W17" s="108" t="s">
        <v>574</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4"/>
      <c r="H18" s="745"/>
      <c r="I18" s="732" t="s">
        <v>20</v>
      </c>
      <c r="J18" s="733"/>
      <c r="K18" s="733"/>
      <c r="L18" s="733"/>
      <c r="M18" s="733"/>
      <c r="N18" s="733"/>
      <c r="O18" s="734"/>
      <c r="P18" s="114">
        <f>SUM(P13:V17)</f>
        <v>12</v>
      </c>
      <c r="Q18" s="115"/>
      <c r="R18" s="115"/>
      <c r="S18" s="115"/>
      <c r="T18" s="115"/>
      <c r="U18" s="115"/>
      <c r="V18" s="116"/>
      <c r="W18" s="114">
        <f>SUM(W13:AC17)</f>
        <v>11</v>
      </c>
      <c r="X18" s="115"/>
      <c r="Y18" s="115"/>
      <c r="Z18" s="115"/>
      <c r="AA18" s="115"/>
      <c r="AB18" s="115"/>
      <c r="AC18" s="116"/>
      <c r="AD18" s="114">
        <f>SUM(AD13:AJ17)</f>
        <v>11</v>
      </c>
      <c r="AE18" s="115"/>
      <c r="AF18" s="115"/>
      <c r="AG18" s="115"/>
      <c r="AH18" s="115"/>
      <c r="AI18" s="115"/>
      <c r="AJ18" s="116"/>
      <c r="AK18" s="114">
        <f>SUM(AK13:AQ17)</f>
        <v>10</v>
      </c>
      <c r="AL18" s="115"/>
      <c r="AM18" s="115"/>
      <c r="AN18" s="115"/>
      <c r="AO18" s="115"/>
      <c r="AP18" s="115"/>
      <c r="AQ18" s="116"/>
      <c r="AR18" s="114">
        <f>SUM(AR13:AX17)</f>
        <v>10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v>
      </c>
      <c r="Q19" s="109"/>
      <c r="R19" s="109"/>
      <c r="S19" s="109"/>
      <c r="T19" s="109"/>
      <c r="U19" s="109"/>
      <c r="V19" s="110"/>
      <c r="W19" s="108">
        <v>11</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0.91666666666666663</v>
      </c>
      <c r="Q20" s="539"/>
      <c r="R20" s="539"/>
      <c r="S20" s="539"/>
      <c r="T20" s="539"/>
      <c r="U20" s="539"/>
      <c r="V20" s="539"/>
      <c r="W20" s="539">
        <f t="shared" ref="W20" si="0">IF(W18=0, "-", SUM(W19)/W18)</f>
        <v>1</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478</v>
      </c>
      <c r="H21" s="925"/>
      <c r="I21" s="925"/>
      <c r="J21" s="925"/>
      <c r="K21" s="925"/>
      <c r="L21" s="925"/>
      <c r="M21" s="925"/>
      <c r="N21" s="925"/>
      <c r="O21" s="925"/>
      <c r="P21" s="539">
        <f>IF(P19=0, "-", SUM(P19)/SUM(P13,P14))</f>
        <v>0.91666666666666663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10</v>
      </c>
      <c r="Q23" s="106"/>
      <c r="R23" s="106"/>
      <c r="S23" s="106"/>
      <c r="T23" s="106"/>
      <c r="U23" s="106"/>
      <c r="V23" s="107"/>
      <c r="W23" s="105">
        <v>10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5"/>
      <c r="B32" s="513"/>
      <c r="C32" s="513"/>
      <c r="D32" s="513"/>
      <c r="E32" s="513"/>
      <c r="F32" s="514"/>
      <c r="G32" s="540" t="s">
        <v>638</v>
      </c>
      <c r="H32" s="541"/>
      <c r="I32" s="541"/>
      <c r="J32" s="541"/>
      <c r="K32" s="541"/>
      <c r="L32" s="541"/>
      <c r="M32" s="541"/>
      <c r="N32" s="541"/>
      <c r="O32" s="542"/>
      <c r="P32" s="161" t="s">
        <v>642</v>
      </c>
      <c r="Q32" s="161"/>
      <c r="R32" s="161"/>
      <c r="S32" s="161"/>
      <c r="T32" s="161"/>
      <c r="U32" s="161"/>
      <c r="V32" s="161"/>
      <c r="W32" s="161"/>
      <c r="X32" s="231"/>
      <c r="Y32" s="338" t="s">
        <v>12</v>
      </c>
      <c r="Z32" s="549"/>
      <c r="AA32" s="550"/>
      <c r="AB32" s="581" t="s">
        <v>582</v>
      </c>
      <c r="AC32" s="581"/>
      <c r="AD32" s="581"/>
      <c r="AE32" s="364">
        <v>4</v>
      </c>
      <c r="AF32" s="365"/>
      <c r="AG32" s="365"/>
      <c r="AH32" s="365"/>
      <c r="AI32" s="364">
        <v>6</v>
      </c>
      <c r="AJ32" s="365"/>
      <c r="AK32" s="365"/>
      <c r="AL32" s="365"/>
      <c r="AM32" s="364">
        <v>9</v>
      </c>
      <c r="AN32" s="365"/>
      <c r="AO32" s="365"/>
      <c r="AP32" s="365"/>
      <c r="AQ32" s="111" t="s">
        <v>576</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v>4</v>
      </c>
      <c r="AF33" s="365"/>
      <c r="AG33" s="365"/>
      <c r="AH33" s="365"/>
      <c r="AI33" s="364">
        <v>6</v>
      </c>
      <c r="AJ33" s="365"/>
      <c r="AK33" s="365"/>
      <c r="AL33" s="365"/>
      <c r="AM33" s="364">
        <v>9</v>
      </c>
      <c r="AN33" s="365"/>
      <c r="AO33" s="365"/>
      <c r="AP33" s="365"/>
      <c r="AQ33" s="111" t="s">
        <v>579</v>
      </c>
      <c r="AR33" s="112"/>
      <c r="AS33" s="112"/>
      <c r="AT33" s="113"/>
      <c r="AU33" s="365">
        <v>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576</v>
      </c>
      <c r="AR34" s="112"/>
      <c r="AS34" s="112"/>
      <c r="AT34" s="113"/>
      <c r="AU34" s="365" t="s">
        <v>576</v>
      </c>
      <c r="AV34" s="365"/>
      <c r="AW34" s="365"/>
      <c r="AX34" s="367"/>
    </row>
    <row r="35" spans="1:50" ht="23.25" customHeight="1" x14ac:dyDescent="0.15">
      <c r="A35" s="895" t="s">
        <v>505</v>
      </c>
      <c r="B35" s="896"/>
      <c r="C35" s="896"/>
      <c r="D35" s="896"/>
      <c r="E35" s="896"/>
      <c r="F35" s="897"/>
      <c r="G35" s="901" t="s">
        <v>599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2" t="s">
        <v>473</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2" t="s">
        <v>473</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535</v>
      </c>
      <c r="AF65" s="369"/>
      <c r="AG65" s="369"/>
      <c r="AH65" s="370"/>
      <c r="AI65" s="368" t="s">
        <v>532</v>
      </c>
      <c r="AJ65" s="369"/>
      <c r="AK65" s="369"/>
      <c r="AL65" s="370"/>
      <c r="AM65" s="375" t="s">
        <v>527</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474</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508</v>
      </c>
      <c r="B78" s="910"/>
      <c r="C78" s="910"/>
      <c r="D78" s="910"/>
      <c r="E78" s="907" t="s">
        <v>451</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9"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3" t="s">
        <v>62</v>
      </c>
      <c r="Z87" s="754"/>
      <c r="AA87" s="75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7" t="s">
        <v>54</v>
      </c>
      <c r="Z88" s="728"/>
      <c r="AA88" s="729"/>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7" t="s">
        <v>13</v>
      </c>
      <c r="Z89" s="728"/>
      <c r="AA89" s="729"/>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3" t="s">
        <v>62</v>
      </c>
      <c r="Z92" s="754"/>
      <c r="AA92" s="75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7" t="s">
        <v>54</v>
      </c>
      <c r="Z93" s="728"/>
      <c r="AA93" s="729"/>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7" t="s">
        <v>13</v>
      </c>
      <c r="Z94" s="728"/>
      <c r="AA94" s="72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15">
      <c r="A101" s="491"/>
      <c r="B101" s="492"/>
      <c r="C101" s="492"/>
      <c r="D101" s="492"/>
      <c r="E101" s="492"/>
      <c r="F101" s="493"/>
      <c r="G101" s="161" t="s">
        <v>643</v>
      </c>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1" t="s">
        <v>582</v>
      </c>
      <c r="AC101" s="551"/>
      <c r="AD101" s="551"/>
      <c r="AE101" s="364">
        <v>3</v>
      </c>
      <c r="AF101" s="365"/>
      <c r="AG101" s="365"/>
      <c r="AH101" s="366"/>
      <c r="AI101" s="364">
        <v>3</v>
      </c>
      <c r="AJ101" s="365"/>
      <c r="AK101" s="365"/>
      <c r="AL101" s="366"/>
      <c r="AM101" s="364">
        <v>4</v>
      </c>
      <c r="AN101" s="365"/>
      <c r="AO101" s="365"/>
      <c r="AP101" s="366"/>
      <c r="AQ101" s="364" t="s">
        <v>631</v>
      </c>
      <c r="AR101" s="365"/>
      <c r="AS101" s="365"/>
      <c r="AT101" s="366"/>
      <c r="AU101" s="364" t="s">
        <v>650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3</v>
      </c>
      <c r="AF102" s="358"/>
      <c r="AG102" s="358"/>
      <c r="AH102" s="358"/>
      <c r="AI102" s="358">
        <v>3</v>
      </c>
      <c r="AJ102" s="358"/>
      <c r="AK102" s="358"/>
      <c r="AL102" s="358"/>
      <c r="AM102" s="358">
        <v>4</v>
      </c>
      <c r="AN102" s="358"/>
      <c r="AO102" s="358"/>
      <c r="AP102" s="358"/>
      <c r="AQ102" s="812">
        <v>2</v>
      </c>
      <c r="AR102" s="813"/>
      <c r="AS102" s="813"/>
      <c r="AT102" s="814"/>
      <c r="AU102" s="812" t="s">
        <v>651</v>
      </c>
      <c r="AV102" s="813"/>
      <c r="AW102" s="813"/>
      <c r="AX102" s="814"/>
    </row>
    <row r="103" spans="1:60" ht="31.5" hidden="1" customHeight="1" x14ac:dyDescent="0.15">
      <c r="A103" s="488" t="s">
        <v>475</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582</v>
      </c>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582</v>
      </c>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8" t="s">
        <v>475</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475</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475</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v>3.7</v>
      </c>
      <c r="AF116" s="358"/>
      <c r="AG116" s="358"/>
      <c r="AH116" s="358"/>
      <c r="AI116" s="358">
        <v>3.7</v>
      </c>
      <c r="AJ116" s="358"/>
      <c r="AK116" s="358"/>
      <c r="AL116" s="358"/>
      <c r="AM116" s="358">
        <v>2.2999999999999998</v>
      </c>
      <c r="AN116" s="358"/>
      <c r="AO116" s="358"/>
      <c r="AP116" s="358"/>
      <c r="AQ116" s="364">
        <v>4.5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653</v>
      </c>
      <c r="AF117" s="306"/>
      <c r="AG117" s="306"/>
      <c r="AH117" s="306"/>
      <c r="AI117" s="306" t="s">
        <v>653</v>
      </c>
      <c r="AJ117" s="306"/>
      <c r="AK117" s="306"/>
      <c r="AL117" s="306"/>
      <c r="AM117" s="306" t="s">
        <v>636</v>
      </c>
      <c r="AN117" s="306"/>
      <c r="AO117" s="306"/>
      <c r="AP117" s="306"/>
      <c r="AQ117" s="306" t="s">
        <v>637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585</v>
      </c>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565</v>
      </c>
      <c r="B130" s="989"/>
      <c r="C130" s="988" t="s">
        <v>358</v>
      </c>
      <c r="D130" s="989"/>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31</v>
      </c>
      <c r="AV133" s="136"/>
      <c r="AW133" s="137" t="s">
        <v>300</v>
      </c>
      <c r="AX133" s="138"/>
    </row>
    <row r="134" spans="1:50" ht="39.75" customHeight="1" x14ac:dyDescent="0.15">
      <c r="A134" s="992"/>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603</v>
      </c>
      <c r="AF134" s="112"/>
      <c r="AG134" s="112"/>
      <c r="AH134" s="112"/>
      <c r="AI134" s="266" t="s">
        <v>604</v>
      </c>
      <c r="AJ134" s="112"/>
      <c r="AK134" s="112"/>
      <c r="AL134" s="112"/>
      <c r="AM134" s="266" t="s">
        <v>603</v>
      </c>
      <c r="AN134" s="112"/>
      <c r="AO134" s="112"/>
      <c r="AP134" s="112"/>
      <c r="AQ134" s="266" t="s">
        <v>603</v>
      </c>
      <c r="AR134" s="112"/>
      <c r="AS134" s="112"/>
      <c r="AT134" s="112"/>
      <c r="AU134" s="266" t="s">
        <v>605</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603</v>
      </c>
      <c r="AF135" s="112"/>
      <c r="AG135" s="112"/>
      <c r="AH135" s="112"/>
      <c r="AI135" s="266" t="s">
        <v>606</v>
      </c>
      <c r="AJ135" s="112"/>
      <c r="AK135" s="112"/>
      <c r="AL135" s="112"/>
      <c r="AM135" s="266" t="s">
        <v>603</v>
      </c>
      <c r="AN135" s="112"/>
      <c r="AO135" s="112"/>
      <c r="AP135" s="112"/>
      <c r="AQ135" s="266" t="s">
        <v>566</v>
      </c>
      <c r="AR135" s="112"/>
      <c r="AS135" s="112"/>
      <c r="AT135" s="112"/>
      <c r="AU135" s="266" t="s">
        <v>603</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561</v>
      </c>
      <c r="D430" s="250"/>
      <c r="E430" s="238" t="s">
        <v>545</v>
      </c>
      <c r="F430" s="448"/>
      <c r="G430" s="240" t="s">
        <v>374</v>
      </c>
      <c r="H430" s="158"/>
      <c r="I430" s="158"/>
      <c r="J430" s="241" t="s">
        <v>588</v>
      </c>
      <c r="K430" s="242"/>
      <c r="L430" s="242"/>
      <c r="M430" s="242"/>
      <c r="N430" s="242"/>
      <c r="O430" s="242"/>
      <c r="P430" s="242"/>
      <c r="Q430" s="242"/>
      <c r="R430" s="242"/>
      <c r="S430" s="242"/>
      <c r="T430" s="243"/>
      <c r="U430" s="244" t="s">
        <v>641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566</v>
      </c>
      <c r="AF432" s="136"/>
      <c r="AG432" s="137" t="s">
        <v>355</v>
      </c>
      <c r="AH432" s="172"/>
      <c r="AI432" s="182"/>
      <c r="AJ432" s="182"/>
      <c r="AK432" s="182"/>
      <c r="AL432" s="177"/>
      <c r="AM432" s="182"/>
      <c r="AN432" s="182"/>
      <c r="AO432" s="182"/>
      <c r="AP432" s="177"/>
      <c r="AQ432" s="217" t="s">
        <v>587</v>
      </c>
      <c r="AR432" s="136"/>
      <c r="AS432" s="137" t="s">
        <v>355</v>
      </c>
      <c r="AT432" s="172"/>
      <c r="AU432" s="136">
        <v>31</v>
      </c>
      <c r="AV432" s="136"/>
      <c r="AW432" s="137" t="s">
        <v>300</v>
      </c>
      <c r="AX432" s="138"/>
    </row>
    <row r="433" spans="1:50" ht="23.25" customHeight="1" x14ac:dyDescent="0.15">
      <c r="A433" s="992"/>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633</v>
      </c>
      <c r="AF433" s="112"/>
      <c r="AG433" s="112"/>
      <c r="AH433" s="112"/>
      <c r="AI433" s="111">
        <v>9</v>
      </c>
      <c r="AJ433" s="112"/>
      <c r="AK433" s="112"/>
      <c r="AL433" s="112"/>
      <c r="AM433" s="111" t="s">
        <v>634</v>
      </c>
      <c r="AN433" s="112"/>
      <c r="AO433" s="112"/>
      <c r="AP433" s="113"/>
      <c r="AQ433" s="111" t="s">
        <v>589</v>
      </c>
      <c r="AR433" s="112"/>
      <c r="AS433" s="112"/>
      <c r="AT433" s="113"/>
      <c r="AU433" s="112" t="s">
        <v>587</v>
      </c>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566</v>
      </c>
      <c r="AF434" s="112"/>
      <c r="AG434" s="112"/>
      <c r="AH434" s="113"/>
      <c r="AI434" s="111">
        <v>9</v>
      </c>
      <c r="AJ434" s="112"/>
      <c r="AK434" s="112"/>
      <c r="AL434" s="112"/>
      <c r="AM434" s="111" t="s">
        <v>566</v>
      </c>
      <c r="AN434" s="112"/>
      <c r="AO434" s="112"/>
      <c r="AP434" s="113"/>
      <c r="AQ434" s="111" t="s">
        <v>590</v>
      </c>
      <c r="AR434" s="112"/>
      <c r="AS434" s="112"/>
      <c r="AT434" s="113"/>
      <c r="AU434" s="112">
        <v>9</v>
      </c>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566</v>
      </c>
      <c r="AF435" s="112"/>
      <c r="AG435" s="112"/>
      <c r="AH435" s="113"/>
      <c r="AI435" s="111">
        <v>100</v>
      </c>
      <c r="AJ435" s="112"/>
      <c r="AK435" s="112"/>
      <c r="AL435" s="112"/>
      <c r="AM435" s="111" t="s">
        <v>566</v>
      </c>
      <c r="AN435" s="112"/>
      <c r="AO435" s="112"/>
      <c r="AP435" s="113"/>
      <c r="AQ435" s="111" t="s">
        <v>587</v>
      </c>
      <c r="AR435" s="112"/>
      <c r="AS435" s="112"/>
      <c r="AT435" s="113"/>
      <c r="AU435" s="112" t="s">
        <v>591</v>
      </c>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x14ac:dyDescent="0.15">
      <c r="A458" s="992"/>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593</v>
      </c>
      <c r="AF458" s="112"/>
      <c r="AG458" s="112"/>
      <c r="AH458" s="112"/>
      <c r="AI458" s="111" t="s">
        <v>587</v>
      </c>
      <c r="AJ458" s="112"/>
      <c r="AK458" s="112"/>
      <c r="AL458" s="112"/>
      <c r="AM458" s="111" t="s">
        <v>587</v>
      </c>
      <c r="AN458" s="112"/>
      <c r="AO458" s="112"/>
      <c r="AP458" s="113"/>
      <c r="AQ458" s="111" t="s">
        <v>593</v>
      </c>
      <c r="AR458" s="112"/>
      <c r="AS458" s="112"/>
      <c r="AT458" s="113"/>
      <c r="AU458" s="112" t="s">
        <v>587</v>
      </c>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587</v>
      </c>
      <c r="AC459" s="221"/>
      <c r="AD459" s="221"/>
      <c r="AE459" s="111" t="s">
        <v>587</v>
      </c>
      <c r="AF459" s="112"/>
      <c r="AG459" s="112"/>
      <c r="AH459" s="113"/>
      <c r="AI459" s="111" t="s">
        <v>591</v>
      </c>
      <c r="AJ459" s="112"/>
      <c r="AK459" s="112"/>
      <c r="AL459" s="112"/>
      <c r="AM459" s="111" t="s">
        <v>587</v>
      </c>
      <c r="AN459" s="112"/>
      <c r="AO459" s="112"/>
      <c r="AP459" s="113"/>
      <c r="AQ459" s="111" t="s">
        <v>587</v>
      </c>
      <c r="AR459" s="112"/>
      <c r="AS459" s="112"/>
      <c r="AT459" s="113"/>
      <c r="AU459" s="112" t="s">
        <v>594</v>
      </c>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587</v>
      </c>
      <c r="AF460" s="112"/>
      <c r="AG460" s="112"/>
      <c r="AH460" s="113"/>
      <c r="AI460" s="111" t="s">
        <v>587</v>
      </c>
      <c r="AJ460" s="112"/>
      <c r="AK460" s="112"/>
      <c r="AL460" s="112"/>
      <c r="AM460" s="111" t="s">
        <v>587</v>
      </c>
      <c r="AN460" s="112"/>
      <c r="AO460" s="112"/>
      <c r="AP460" s="113"/>
      <c r="AQ460" s="111" t="s">
        <v>587</v>
      </c>
      <c r="AR460" s="112"/>
      <c r="AS460" s="112"/>
      <c r="AT460" s="113"/>
      <c r="AU460" s="112" t="s">
        <v>587</v>
      </c>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41.7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572</v>
      </c>
      <c r="AE702" s="894"/>
      <c r="AF702" s="894"/>
      <c r="AG702" s="883" t="s">
        <v>617</v>
      </c>
      <c r="AH702" s="884"/>
      <c r="AI702" s="884"/>
      <c r="AJ702" s="884"/>
      <c r="AK702" s="884"/>
      <c r="AL702" s="884"/>
      <c r="AM702" s="884"/>
      <c r="AN702" s="884"/>
      <c r="AO702" s="884"/>
      <c r="AP702" s="884"/>
      <c r="AQ702" s="884"/>
      <c r="AR702" s="884"/>
      <c r="AS702" s="884"/>
      <c r="AT702" s="884"/>
      <c r="AU702" s="884"/>
      <c r="AV702" s="884"/>
      <c r="AW702" s="884"/>
      <c r="AX702" s="885"/>
    </row>
    <row r="703" spans="1:50" ht="8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595" t="s">
        <v>618</v>
      </c>
      <c r="AH703" s="596"/>
      <c r="AI703" s="596"/>
      <c r="AJ703" s="596"/>
      <c r="AK703" s="596"/>
      <c r="AL703" s="596"/>
      <c r="AM703" s="596"/>
      <c r="AN703" s="596"/>
      <c r="AO703" s="596"/>
      <c r="AP703" s="596"/>
      <c r="AQ703" s="596"/>
      <c r="AR703" s="596"/>
      <c r="AS703" s="596"/>
      <c r="AT703" s="596"/>
      <c r="AU703" s="596"/>
      <c r="AV703" s="596"/>
      <c r="AW703" s="596"/>
      <c r="AX703" s="597"/>
    </row>
    <row r="704" spans="1:50" ht="57.7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687" t="s">
        <v>619</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572</v>
      </c>
      <c r="AE705" s="731"/>
      <c r="AF705" s="731"/>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8"/>
      <c r="C706" s="615"/>
      <c r="D706" s="616"/>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68"/>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615</v>
      </c>
      <c r="AE707" s="585"/>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49.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572</v>
      </c>
      <c r="AE708" s="666"/>
      <c r="AF708" s="666"/>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616</v>
      </c>
      <c r="AE709" s="155"/>
      <c r="AF709" s="155"/>
      <c r="AG709" s="595" t="s">
        <v>566</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616</v>
      </c>
      <c r="AE710" s="155"/>
      <c r="AF710" s="155"/>
      <c r="AG710" s="595" t="s">
        <v>566</v>
      </c>
      <c r="AH710" s="596"/>
      <c r="AI710" s="596"/>
      <c r="AJ710" s="596"/>
      <c r="AK710" s="596"/>
      <c r="AL710" s="596"/>
      <c r="AM710" s="596"/>
      <c r="AN710" s="596"/>
      <c r="AO710" s="596"/>
      <c r="AP710" s="596"/>
      <c r="AQ710" s="596"/>
      <c r="AR710" s="596"/>
      <c r="AS710" s="596"/>
      <c r="AT710" s="596"/>
      <c r="AU710" s="596"/>
      <c r="AV710" s="596"/>
      <c r="AW710" s="596"/>
      <c r="AX710" s="597"/>
    </row>
    <row r="711" spans="1:50" ht="3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595" t="s">
        <v>622</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616</v>
      </c>
      <c r="AE712" s="587"/>
      <c r="AF712" s="587"/>
      <c r="AG712" s="595" t="s">
        <v>566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595" t="s">
        <v>566</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616</v>
      </c>
      <c r="AE714" s="593"/>
      <c r="AF714" s="594"/>
      <c r="AG714" s="687" t="s">
        <v>566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572</v>
      </c>
      <c r="AE715" s="666"/>
      <c r="AF715" s="775"/>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616</v>
      </c>
      <c r="AE716" s="757"/>
      <c r="AF716" s="757"/>
      <c r="AG716" s="595" t="s">
        <v>624</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595" t="s">
        <v>625</v>
      </c>
      <c r="AH717" s="596"/>
      <c r="AI717" s="596"/>
      <c r="AJ717" s="596"/>
      <c r="AK717" s="596"/>
      <c r="AL717" s="596"/>
      <c r="AM717" s="596"/>
      <c r="AN717" s="596"/>
      <c r="AO717" s="596"/>
      <c r="AP717" s="596"/>
      <c r="AQ717" s="596"/>
      <c r="AR717" s="596"/>
      <c r="AS717" s="596"/>
      <c r="AT717" s="596"/>
      <c r="AU717" s="596"/>
      <c r="AV717" s="596"/>
      <c r="AW717" s="596"/>
      <c r="AX717" s="597"/>
    </row>
    <row r="718" spans="1:50" ht="3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572</v>
      </c>
      <c r="AE718" s="155"/>
      <c r="AF718" s="155"/>
      <c r="AG718" s="687" t="s">
        <v>626</v>
      </c>
      <c r="AH718" s="688"/>
      <c r="AI718" s="688"/>
      <c r="AJ718" s="688"/>
      <c r="AK718" s="688"/>
      <c r="AL718" s="688"/>
      <c r="AM718" s="688"/>
      <c r="AN718" s="688"/>
      <c r="AO718" s="688"/>
      <c r="AP718" s="688"/>
      <c r="AQ718" s="688"/>
      <c r="AR718" s="688"/>
      <c r="AS718" s="688"/>
      <c r="AT718" s="688"/>
      <c r="AU718" s="688"/>
      <c r="AV718" s="688"/>
      <c r="AW718" s="688"/>
      <c r="AX718" s="689"/>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5" t="s">
        <v>616</v>
      </c>
      <c r="AE719" s="666"/>
      <c r="AF719" s="666"/>
      <c r="AG719" s="160" t="s">
        <v>639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38.25" customHeight="1" x14ac:dyDescent="0.15">
      <c r="A726" s="622" t="s">
        <v>48</v>
      </c>
      <c r="B726" s="623"/>
      <c r="C726" s="443" t="s">
        <v>53</v>
      </c>
      <c r="D726" s="582"/>
      <c r="E726" s="582"/>
      <c r="F726" s="583"/>
      <c r="G726" s="795" t="s">
        <v>627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29.25" customHeight="1" thickBot="1" x14ac:dyDescent="0.2">
      <c r="A727" s="624"/>
      <c r="B727" s="625"/>
      <c r="C727" s="693" t="s">
        <v>57</v>
      </c>
      <c r="D727" s="694"/>
      <c r="E727" s="694"/>
      <c r="F727" s="695"/>
      <c r="G727" s="793" t="s">
        <v>635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25.5" customHeight="1" thickBot="1" x14ac:dyDescent="0.2">
      <c r="A729" s="763" t="s">
        <v>609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t="s">
        <v>257</v>
      </c>
      <c r="B731" s="620"/>
      <c r="C731" s="620"/>
      <c r="D731" s="620"/>
      <c r="E731" s="621"/>
      <c r="F731" s="678" t="s">
        <v>648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3.25" customHeight="1" thickBot="1" x14ac:dyDescent="0.2">
      <c r="A733" s="747" t="s">
        <v>257</v>
      </c>
      <c r="B733" s="748"/>
      <c r="C733" s="748"/>
      <c r="D733" s="748"/>
      <c r="E733" s="749"/>
      <c r="F733" s="764" t="s">
        <v>649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595</v>
      </c>
      <c r="S737" s="122"/>
      <c r="T737" s="122"/>
      <c r="U737" s="122"/>
      <c r="V737" s="122"/>
      <c r="W737" s="122"/>
      <c r="X737" s="122"/>
      <c r="Y737" s="122"/>
      <c r="Z737" s="122"/>
      <c r="AA737" s="101" t="s">
        <v>541</v>
      </c>
      <c r="AB737" s="101"/>
      <c r="AC737" s="101"/>
      <c r="AD737" s="101"/>
      <c r="AE737" s="122" t="s">
        <v>566</v>
      </c>
      <c r="AF737" s="122"/>
      <c r="AG737" s="122"/>
      <c r="AH737" s="122"/>
      <c r="AI737" s="122"/>
      <c r="AJ737" s="122"/>
      <c r="AK737" s="122"/>
      <c r="AL737" s="122"/>
      <c r="AM737" s="122"/>
      <c r="AN737" s="101" t="s">
        <v>540</v>
      </c>
      <c r="AO737" s="101"/>
      <c r="AP737" s="101"/>
      <c r="AQ737" s="101"/>
      <c r="AR737" s="102" t="s">
        <v>595</v>
      </c>
      <c r="AS737" s="103"/>
      <c r="AT737" s="103"/>
      <c r="AU737" s="103"/>
      <c r="AV737" s="103"/>
      <c r="AW737" s="103"/>
      <c r="AX737" s="104"/>
      <c r="AY737" s="89"/>
      <c r="AZ737" s="89"/>
    </row>
    <row r="738" spans="1:52" ht="24.75" customHeight="1" x14ac:dyDescent="0.15">
      <c r="A738" s="123" t="s">
        <v>539</v>
      </c>
      <c r="B738" s="124"/>
      <c r="C738" s="124"/>
      <c r="D738" s="125"/>
      <c r="E738" s="122" t="s">
        <v>595</v>
      </c>
      <c r="F738" s="122"/>
      <c r="G738" s="122"/>
      <c r="H738" s="122"/>
      <c r="I738" s="122"/>
      <c r="J738" s="122"/>
      <c r="K738" s="122"/>
      <c r="L738" s="122"/>
      <c r="M738" s="122"/>
      <c r="N738" s="101" t="s">
        <v>538</v>
      </c>
      <c r="O738" s="101"/>
      <c r="P738" s="101"/>
      <c r="Q738" s="101"/>
      <c r="R738" s="122" t="s">
        <v>610</v>
      </c>
      <c r="S738" s="122"/>
      <c r="T738" s="122"/>
      <c r="U738" s="122"/>
      <c r="V738" s="122"/>
      <c r="W738" s="122"/>
      <c r="X738" s="122"/>
      <c r="Y738" s="122"/>
      <c r="Z738" s="122"/>
      <c r="AA738" s="101" t="s">
        <v>537</v>
      </c>
      <c r="AB738" s="101"/>
      <c r="AC738" s="101"/>
      <c r="AD738" s="101"/>
      <c r="AE738" s="122" t="s">
        <v>611</v>
      </c>
      <c r="AF738" s="122"/>
      <c r="AG738" s="122"/>
      <c r="AH738" s="122"/>
      <c r="AI738" s="122"/>
      <c r="AJ738" s="122"/>
      <c r="AK738" s="122"/>
      <c r="AL738" s="122"/>
      <c r="AM738" s="122"/>
      <c r="AN738" s="101" t="s">
        <v>533</v>
      </c>
      <c r="AO738" s="101"/>
      <c r="AP738" s="101"/>
      <c r="AQ738" s="101"/>
      <c r="AR738" s="102" t="s">
        <v>612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9" t="s">
        <v>640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t="s">
        <v>628</v>
      </c>
      <c r="H781" s="450"/>
      <c r="I781" s="450"/>
      <c r="J781" s="450"/>
      <c r="K781" s="451"/>
      <c r="L781" s="452" t="s">
        <v>629</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630</v>
      </c>
      <c r="D837" s="418"/>
      <c r="E837" s="418"/>
      <c r="F837" s="418"/>
      <c r="G837" s="418"/>
      <c r="H837" s="418"/>
      <c r="I837" s="418"/>
      <c r="J837" s="419">
        <v>1010005005059</v>
      </c>
      <c r="K837" s="420"/>
      <c r="L837" s="420"/>
      <c r="M837" s="420"/>
      <c r="N837" s="420"/>
      <c r="O837" s="420"/>
      <c r="P837" s="425" t="s">
        <v>596</v>
      </c>
      <c r="Q837" s="317"/>
      <c r="R837" s="317"/>
      <c r="S837" s="317"/>
      <c r="T837" s="317"/>
      <c r="U837" s="317"/>
      <c r="V837" s="317"/>
      <c r="W837" s="317"/>
      <c r="X837" s="317"/>
      <c r="Y837" s="318">
        <v>9</v>
      </c>
      <c r="Z837" s="319"/>
      <c r="AA837" s="319"/>
      <c r="AB837" s="320"/>
      <c r="AC837" s="328" t="s">
        <v>498</v>
      </c>
      <c r="AD837" s="423"/>
      <c r="AE837" s="423"/>
      <c r="AF837" s="423"/>
      <c r="AG837" s="423"/>
      <c r="AH837" s="421">
        <v>1</v>
      </c>
      <c r="AI837" s="422"/>
      <c r="AJ837" s="422"/>
      <c r="AK837" s="422"/>
      <c r="AL837" s="325">
        <v>99</v>
      </c>
      <c r="AM837" s="326"/>
      <c r="AN837" s="326"/>
      <c r="AO837" s="327"/>
      <c r="AP837" s="321" t="s">
        <v>566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customHeight="1" x14ac:dyDescent="0.15">
      <c r="A1102" s="404">
        <v>1</v>
      </c>
      <c r="B1102" s="404">
        <v>1</v>
      </c>
      <c r="C1102" s="891"/>
      <c r="D1102" s="891"/>
      <c r="E1102" s="261" t="s">
        <v>644</v>
      </c>
      <c r="F1102" s="890"/>
      <c r="G1102" s="890"/>
      <c r="H1102" s="890"/>
      <c r="I1102" s="890"/>
      <c r="J1102" s="419" t="s">
        <v>645</v>
      </c>
      <c r="K1102" s="420"/>
      <c r="L1102" s="420"/>
      <c r="M1102" s="420"/>
      <c r="N1102" s="420"/>
      <c r="O1102" s="420"/>
      <c r="P1102" s="425" t="s">
        <v>646</v>
      </c>
      <c r="Q1102" s="317"/>
      <c r="R1102" s="317"/>
      <c r="S1102" s="317"/>
      <c r="T1102" s="317"/>
      <c r="U1102" s="317"/>
      <c r="V1102" s="317"/>
      <c r="W1102" s="317"/>
      <c r="X1102" s="317"/>
      <c r="Y1102" s="318" t="s">
        <v>646</v>
      </c>
      <c r="Z1102" s="319"/>
      <c r="AA1102" s="319"/>
      <c r="AB1102" s="320"/>
      <c r="AC1102" s="322"/>
      <c r="AD1102" s="322"/>
      <c r="AE1102" s="322"/>
      <c r="AF1102" s="322"/>
      <c r="AG1102" s="322"/>
      <c r="AH1102" s="323" t="s">
        <v>644</v>
      </c>
      <c r="AI1102" s="324"/>
      <c r="AJ1102" s="324"/>
      <c r="AK1102" s="324"/>
      <c r="AL1102" s="325" t="s">
        <v>647</v>
      </c>
      <c r="AM1102" s="326"/>
      <c r="AN1102" s="326"/>
      <c r="AO1102" s="327"/>
      <c r="AP1102" s="321" t="s">
        <v>644</v>
      </c>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82">
    <cfRule type="expression" dxfId="2807" priority="13905">
      <formula>IF(RIGHT(TEXT(Y782,"0.#"),1)=".",FALSE,TRUE)</formula>
    </cfRule>
    <cfRule type="expression" dxfId="2806" priority="13906">
      <formula>IF(RIGHT(TEXT(Y782,"0.#"),1)=".",TRUE,FALSE)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5:AX15 P13:AX13 P16:AQ17">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cfRule type="expression" dxfId="2797" priority="13721">
      <formula>IF(RIGHT(TEXT(AE101,"0.#"),1)=".",FALSE,TRUE)</formula>
    </cfRule>
    <cfRule type="expression" dxfId="2796" priority="13722">
      <formula>IF(RIGHT(TEXT(AE101,"0.#"),1)=".",TRUE,FALSE)</formula>
    </cfRule>
  </conditionalFormatting>
  <conditionalFormatting sqref="Y783:Y790">
    <cfRule type="expression" dxfId="2795" priority="13707">
      <formula>IF(RIGHT(TEXT(Y783,"0.#"),1)=".",FALSE,TRUE)</formula>
    </cfRule>
    <cfRule type="expression" dxfId="2794" priority="13708">
      <formula>IF(RIGHT(TEXT(Y783,"0.#"),1)=".",TRUE,FALSE)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AU791">
    <cfRule type="expression" dxfId="2791" priority="13703">
      <formula>IF(RIGHT(TEXT(AU791,"0.#"),1)=".",FALSE,TRUE)</formula>
    </cfRule>
    <cfRule type="expression" dxfId="2790" priority="13704">
      <formula>IF(RIGHT(TEXT(AU791,"0.#"),1)=".",TRUE,FALSE)</formula>
    </cfRule>
  </conditionalFormatting>
  <conditionalFormatting sqref="AU783:AU790 AU781">
    <cfRule type="expression" dxfId="2789" priority="13701">
      <formula>IF(RIGHT(TEXT(AU781,"0.#"),1)=".",FALSE,TRUE)</formula>
    </cfRule>
    <cfRule type="expression" dxfId="2788" priority="13702">
      <formula>IF(RIGHT(TEXT(AU781,"0.#"),1)=".",TRUE,FALSE)</formula>
    </cfRule>
  </conditionalFormatting>
  <conditionalFormatting sqref="Y821 Y808 Y795">
    <cfRule type="expression" dxfId="2787" priority="13687">
      <formula>IF(RIGHT(TEXT(Y795,"0.#"),1)=".",FALSE,TRUE)</formula>
    </cfRule>
    <cfRule type="expression" dxfId="2786" priority="13688">
      <formula>IF(RIGHT(TEXT(Y795,"0.#"),1)=".",TRUE,FALSE)</formula>
    </cfRule>
  </conditionalFormatting>
  <conditionalFormatting sqref="Y830 Y817 Y804">
    <cfRule type="expression" dxfId="2785" priority="13685">
      <formula>IF(RIGHT(TEXT(Y804,"0.#"),1)=".",FALSE,TRUE)</formula>
    </cfRule>
    <cfRule type="expression" dxfId="2784" priority="13686">
      <formula>IF(RIGHT(TEXT(Y804,"0.#"),1)=".",TRUE,FALSE)</formula>
    </cfRule>
  </conditionalFormatting>
  <conditionalFormatting sqref="AU821 AU808 AU795">
    <cfRule type="expression" dxfId="2783" priority="13681">
      <formula>IF(RIGHT(TEXT(AU795,"0.#"),1)=".",FALSE,TRUE)</formula>
    </cfRule>
    <cfRule type="expression" dxfId="2782" priority="13682">
      <formula>IF(RIGHT(TEXT(AU795,"0.#"),1)=".",TRUE,FALSE)</formula>
    </cfRule>
  </conditionalFormatting>
  <conditionalFormatting sqref="AU830 AU817 AU804">
    <cfRule type="expression" dxfId="2781" priority="13679">
      <formula>IF(RIGHT(TEXT(AU804,"0.#"),1)=".",FALSE,TRUE)</formula>
    </cfRule>
    <cfRule type="expression" dxfId="2780" priority="13680">
      <formula>IF(RIGHT(TEXT(AU804,"0.#"),1)=".",TRUE,FALSE)</formula>
    </cfRule>
  </conditionalFormatting>
  <conditionalFormatting sqref="AU822:AU829 AU820 AU809:AU816 AU807 AU796:AU803 AU794">
    <cfRule type="expression" dxfId="2779" priority="13677">
      <formula>IF(RIGHT(TEXT(AU794,"0.#"),1)=".",FALSE,TRUE)</formula>
    </cfRule>
    <cfRule type="expression" dxfId="2778" priority="13678">
      <formula>IF(RIGHT(TEXT(AU794,"0.#"),1)=".",TRUE,FALSE)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6">
    <cfRule type="expression" dxfId="2061" priority="2321">
      <formula>IF(RIGHT(TEXT(P26,"0.#"),1)=".",FALSE,TRUE)</formula>
    </cfRule>
    <cfRule type="expression" dxfId="2060" priority="2322">
      <formula>IF(RIGHT(TEXT(P26,"0.#"),1)=".",TRUE,FALSE)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P27">
    <cfRule type="expression" dxfId="729" priority="29">
      <formula>IF(RIGHT(TEXT(P27,"0.#"),1)=".",FALSE,TRUE)</formula>
    </cfRule>
    <cfRule type="expression" dxfId="728" priority="30">
      <formula>IF(RIGHT(TEXT(P27,"0.#"),1)=".",TRUE,FALSE)</formula>
    </cfRule>
  </conditionalFormatting>
  <conditionalFormatting sqref="P25">
    <cfRule type="expression" dxfId="727" priority="27">
      <formula>IF(RIGHT(TEXT(P25,"0.#"),1)=".",FALSE,TRUE)</formula>
    </cfRule>
    <cfRule type="expression" dxfId="726" priority="28">
      <formula>IF(RIGHT(TEXT(P25,"0.#"),1)=".",TRUE,FALSE)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E434">
    <cfRule type="expression" dxfId="709" priority="9">
      <formula>IF(RIGHT(TEXT(AE434,"0.#"),1)=".",FALSE,TRUE)</formula>
    </cfRule>
    <cfRule type="expression" dxfId="708" priority="10">
      <formula>IF(RIGHT(TEXT(AE434,"0.#"),1)=".",TRUE,FALSE)</formula>
    </cfRule>
  </conditionalFormatting>
  <conditionalFormatting sqref="AE435">
    <cfRule type="expression" dxfId="707" priority="7">
      <formula>IF(RIGHT(TEXT(AE435,"0.#"),1)=".",FALSE,TRUE)</formula>
    </cfRule>
    <cfRule type="expression" dxfId="706" priority="8">
      <formula>IF(RIGHT(TEXT(AE435,"0.#"),1)=".",TRUE,FALSE)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9" max="49" man="1"/>
    <brk id="778" max="16383"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556</v>
      </c>
      <c r="AF2" s="994"/>
      <c r="AG2" s="994"/>
      <c r="AH2" s="994"/>
      <c r="AI2" s="994" t="s">
        <v>553</v>
      </c>
      <c r="AJ2" s="994"/>
      <c r="AK2" s="994"/>
      <c r="AL2" s="994"/>
      <c r="AM2" s="994" t="s">
        <v>527</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557</v>
      </c>
      <c r="AF9" s="994"/>
      <c r="AG9" s="994"/>
      <c r="AH9" s="994"/>
      <c r="AI9" s="994" t="s">
        <v>553</v>
      </c>
      <c r="AJ9" s="994"/>
      <c r="AK9" s="994"/>
      <c r="AL9" s="994"/>
      <c r="AM9" s="994" t="s">
        <v>527</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556</v>
      </c>
      <c r="AF16" s="994"/>
      <c r="AG16" s="994"/>
      <c r="AH16" s="994"/>
      <c r="AI16" s="994" t="s">
        <v>554</v>
      </c>
      <c r="AJ16" s="994"/>
      <c r="AK16" s="994"/>
      <c r="AL16" s="994"/>
      <c r="AM16" s="994" t="s">
        <v>527</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558</v>
      </c>
      <c r="AF23" s="994"/>
      <c r="AG23" s="994"/>
      <c r="AH23" s="994"/>
      <c r="AI23" s="994" t="s">
        <v>553</v>
      </c>
      <c r="AJ23" s="994"/>
      <c r="AK23" s="994"/>
      <c r="AL23" s="994"/>
      <c r="AM23" s="994" t="s">
        <v>527</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556</v>
      </c>
      <c r="AF30" s="994"/>
      <c r="AG30" s="994"/>
      <c r="AH30" s="994"/>
      <c r="AI30" s="994" t="s">
        <v>553</v>
      </c>
      <c r="AJ30" s="994"/>
      <c r="AK30" s="994"/>
      <c r="AL30" s="994"/>
      <c r="AM30" s="994" t="s">
        <v>551</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558</v>
      </c>
      <c r="AF37" s="994"/>
      <c r="AG37" s="994"/>
      <c r="AH37" s="994"/>
      <c r="AI37" s="994" t="s">
        <v>555</v>
      </c>
      <c r="AJ37" s="994"/>
      <c r="AK37" s="994"/>
      <c r="AL37" s="994"/>
      <c r="AM37" s="994" t="s">
        <v>552</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556</v>
      </c>
      <c r="AF44" s="994"/>
      <c r="AG44" s="994"/>
      <c r="AH44" s="994"/>
      <c r="AI44" s="994" t="s">
        <v>553</v>
      </c>
      <c r="AJ44" s="994"/>
      <c r="AK44" s="994"/>
      <c r="AL44" s="994"/>
      <c r="AM44" s="994" t="s">
        <v>527</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556</v>
      </c>
      <c r="AF51" s="994"/>
      <c r="AG51" s="994"/>
      <c r="AH51" s="994"/>
      <c r="AI51" s="994" t="s">
        <v>553</v>
      </c>
      <c r="AJ51" s="994"/>
      <c r="AK51" s="994"/>
      <c r="AL51" s="994"/>
      <c r="AM51" s="994" t="s">
        <v>527</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556</v>
      </c>
      <c r="AF58" s="994"/>
      <c r="AG58" s="994"/>
      <c r="AH58" s="994"/>
      <c r="AI58" s="994" t="s">
        <v>553</v>
      </c>
      <c r="AJ58" s="994"/>
      <c r="AK58" s="994"/>
      <c r="AL58" s="994"/>
      <c r="AM58" s="994" t="s">
        <v>527</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556</v>
      </c>
      <c r="AF65" s="994"/>
      <c r="AG65" s="994"/>
      <c r="AH65" s="994"/>
      <c r="AI65" s="994" t="s">
        <v>553</v>
      </c>
      <c r="AJ65" s="994"/>
      <c r="AK65" s="994"/>
      <c r="AL65" s="994"/>
      <c r="AM65" s="994" t="s">
        <v>527</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2019-05-22T06:34:15Z</cp:lastPrinted>
  <dcterms:created xsi:type="dcterms:W3CDTF">2012-03-13T00:50:25Z</dcterms:created>
  <dcterms:modified xsi:type="dcterms:W3CDTF">2020-11-16T14:03:55Z</dcterms:modified>
</cp:coreProperties>
</file>