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sfkg\Desktop\【1112〆】行政事業レビューの修正\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<sst xmlns="http://schemas.openxmlformats.org/spreadsheetml/2006/main" count="2937" uniqueCount="662">
  <si>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</si>
  <si>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</si>
  <si>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</si>
  <si>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</si>
  <si>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</si>
  <si>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</si>
  <si>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</si>
  <si>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</si>
  <si>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</si>
  <si>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</si>
  <si>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</si>
  <si>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</si>
  <si>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</si>
  <si>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</si>
  <si>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</si>
  <si>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</si>
  <si>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</si>
  <si>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</si>
  <si>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</si>
  <si>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</si>
  <si>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</si>
  <si>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</si>
  <si>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</si>
  <si>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</si>
  <si>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</si>
  <si>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</si>
  <si>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</si>
  <si>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</si>
  <si>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</si>
  <si>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</si>
  <si>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</si>
  <si>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</si>
  <si>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</si>
  <si>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</si>
  <si>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</si>
  <si>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</si>
  <si>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</si>
  <si>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</si>
  <si>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</si>
  <si>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</si>
  <si>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</si>
  <si>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</si>
  <si>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</si>
  <si>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</si>
  <si>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</si>
  <si>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</si>
  <si>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</si>
  <si>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</si>
  <si>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</si>
  <si>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</si>
  <si>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</si>
  <si>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</si>
  <si>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</si>
  <si>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</si>
  <si>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</si>
  <si>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</si>
  <si>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</si>
  <si>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</si>
  <si>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</si>
  <si>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</si>
  <si>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</si>
  <si>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</si>
  <si>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</si>
  <si>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</si>
  <si>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</si>
  <si>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</si>
  <si>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</si>
  <si>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</si>
  <si>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</si>
  <si>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</si>
  <si>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</si>
  <si>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</si>
  <si>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</si>
  <si>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</si>
  <si>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</si>
  <si>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</si>
  <si>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</si>
  <si>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</si>
  <si>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</si>
  <si>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</si>
  <si>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</si>
  <si>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</si>
  <si>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</si>
  <si>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</si>
  <si>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</si>
  <si>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</si>
  <si>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</si>
  <si>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</si>
  <si>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</si>
  <si>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</si>
  <si>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</si>
  <si>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</si>
  <si>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</si>
  <si>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</si>
  <si>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</si>
  <si>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</si>
  <si>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</si>
  <si>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</si>
  <si>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</si>
  <si>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</si>
  <si>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</si>
  <si>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</si>
  <si>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</si>
  <si>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</si>
  <si>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</si>
  <si>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</si>
  <si>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</si>
  <si>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</si>
  <si>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</si>
  <si>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</si>
  <si>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</si>
  <si>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</si>
  <si>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</si>
  <si>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</si>
  <si>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</si>
  <si>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</si>
  <si>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</si>
  <si>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</si>
  <si>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</si>
  <si>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</si>
  <si>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</si>
  <si>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</si>
  <si>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</si>
  <si>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</si>
  <si>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</si>
  <si>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</si>
  <si>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</si>
  <si>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</si>
  <si>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</si>
  <si>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</si>
  <si>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</si>
  <si>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</si>
  <si>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</si>
  <si>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</si>
  <si>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</si>
  <si>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</si>
  <si>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</si>
  <si>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</si>
  <si>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</si>
  <si>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</si>
  <si>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</si>
  <si>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</si>
  <si>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</si>
  <si>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</si>
  <si>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</si>
  <si>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</si>
  <si>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</si>
  <si>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</si>
  <si>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</si>
  <si>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</si>
  <si>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</si>
  <si>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</si>
  <si>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</si>
  <si>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</si>
  <si>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</si>
  <si>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</si>
  <si>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</si>
  <si>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</si>
  <si>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</si>
  <si>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</si>
  <si>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</si>
  <si>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</si>
  <si>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</si>
  <si>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</si>
  <si>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</si>
  <si>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</si>
  <si>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</si>
  <si>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</si>
  <si>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</si>
  <si>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</si>
  <si>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</si>
  <si>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</si>
  <si>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</si>
  <si>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</si>
  <si>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</si>
  <si>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</si>
  <si>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</si>
  <si>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</si>
  <si>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</si>
  <si>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</si>
  <si>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</si>
  <si>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</si>
  <si>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</si>
  <si>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</si>
  <si>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</si>
  <si>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</si>
  <si>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</si>
  <si>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</si>
  <si>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</si>
  <si>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</si>
  <si>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</si>
  <si>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</si>
  <si>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</si>
  <si>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</si>
  <si>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</si>
  <si>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</si>
  <si>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</si>
  <si>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</si>
  <si>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</si>
  <si>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</si>
  <si>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</si>
  <si>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</si>
  <si>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</si>
  <si>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</si>
  <si>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</si>
  <si>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</si>
  <si>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</si>
  <si>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</si>
  <si>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</si>
  <si>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</si>
  <si>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</si>
  <si>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</si>
  <si>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</si>
  <si>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</si>
  <si>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</si>
  <si>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</si>
  <si>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</si>
  <si>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</si>
  <si>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</si>
  <si>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</si>
  <si>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</si>
  <si>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</si>
  <si>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</si>
  <si>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</si>
  <si>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</si>
  <si>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</si>
  <si>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</si>
  <si>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</si>
  <si>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</si>
  <si>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</si>
  <si>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</si>
  <si>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</si>
  <si>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</si>
  <si>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</si>
  <si>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</si>
  <si>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</si>
  <si>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</si>
  <si>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</si>
  <si>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</si>
  <si>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</si>
  <si>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</si>
  <si>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</si>
  <si>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</si>
  <si>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</si>
  <si>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</si>
  <si>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</si>
  <si>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</si>
  <si>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</si>
  <si>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</si>
  <si>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</si>
  <si>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</si>
  <si>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</si>
  <si>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</si>
  <si>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</si>
  <si>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</si>
  <si>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</si>
  <si>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</si>
  <si>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</si>
  <si>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</si>
  <si>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</si>
  <si>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</si>
  <si>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</si>
  <si>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</si>
  <si>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</si>
  <si>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</si>
  <si>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</si>
  <si>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</si>
  <si>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</si>
  <si>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</si>
  <si>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</si>
  <si>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</si>
  <si>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</si>
  <si>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</si>
  <si>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</si>
  <si>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</si>
  <si>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</si>
  <si>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</si>
  <si>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</si>
  <si>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</si>
  <si>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</si>
  <si>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</si>
  <si>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</si>
  <si>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</si>
  <si>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</si>
  <si>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</si>
  <si>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</si>
  <si>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</si>
  <si>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</si>
  <si>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</si>
  <si>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</si>
  <si>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</si>
  <si>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</si>
  <si>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</si>
  <si>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</si>
  <si>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</si>
  <si>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</si>
  <si>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</si>
  <si>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</si>
  <si>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</si>
  <si>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</si>
  <si>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</si>
  <si>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</si>
  <si>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</si>
  <si>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</si>
  <si>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</si>
  <si>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</si>
  <si>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</si>
  <si>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</si>
  <si>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</si>
  <si>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</si>
  <si>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</si>
  <si>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</si>
  <si>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</si>
  <si>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</si>
  <si>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</si>
  <si>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</si>
  <si>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</si>
  <si>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</si>
  <si>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</si>
  <si>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</si>
  <si>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</si>
  <si>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</si>
  <si>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</si>
  <si>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</si>
  <si>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</si>
  <si>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</si>
  <si>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</si>
  <si>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</si>
  <si>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</si>
  <si>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</si>
  <si>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</si>
  <si>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</si>
  <si>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</si>
  <si>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</si>
  <si>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</si>
  <si>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</si>
  <si>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</si>
  <si>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</si>
  <si>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</si>
  <si>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</si>
  <si>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</si>
  <si>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</si>
  <si>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</si>
  <si>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</si>
  <si>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</si>
  <si>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</si>
  <si>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</si>
  <si>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</si>
  <si>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</si>
  <si>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</si>
  <si>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</si>
  <si>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</si>
  <si>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</si>
  <si>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</si>
  <si>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</si>
  <si>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</si>
  <si>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</si>
  <si>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</si>
  <si>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</si>
  <si>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</si>
  <si>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</si>
  <si>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</si>
  <si>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</si>
  <si>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</si>
  <si>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</si>
  <si>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</si>
  <si>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</si>
  <si>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</si>
  <si>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</si>
  <si>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</si>
  <si>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</si>
  <si>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</si>
  <si>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</si>
  <si>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</si>
  <si>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</si>
  <si>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</si>
  <si>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</si>
  <si>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</si>
  <si>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</si>
  <si>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</si>
  <si>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</si>
  <si>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</si>
  <si>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</si>
  <si>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</si>
  <si>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</si>
  <si>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</si>
  <si>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</si>
  <si>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</si>
  <si>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</si>
  <si>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</si>
  <si>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</si>
  <si>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</si>
  <si>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</si>
  <si>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</si>
  <si>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</si>
  <si>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</si>
  <si>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</si>
  <si>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</si>
  <si>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</si>
  <si>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</si>
  <si>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</si>
  <si>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</si>
  <si>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</si>
  <si>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</si>
  <si>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</si>
  <si>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</si>
  <si>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</si>
  <si>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</si>
  <si>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</si>
  <si>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</si>
  <si>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</si>
  <si>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</si>
  <si>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</si>
  <si>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</si>
  <si>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</si>
  <si>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</si>
  <si>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</si>
  <si>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</si>
  <si>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</si>
  <si>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</si>
  <si>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</si>
  <si>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</si>
  <si>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</si>
  <si>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</si>
  <si>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</si>
  <si>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</si>
  <si>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</si>
  <si>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</si>
  <si>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</si>
  <si>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</si>
  <si>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</si>
  <si>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</si>
  <si>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</si>
  <si>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</si>
  <si>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</si>
  <si>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</si>
  <si>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</si>
  <si>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</si>
  <si>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</si>
  <si>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</si>
  <si>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</si>
  <si>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</si>
  <si>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</si>
  <si>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</si>
  <si>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</si>
  <si>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</si>
  <si>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</si>
  <si>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</si>
  <si>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</si>
  <si>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</si>
  <si>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</si>
  <si>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</si>
  <si>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</si>
  <si>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</si>
  <si>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</si>
  <si>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</si>
  <si>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</si>
  <si>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</si>
  <si>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</si>
  <si>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</si>
  <si>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</si>
  <si>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</si>
  <si>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</si>
  <si>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</si>
  <si>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</si>
  <si>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</si>
  <si>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</si>
  <si>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</si>
  <si>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</si>
  <si>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</si>
  <si>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</si>
  <si>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</si>
  <si>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</si>
  <si>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</si>
  <si>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</si>
  <si>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</si>
  <si>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</si>
  <si>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</si>
  <si>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</si>
  <si>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</si>
  <si>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</si>
  <si>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</si>
  <si>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</si>
  <si>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</si>
  <si>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</si>
  <si>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</si>
  <si>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</si>
  <si>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</si>
  <si>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</si>
  <si>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</si>
  <si>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</si>
  <si>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</si>
  <si>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</si>
  <si>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</si>
  <si>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</si>
  <si>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</si>
  <si>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</si>
  <si>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</si>
  <si>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</si>
  <si>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</si>
  <si>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</si>
  <si>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</si>
  <si>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</si>
  <si>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</si>
  <si>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</si>
  <si>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</si>
  <si>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</si>
  <si>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</si>
  <si>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</si>
  <si>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</si>
  <si>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</si>
  <si>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</si>
  <si>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</si>
  <si>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</si>
  <si>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</si>
  <si>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</si>
  <si>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</si>
  <si>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</si>
  <si>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</si>
  <si>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</si>
  <si>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</si>
  <si>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</si>
  <si>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</si>
  <si>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</si>
  <si>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</si>
  <si>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</si>
  <si>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</si>
  <si>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</si>
  <si>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</si>
  <si>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</si>
  <si>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</si>
  <si>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</si>
  <si>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</si>
  <si>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</si>
  <si>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</si>
  <si>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</si>
  <si>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</si>
  <si>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</si>
  <si>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</si>
  <si>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</si>
  <si>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</si>
  <si>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</si>
  <si>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</si>
  <si>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</si>
  <si>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</si>
  <si>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</si>
  <si>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</si>
  <si>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</si>
  <si>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</si>
  <si>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</si>
  <si>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</si>
  <si>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</si>
  <si>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</si>
  <si>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</si>
  <si>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</si>
  <si>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</si>
  <si>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</si>
  <si>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</si>
  <si>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</si>
  <si>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</si>
  <si>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</si>
  <si>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</si>
  <si>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</si>
  <si>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</si>
  <si>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</si>
  <si>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</si>
  <si>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</si>
  <si>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</si>
  <si>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</si>
  <si>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</si>
  <si>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療養費制度の見直し等に要する経費</t>
    <phoneticPr fontId="5"/>
  </si>
  <si>
    <t>医療課保健医療企画調査室</t>
    <phoneticPr fontId="5"/>
  </si>
  <si>
    <t>樋口 俊宏</t>
    <phoneticPr fontId="5"/>
  </si>
  <si>
    <t>〇療養費支給申請書の電子化に向けた調査について以下の調査等を実施する。
　・柔道整復療養費支給申請書の電子化に向けた実証事業等
　・あん摩マッサージ指圧、はり・きゅう療養費の電子請求の導入に向けた調査等　など
〇既製品として流通している治療用装具の実勢価格等の調査を実施する。
〇あん摩マッサージ指圧、はり・きゅう療養費の受領委任制度導入に係る施術所・施術管理者情報等のデータ入力業務を行う。
〇その他、療養費検討専門委員会での意見を踏まえ、療養費制度の見直しを行うために必要な調査する。</t>
    <phoneticPr fontId="5"/>
  </si>
  <si>
    <t xml:space="preserve">　療養費制度については、現在、社会保障審議会医療保険部会の下に設置された療養費検討専門委員会において、制度のあり方等についての議論が行われており、同委員会の議論を踏まえ、適正化に向けた必要な施策等を講じることとしている。
</t>
    <phoneticPr fontId="5"/>
  </si>
  <si>
    <t>-</t>
  </si>
  <si>
    <t>-</t>
    <phoneticPr fontId="5"/>
  </si>
  <si>
    <t>「柔道整復師の施術に係る療養費について」
（平成25年9月4日保発0904第2号保険局長通知）等</t>
    <phoneticPr fontId="5"/>
  </si>
  <si>
    <t>○</t>
  </si>
  <si>
    <t>-</t>
    <phoneticPr fontId="5"/>
  </si>
  <si>
    <t>-</t>
    <phoneticPr fontId="5"/>
  </si>
  <si>
    <t>-</t>
    <phoneticPr fontId="5"/>
  </si>
  <si>
    <t>-</t>
    <phoneticPr fontId="5"/>
  </si>
  <si>
    <t>-</t>
    <phoneticPr fontId="5"/>
  </si>
  <si>
    <t>-</t>
    <phoneticPr fontId="5"/>
  </si>
  <si>
    <t>-</t>
    <phoneticPr fontId="5"/>
  </si>
  <si>
    <t>-</t>
    <phoneticPr fontId="5"/>
  </si>
  <si>
    <t>社会保険基礎調査委託費</t>
    <phoneticPr fontId="5"/>
  </si>
  <si>
    <t>-</t>
    <phoneticPr fontId="5"/>
  </si>
  <si>
    <t>-</t>
    <phoneticPr fontId="5"/>
  </si>
  <si>
    <t>-</t>
    <phoneticPr fontId="5"/>
  </si>
  <si>
    <t>-</t>
    <phoneticPr fontId="5"/>
  </si>
  <si>
    <t>-</t>
    <phoneticPr fontId="5"/>
  </si>
  <si>
    <t>-</t>
    <phoneticPr fontId="5"/>
  </si>
  <si>
    <t>　本事業について、社会保障審議会医療保険部会の下に設置された、療養費検討専門委員会での議論を踏まえ、今後療養費制度等の適正化に向けた施策を行うための基礎調査等を目的としており、統計的な調査の実施ではないため、直接的に測ることのできる指標を示すことは困難。</t>
    <phoneticPr fontId="5"/>
  </si>
  <si>
    <t>　本調達の実施を把握する間接的な指標として、ヒアリングの実施を行う予定の保険者、施術所の数を指標とする。</t>
    <phoneticPr fontId="5"/>
  </si>
  <si>
    <t>政策大目標９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</si>
  <si>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</si>
  <si>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</si>
  <si>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</si>
  <si>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</si>
  <si>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</si>
  <si>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</si>
  <si>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療養費制度については、現在、社会保障審議会医療保険部会の下に設置された療養費検討専門委員会において、制度のあり方等についての議論が行われており、同委員会の議論を踏まえ、適正化に向けた必要な施策等を講じるための事業を行うことにより安定的・効率的な医療保険制度の構築に資するものである。</t>
    <phoneticPr fontId="5"/>
  </si>
  <si>
    <t>無</t>
  </si>
  <si>
    <t>‐</t>
  </si>
  <si>
    <t>療養費制度の適正化については、医療費の適正化に資するものであるため、広く国民のニーズがある。</t>
    <phoneticPr fontId="5"/>
  </si>
  <si>
    <t>療養費制度の適正化に向けた見直しを行うための調査が目的であることから、国が実施すべき事業である。</t>
    <phoneticPr fontId="5"/>
  </si>
  <si>
    <t>療養費制度の適正化については、医療費の適正化に資するものであるため、広く国民のニーズがあり、優先度の高い事業である。</t>
    <phoneticPr fontId="5"/>
  </si>
  <si>
    <t>一般競争・最低価格による入札方式を採っており、支出先の選定に競争性を確保している。また、複数事業者からの応札が行われた。</t>
    <phoneticPr fontId="5"/>
  </si>
  <si>
    <t>一般競争入札により、適正なコスト水準に務めている。</t>
    <phoneticPr fontId="5"/>
  </si>
  <si>
    <t>人件費等、調査の実施にあたり必要最低限のものに限定されている。</t>
    <phoneticPr fontId="5"/>
  </si>
  <si>
    <t>一般競争入札を利用している。</t>
    <phoneticPr fontId="5"/>
  </si>
  <si>
    <t>目標とする数の保険者、施術所、審査支払機関にヒアリングを実施できた。</t>
    <phoneticPr fontId="5"/>
  </si>
  <si>
    <t>療養費支給申請書の電子化に向けた実態調査のため、実施した方法以外の代替手段はない。</t>
    <phoneticPr fontId="5"/>
  </si>
  <si>
    <t>活動実績は、見込みに見合ったものとなっている。</t>
    <phoneticPr fontId="5"/>
  </si>
  <si>
    <t>柔道整復施術療養費支給申請書の電子化における検討の基礎資料として活用する。</t>
    <phoneticPr fontId="5"/>
  </si>
  <si>
    <t>療養費検討専門委員会における議論の整理状況を踏まえた予算額の見直しを行うとともに、競争性のある契約を実施することにより適正な予算の執行に努める。</t>
    <phoneticPr fontId="5"/>
  </si>
  <si>
    <t>-</t>
    <phoneticPr fontId="5"/>
  </si>
  <si>
    <t>A.アクト・ジャパン</t>
    <phoneticPr fontId="5"/>
  </si>
  <si>
    <t>株式会社アクト・ジャパン</t>
    <rPh sb="0" eb="4">
      <t>カブシキガイシャ</t>
    </rPh>
    <phoneticPr fontId="5"/>
  </si>
  <si>
    <t>申出書データ入力、書類作成等</t>
    <phoneticPr fontId="5"/>
  </si>
  <si>
    <t>申出書データ入力、書類作成等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</si>
  <si>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</si>
  <si>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</si>
  <si>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</si>
  <si>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</si>
  <si>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</si>
  <si>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</si>
  <si>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</si>
  <si>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</si>
  <si>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</si>
  <si>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</si>
  <si>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</si>
  <si>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</si>
  <si>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</si>
  <si>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</si>
  <si>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</si>
  <si>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</si>
  <si>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</si>
  <si>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雑役務費</t>
    <rPh sb="0" eb="1">
      <t>ザツ</t>
    </rPh>
    <rPh sb="1" eb="4">
      <t>エキムヒ</t>
    </rPh>
    <phoneticPr fontId="5"/>
  </si>
  <si>
    <t>申出書データ入力、書類作成等</t>
    <phoneticPr fontId="5"/>
  </si>
  <si>
    <t>-</t>
    <phoneticPr fontId="5"/>
  </si>
  <si>
    <t>-</t>
    <phoneticPr fontId="5"/>
  </si>
  <si>
    <t>点検対象外</t>
    <rPh sb="0" eb="2">
      <t>テンケン</t>
    </rPh>
    <rPh sb="2" eb="5">
      <t>タイショウガイ</t>
    </rPh>
    <phoneticPr fontId="5"/>
  </si>
  <si>
    <t>－</t>
    <phoneticPr fontId="5"/>
  </si>
  <si>
    <t>新29-0024</t>
    <rPh sb="0" eb="1">
      <t>シン</t>
    </rPh>
    <phoneticPr fontId="5"/>
  </si>
  <si>
    <t>保険局</t>
    <rPh sb="0" eb="3">
      <t>ホケンキョク</t>
    </rPh>
    <phoneticPr fontId="5"/>
  </si>
  <si>
    <t>-</t>
    <phoneticPr fontId="5"/>
  </si>
  <si>
    <t>-</t>
    <phoneticPr fontId="5"/>
  </si>
  <si>
    <t>療養費検討専門委員会における議論の進展状況から、平成30年度の調査等の実施は、柔道整復療養費支給申請書の電子化に向けた実証事業のみとなったため。</t>
    <phoneticPr fontId="5"/>
  </si>
  <si>
    <t>-</t>
    <phoneticPr fontId="5"/>
  </si>
  <si>
    <t>-</t>
    <phoneticPr fontId="5"/>
  </si>
  <si>
    <t>-</t>
    <phoneticPr fontId="5"/>
  </si>
  <si>
    <t>-</t>
    <phoneticPr fontId="5"/>
  </si>
  <si>
    <t>-</t>
    <phoneticPr fontId="5"/>
  </si>
  <si>
    <t>平成30年度予算においては、社会保障審議会医療保険部会の下に設置された療養費検討専門委員会において、療養費制度のあり方等についての議論を進めている最中で、適正化に向けて必要な調査等に要する額を確保したが、議論の進展状況から実施に至らなかった調査があるため、執行率が低かったものである。
実施した柔道整復療養費支給申請書の電子化に向けた実証事業は、ヒアリング対象の保険者、施術所、審査支払機関の全てに実施した。</t>
    <phoneticPr fontId="5"/>
  </si>
  <si>
    <t>事業の進捗に見合った予算の確保が必要であるため、状況に応じて予算額を見直すこと。</t>
    <phoneticPr fontId="5"/>
  </si>
  <si>
    <t>検討の結果、現状の予算額が必要であると判断する。
なお、予算削減努力については、引き続き努めることとする。</t>
    <rPh sb="0" eb="2">
      <t>ケントウ</t>
    </rPh>
    <rPh sb="3" eb="5">
      <t>ケッカ</t>
    </rPh>
    <rPh sb="6" eb="8">
      <t>ゲンジョウ</t>
    </rPh>
    <rPh sb="9" eb="12">
      <t>ヨサンガク</t>
    </rPh>
    <rPh sb="13" eb="15">
      <t>ヒツヨウ</t>
    </rPh>
    <rPh sb="19" eb="21">
      <t>ハンダン</t>
    </rPh>
    <rPh sb="28" eb="30">
      <t>ヨサン</t>
    </rPh>
    <rPh sb="30" eb="32">
      <t>サクゲン</t>
    </rPh>
    <rPh sb="32" eb="34">
      <t>ドリョク</t>
    </rPh>
    <rPh sb="40" eb="41">
      <t>ヒ</t>
    </rPh>
    <rPh sb="42" eb="43">
      <t>ツヅ</t>
    </rPh>
    <rPh sb="44" eb="45">
      <t>ツト</t>
    </rPh>
    <phoneticPr fontId="5"/>
  </si>
  <si>
    <t>-</t>
    <phoneticPr fontId="5"/>
  </si>
  <si>
    <t>平成30年4月の第20回あん摩マッサージ指圧、はり・きゅう（以下、「あはき」という。）療養費検討専門委員会の議論の取りまとめに基づき、平成31年1月よりあはき療養費に受領委任の取扱いが導入された。あはきの資格を有する方は目の見えない方が多く、令和２年度概算要求においては、集団指導を行う際の点字資料や、受領委任の取扱いに係る手続きを案内するための点字資料作成のための経費を要求するため、要求額が増となっている。</t>
    <rPh sb="0" eb="2">
      <t>ヘイセイ</t>
    </rPh>
    <rPh sb="4" eb="5">
      <t>ネン</t>
    </rPh>
    <rPh sb="6" eb="7">
      <t>ツキ</t>
    </rPh>
    <rPh sb="8" eb="9">
      <t>ダイ</t>
    </rPh>
    <rPh sb="11" eb="12">
      <t>カイ</t>
    </rPh>
    <rPh sb="14" eb="15">
      <t>マ</t>
    </rPh>
    <rPh sb="20" eb="22">
      <t>シアツ</t>
    </rPh>
    <rPh sb="30" eb="32">
      <t>イカ</t>
    </rPh>
    <rPh sb="43" eb="46">
      <t>リョウヨウヒ</t>
    </rPh>
    <rPh sb="46" eb="48">
      <t>ケントウ</t>
    </rPh>
    <rPh sb="48" eb="50">
      <t>センモン</t>
    </rPh>
    <rPh sb="50" eb="53">
      <t>イインカイ</t>
    </rPh>
    <rPh sb="54" eb="56">
      <t>ギロン</t>
    </rPh>
    <rPh sb="57" eb="58">
      <t>ト</t>
    </rPh>
    <rPh sb="63" eb="64">
      <t>モト</t>
    </rPh>
    <rPh sb="67" eb="69">
      <t>ヘイセイ</t>
    </rPh>
    <rPh sb="71" eb="72">
      <t>ネン</t>
    </rPh>
    <rPh sb="73" eb="74">
      <t>ツキ</t>
    </rPh>
    <rPh sb="83" eb="85">
      <t>ジュリョウ</t>
    </rPh>
    <rPh sb="85" eb="87">
      <t>イニン</t>
    </rPh>
    <rPh sb="88" eb="90">
      <t>トリアツカ</t>
    </rPh>
    <rPh sb="92" eb="94">
      <t>ドウニュウ</t>
    </rPh>
    <rPh sb="102" eb="104">
      <t>シカク</t>
    </rPh>
    <rPh sb="105" eb="106">
      <t>ユウ</t>
    </rPh>
    <rPh sb="108" eb="109">
      <t>カタ</t>
    </rPh>
    <rPh sb="110" eb="111">
      <t>メ</t>
    </rPh>
    <rPh sb="112" eb="113">
      <t>ミ</t>
    </rPh>
    <rPh sb="116" eb="117">
      <t>カタ</t>
    </rPh>
    <rPh sb="118" eb="119">
      <t>オオ</t>
    </rPh>
    <rPh sb="121" eb="123">
      <t>レイワ</t>
    </rPh>
    <rPh sb="124" eb="126">
      <t>ネンド</t>
    </rPh>
    <rPh sb="126" eb="128">
      <t>ガイサン</t>
    </rPh>
    <rPh sb="128" eb="130">
      <t>ヨウキュウ</t>
    </rPh>
    <rPh sb="136" eb="138">
      <t>シュウダン</t>
    </rPh>
    <rPh sb="138" eb="140">
      <t>シドウ</t>
    </rPh>
    <rPh sb="141" eb="142">
      <t>オコナ</t>
    </rPh>
    <rPh sb="143" eb="144">
      <t>サイ</t>
    </rPh>
    <rPh sb="145" eb="147">
      <t>テンジ</t>
    </rPh>
    <rPh sb="147" eb="149">
      <t>シリョウ</t>
    </rPh>
    <rPh sb="151" eb="153">
      <t>ジュリョウ</t>
    </rPh>
    <rPh sb="153" eb="155">
      <t>イニン</t>
    </rPh>
    <rPh sb="156" eb="158">
      <t>トリアツカ</t>
    </rPh>
    <rPh sb="160" eb="161">
      <t>カカ</t>
    </rPh>
    <rPh sb="162" eb="164">
      <t>テツヅ</t>
    </rPh>
    <rPh sb="166" eb="168">
      <t>アンナイ</t>
    </rPh>
    <rPh sb="173" eb="175">
      <t>テンジ</t>
    </rPh>
    <rPh sb="175" eb="177">
      <t>シリョウ</t>
    </rPh>
    <rPh sb="177" eb="179">
      <t>サクセイ</t>
    </rPh>
    <rPh sb="183" eb="185">
      <t>ケイヒ</t>
    </rPh>
    <rPh sb="186" eb="188">
      <t>ヨウキュウ</t>
    </rPh>
    <rPh sb="193" eb="196">
      <t>ヨウキュウガク</t>
    </rPh>
    <rPh sb="197" eb="198">
      <t>ゾウ</t>
    </rPh>
    <phoneticPr fontId="5"/>
  </si>
  <si>
    <t>B.アクト・ジャパン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</si>
</sst>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12875</xdr:colOff>
      <xdr:row>740</xdr:row>
      <xdr:rowOff>334662</xdr:rowOff>
    </xdr:from>
    <xdr:to>
      <xdr:col>31</xdr:col>
      <xdr:colOff>12873</xdr:colOff>
      <xdr:row>743</xdr:row>
      <xdr:rowOff>51487</xdr:rowOff>
    </xdr:to>
    <xdr:sp macro="" textlink="">
      <xdr:nvSpPr>
        <xdr:cNvPr id="4" name="正方形/長方形 3"/>
        <xdr:cNvSpPr/>
      </xdr:nvSpPr>
      <xdr:spPr>
        <a:xfrm>
          <a:off x="3925848" y="45539797"/>
          <a:ext cx="2471349" cy="759426"/>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16</xdr:col>
      <xdr:colOff>106317</xdr:colOff>
      <xdr:row>747</xdr:row>
      <xdr:rowOff>12871</xdr:rowOff>
    </xdr:from>
    <xdr:to>
      <xdr:col>16</xdr:col>
      <xdr:colOff>115843</xdr:colOff>
      <xdr:row>748</xdr:row>
      <xdr:rowOff>0</xdr:rowOff>
    </xdr:to>
    <xdr:cxnSp macro="">
      <xdr:nvCxnSpPr>
        <xdr:cNvPr id="7" name="直線矢印コネクタ 6"/>
        <xdr:cNvCxnSpPr/>
      </xdr:nvCxnSpPr>
      <xdr:spPr>
        <a:xfrm>
          <a:off x="3401452" y="47650743"/>
          <a:ext cx="9526" cy="3346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191010</xdr:colOff>
      <xdr:row>748</xdr:row>
      <xdr:rowOff>128717</xdr:rowOff>
    </xdr:from>
    <xdr:to>
      <xdr:col>23</xdr:col>
      <xdr:colOff>23679</xdr:colOff>
      <xdr:row>753</xdr:row>
      <xdr:rowOff>75168</xdr:rowOff>
    </xdr:to>
    <xdr:grpSp>
      <xdr:nvGrpSpPr>
        <xdr:cNvPr id="12" name="グループ化 11"/>
        <xdr:cNvGrpSpPr/>
      </xdr:nvGrpSpPr>
      <xdr:grpSpPr>
        <a:xfrm>
          <a:off x="2250469" y="46157636"/>
          <a:ext cx="2509967" cy="1684120"/>
          <a:chOff x="3898038" y="48114122"/>
          <a:chExt cx="2509967" cy="1684120"/>
        </a:xfrm>
      </xdr:grpSpPr>
      <xdr:sp macro="" textlink="">
        <xdr:nvSpPr>
          <xdr:cNvPr id="9" name="正方形/長方形 8"/>
          <xdr:cNvSpPr/>
        </xdr:nvSpPr>
        <xdr:spPr>
          <a:xfrm>
            <a:off x="3898040" y="48498210"/>
            <a:ext cx="2471349" cy="759426"/>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株式会社アクト・ジャパン</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10" name="テキスト ボックス 9"/>
          <xdr:cNvSpPr txBox="1"/>
        </xdr:nvSpPr>
        <xdr:spPr>
          <a:xfrm>
            <a:off x="3900101" y="48114122"/>
            <a:ext cx="2458480"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1" name="大かっこ 10"/>
          <xdr:cNvSpPr/>
        </xdr:nvSpPr>
        <xdr:spPr>
          <a:xfrm>
            <a:off x="3898038" y="49360606"/>
            <a:ext cx="2509967" cy="4376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申出書データ入力、書類作成等</a:t>
            </a:r>
          </a:p>
        </xdr:txBody>
      </xdr:sp>
    </xdr:grpSp>
    <xdr:clientData/>
  </xdr:twoCellAnchor>
  <xdr:twoCellAnchor>
    <xdr:from>
      <xdr:col>28</xdr:col>
      <xdr:colOff>34499</xdr:colOff>
      <xdr:row>748</xdr:row>
      <xdr:rowOff>126653</xdr:rowOff>
    </xdr:from>
    <xdr:to>
      <xdr:col>40</xdr:col>
      <xdr:colOff>73114</xdr:colOff>
      <xdr:row>753</xdr:row>
      <xdr:rowOff>73104</xdr:rowOff>
    </xdr:to>
    <xdr:grpSp>
      <xdr:nvGrpSpPr>
        <xdr:cNvPr id="13" name="グループ化 12"/>
        <xdr:cNvGrpSpPr/>
      </xdr:nvGrpSpPr>
      <xdr:grpSpPr>
        <a:xfrm>
          <a:off x="5800985" y="46155572"/>
          <a:ext cx="2509967" cy="1684120"/>
          <a:chOff x="3898038" y="48114122"/>
          <a:chExt cx="2509967" cy="1684120"/>
        </a:xfrm>
      </xdr:grpSpPr>
      <xdr:sp macro="" textlink="">
        <xdr:nvSpPr>
          <xdr:cNvPr id="14" name="正方形/長方形 13"/>
          <xdr:cNvSpPr/>
        </xdr:nvSpPr>
        <xdr:spPr>
          <a:xfrm>
            <a:off x="3898040" y="48498210"/>
            <a:ext cx="2471349" cy="759426"/>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株式会社アクト・ジャパン</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sp macro="" textlink="">
        <xdr:nvSpPr>
          <xdr:cNvPr id="15" name="テキスト ボックス 14"/>
          <xdr:cNvSpPr txBox="1"/>
        </xdr:nvSpPr>
        <xdr:spPr>
          <a:xfrm>
            <a:off x="3900101" y="48114122"/>
            <a:ext cx="2458480"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6" name="大かっこ 15"/>
          <xdr:cNvSpPr/>
        </xdr:nvSpPr>
        <xdr:spPr>
          <a:xfrm>
            <a:off x="3898038" y="49360606"/>
            <a:ext cx="2509967" cy="4376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申出書データ入力、書類作成等</a:t>
            </a:r>
          </a:p>
        </xdr:txBody>
      </xdr:sp>
    </xdr:grpSp>
    <xdr:clientData/>
  </xdr:twoCellAnchor>
  <xdr:twoCellAnchor>
    <xdr:from>
      <xdr:col>33</xdr:col>
      <xdr:colOff>65641</xdr:colOff>
      <xdr:row>746</xdr:row>
      <xdr:rowOff>345472</xdr:rowOff>
    </xdr:from>
    <xdr:to>
      <xdr:col>33</xdr:col>
      <xdr:colOff>75167</xdr:colOff>
      <xdr:row>747</xdr:row>
      <xdr:rowOff>332600</xdr:rowOff>
    </xdr:to>
    <xdr:cxnSp macro="">
      <xdr:nvCxnSpPr>
        <xdr:cNvPr id="20" name="直線矢印コネクタ 19"/>
        <xdr:cNvCxnSpPr/>
      </xdr:nvCxnSpPr>
      <xdr:spPr>
        <a:xfrm>
          <a:off x="6861857" y="47635810"/>
          <a:ext cx="9526" cy="3346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102973</xdr:colOff>
      <xdr:row>747</xdr:row>
      <xdr:rowOff>25743</xdr:rowOff>
    </xdr:from>
    <xdr:to>
      <xdr:col>33</xdr:col>
      <xdr:colOff>77230</xdr:colOff>
      <xdr:row>747</xdr:row>
      <xdr:rowOff>25743</xdr:rowOff>
    </xdr:to>
    <xdr:cxnSp macro="">
      <xdr:nvCxnSpPr>
        <xdr:cNvPr id="22" name="直線コネクタ 21"/>
        <xdr:cNvCxnSpPr/>
      </xdr:nvCxnSpPr>
      <xdr:spPr>
        <a:xfrm>
          <a:off x="3398108" y="47663615"/>
          <a:ext cx="347533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12871</xdr:colOff>
      <xdr:row>743</xdr:row>
      <xdr:rowOff>51487</xdr:rowOff>
    </xdr:from>
    <xdr:to>
      <xdr:col>25</xdr:col>
      <xdr:colOff>12874</xdr:colOff>
      <xdr:row>747</xdr:row>
      <xdr:rowOff>12871</xdr:rowOff>
    </xdr:to>
    <xdr:cxnSp macro="">
      <xdr:nvCxnSpPr>
        <xdr:cNvPr id="24" name="直線コネクタ 23"/>
        <xdr:cNvCxnSpPr>
          <a:endCxn id="4" idx="2"/>
        </xdr:cNvCxnSpPr>
      </xdr:nvCxnSpPr>
      <xdr:spPr>
        <a:xfrm flipV="1">
          <a:off x="5161520" y="46299223"/>
          <a:ext cx="3" cy="13515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193074</xdr:colOff>
      <xdr:row>743</xdr:row>
      <xdr:rowOff>205947</xdr:rowOff>
    </xdr:from>
    <xdr:to>
      <xdr:col>31</xdr:col>
      <xdr:colOff>25744</xdr:colOff>
      <xdr:row>744</xdr:row>
      <xdr:rowOff>296049</xdr:rowOff>
    </xdr:to>
    <xdr:sp macro="" textlink="">
      <xdr:nvSpPr>
        <xdr:cNvPr id="5" name="大かっこ 4"/>
        <xdr:cNvSpPr/>
      </xdr:nvSpPr>
      <xdr:spPr>
        <a:xfrm>
          <a:off x="3900101" y="46453683"/>
          <a:ext cx="2509967" cy="43763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業務の企画、全体調整等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7" zoomScale="74" zoomScaleNormal="75" zoomScaleSheetLayoutView="74" zoomScalePageLayoutView="85" workbookViewId="0">
      <selection activeCell="AU782" sqref="AU782:AX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312</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570</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647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77</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573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t="s">
        <v>579</v>
      </c>
      <c r="Q13" s="109"/>
      <c r="R13" s="109"/>
      <c r="S13" s="109"/>
      <c r="T13" s="109"/>
      <c r="U13" s="109"/>
      <c r="V13" s="110"/>
      <c r="W13" s="108">
        <v>26</v>
      </c>
      <c r="X13" s="109"/>
      <c r="Y13" s="109"/>
      <c r="Z13" s="109"/>
      <c r="AA13" s="109"/>
      <c r="AB13" s="109"/>
      <c r="AC13" s="110"/>
      <c r="AD13" s="108">
        <v>60</v>
      </c>
      <c r="AE13" s="109"/>
      <c r="AF13" s="109"/>
      <c r="AG13" s="109"/>
      <c r="AH13" s="109"/>
      <c r="AI13" s="109"/>
      <c r="AJ13" s="110"/>
      <c r="AK13" s="108">
        <v>49</v>
      </c>
      <c r="AL13" s="109"/>
      <c r="AM13" s="109"/>
      <c r="AN13" s="109"/>
      <c r="AO13" s="109"/>
      <c r="AP13" s="109"/>
      <c r="AQ13" s="110"/>
      <c r="AR13" s="105">
        <v>60</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580</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581</v>
      </c>
      <c r="Q15" s="109"/>
      <c r="R15" s="109"/>
      <c r="S15" s="109"/>
      <c r="T15" s="109"/>
      <c r="U15" s="109"/>
      <c r="V15" s="110"/>
      <c r="W15" s="108" t="s">
        <v>583</v>
      </c>
      <c r="X15" s="109"/>
      <c r="Y15" s="109"/>
      <c r="Z15" s="109"/>
      <c r="AA15" s="109"/>
      <c r="AB15" s="109"/>
      <c r="AC15" s="110"/>
      <c r="AD15" s="108" t="s">
        <v>584</v>
      </c>
      <c r="AE15" s="109"/>
      <c r="AF15" s="109"/>
      <c r="AG15" s="109"/>
      <c r="AH15" s="109"/>
      <c r="AI15" s="109"/>
      <c r="AJ15" s="110"/>
      <c r="AK15" s="108" t="s">
        <v>586</v>
      </c>
      <c r="AL15" s="109"/>
      <c r="AM15" s="109"/>
      <c r="AN15" s="109"/>
      <c r="AO15" s="109"/>
      <c r="AP15" s="109"/>
      <c r="AQ15" s="110"/>
      <c r="AR15" s="108" t="s">
        <v>659</v>
      </c>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582</v>
      </c>
      <c r="Q16" s="109"/>
      <c r="R16" s="109"/>
      <c r="S16" s="109"/>
      <c r="T16" s="109"/>
      <c r="U16" s="109"/>
      <c r="V16" s="110"/>
      <c r="W16" s="108" t="s">
        <v>581</v>
      </c>
      <c r="X16" s="109"/>
      <c r="Y16" s="109"/>
      <c r="Z16" s="109"/>
      <c r="AA16" s="109"/>
      <c r="AB16" s="109"/>
      <c r="AC16" s="110"/>
      <c r="AD16" s="108" t="s">
        <v>585</v>
      </c>
      <c r="AE16" s="109"/>
      <c r="AF16" s="109"/>
      <c r="AG16" s="109"/>
      <c r="AH16" s="109"/>
      <c r="AI16" s="109"/>
      <c r="AJ16" s="110"/>
      <c r="AK16" s="108" t="s">
        <v>581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581</v>
      </c>
      <c r="Q17" s="109"/>
      <c r="R17" s="109"/>
      <c r="S17" s="109"/>
      <c r="T17" s="109"/>
      <c r="U17" s="109"/>
      <c r="V17" s="110"/>
      <c r="W17" s="108" t="s">
        <v>583</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26</v>
      </c>
      <c r="X18" s="115"/>
      <c r="Y18" s="115"/>
      <c r="Z18" s="115"/>
      <c r="AA18" s="115"/>
      <c r="AB18" s="115"/>
      <c r="AC18" s="116"/>
      <c r="AD18" s="114">
        <f>SUM(AD13:AJ17)</f>
        <v>60</v>
      </c>
      <c r="AE18" s="115"/>
      <c r="AF18" s="115"/>
      <c r="AG18" s="115"/>
      <c r="AH18" s="115"/>
      <c r="AI18" s="115"/>
      <c r="AJ18" s="116"/>
      <c r="AK18" s="114">
        <f>SUM(AK13:AQ17)</f>
        <v>49</v>
      </c>
      <c r="AL18" s="115"/>
      <c r="AM18" s="115"/>
      <c r="AN18" s="115"/>
      <c r="AO18" s="115"/>
      <c r="AP18" s="115"/>
      <c r="AQ18" s="116"/>
      <c r="AR18" s="114">
        <f>SUM(AR13:AX17)</f>
        <v>60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9</v>
      </c>
      <c r="X19" s="109"/>
      <c r="Y19" s="109"/>
      <c r="Z19" s="109"/>
      <c r="AA19" s="109"/>
      <c r="AB19" s="109"/>
      <c r="AC19" s="110"/>
      <c r="AD19" s="108">
        <v>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0.34615384615384615</v>
      </c>
      <c r="X20" s="539"/>
      <c r="Y20" s="539"/>
      <c r="Z20" s="539"/>
      <c r="AA20" s="539"/>
      <c r="AB20" s="539"/>
      <c r="AC20" s="539"/>
      <c r="AD20" s="539">
        <f t="shared" ref="AD20" si="1">IF(AD18=0, "-", SUM(AD19)/AD18)</f>
        <v>0.11666666666666667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str">
        <f>IF(P19=0, "-", SUM(P19)/SUM(P13,P14))</f>
        <v>-</v>
      </c>
      <c r="Q21" s="539"/>
      <c r="R21" s="539"/>
      <c r="S21" s="539"/>
      <c r="T21" s="539"/>
      <c r="U21" s="539"/>
      <c r="V21" s="539"/>
      <c r="W21" s="539">
        <f t="shared" ref="W21" si="2">IF(W19=0, "-", SUM(W19)/SUM(W13,W14))</f>
        <v>0.34615384615384615</v>
      </c>
      <c r="X21" s="539"/>
      <c r="Y21" s="539"/>
      <c r="Z21" s="539"/>
      <c r="AA21" s="539"/>
      <c r="AB21" s="539"/>
      <c r="AC21" s="539"/>
      <c r="AD21" s="539">
        <f t="shared" ref="AD21" si="3">IF(AD19=0, "-", SUM(AD19)/SUM(AD13,AD14))</f>
        <v>0.11666666666666667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49</v>
      </c>
      <c r="Q23" s="106"/>
      <c r="R23" s="106"/>
      <c r="S23" s="106"/>
      <c r="T23" s="106"/>
      <c r="U23" s="106"/>
      <c r="V23" s="107"/>
      <c r="W23" s="105">
        <v>60</v>
      </c>
      <c r="X23" s="106"/>
      <c r="Y23" s="106"/>
      <c r="Z23" s="106"/>
      <c r="AA23" s="106"/>
      <c r="AB23" s="106"/>
      <c r="AC23" s="107"/>
      <c r="AD23" s="209" t="s">
        <v>660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49</v>
      </c>
      <c r="Q29" s="109"/>
      <c r="R29" s="109"/>
      <c r="S29" s="109"/>
      <c r="T29" s="109"/>
      <c r="U29" s="109"/>
      <c r="V29" s="110"/>
      <c r="W29" s="227">
        <f>AR13</f>
        <v>60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589</v>
      </c>
      <c r="AR31" s="136"/>
      <c r="AS31" s="137" t="s">
        <v>355</v>
      </c>
      <c r="AT31" s="172"/>
      <c r="AU31" s="271" t="s">
        <v>589</v>
      </c>
      <c r="AV31" s="271"/>
      <c r="AW31" s="379" t="s">
        <v>300</v>
      </c>
      <c r="AX31" s="380"/>
    </row>
    <row r="32" spans="1:50" ht="23.25" customHeight="1" x14ac:dyDescent="0.15">
      <c r="A32" s="515"/>
      <c r="B32" s="513"/>
      <c r="C32" s="513"/>
      <c r="D32" s="513"/>
      <c r="E32" s="513"/>
      <c r="F32" s="514"/>
      <c r="G32" s="540" t="s">
        <v>588</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589</v>
      </c>
      <c r="AC32" s="551"/>
      <c r="AD32" s="551"/>
      <c r="AE32" s="364" t="s">
        <v>581</v>
      </c>
      <c r="AF32" s="365"/>
      <c r="AG32" s="365"/>
      <c r="AH32" s="365"/>
      <c r="AI32" s="364" t="s">
        <v>590</v>
      </c>
      <c r="AJ32" s="365"/>
      <c r="AK32" s="365"/>
      <c r="AL32" s="365"/>
      <c r="AM32" s="364" t="s">
        <v>581</v>
      </c>
      <c r="AN32" s="365"/>
      <c r="AO32" s="365"/>
      <c r="AP32" s="365"/>
      <c r="AQ32" s="111" t="s">
        <v>581</v>
      </c>
      <c r="AR32" s="112"/>
      <c r="AS32" s="112"/>
      <c r="AT32" s="113"/>
      <c r="AU32" s="365" t="s">
        <v>581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t="s">
        <v>581</v>
      </c>
      <c r="AF33" s="365"/>
      <c r="AG33" s="365"/>
      <c r="AH33" s="365"/>
      <c r="AI33" s="364" t="s">
        <v>581</v>
      </c>
      <c r="AJ33" s="365"/>
      <c r="AK33" s="365"/>
      <c r="AL33" s="365"/>
      <c r="AM33" s="364" t="s">
        <v>581</v>
      </c>
      <c r="AN33" s="365"/>
      <c r="AO33" s="365"/>
      <c r="AP33" s="365"/>
      <c r="AQ33" s="111" t="s">
        <v>589</v>
      </c>
      <c r="AR33" s="112"/>
      <c r="AS33" s="112"/>
      <c r="AT33" s="113"/>
      <c r="AU33" s="365" t="s">
        <v>581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585</v>
      </c>
      <c r="AF34" s="365"/>
      <c r="AG34" s="365"/>
      <c r="AH34" s="365"/>
      <c r="AI34" s="364" t="s">
        <v>591</v>
      </c>
      <c r="AJ34" s="365"/>
      <c r="AK34" s="365"/>
      <c r="AL34" s="365"/>
      <c r="AM34" s="364" t="s">
        <v>581</v>
      </c>
      <c r="AN34" s="365"/>
      <c r="AO34" s="365"/>
      <c r="AP34" s="365"/>
      <c r="AQ34" s="111" t="s">
        <v>592</v>
      </c>
      <c r="AR34" s="112"/>
      <c r="AS34" s="112"/>
      <c r="AT34" s="113"/>
      <c r="AU34" s="365" t="s">
        <v>589</v>
      </c>
      <c r="AV34" s="365"/>
      <c r="AW34" s="365"/>
      <c r="AX34" s="367"/>
    </row>
    <row r="35" spans="1:50" ht="23.25" customHeight="1" x14ac:dyDescent="0.15">
      <c r="A35" s="898" t="s">
        <v>505</v>
      </c>
      <c r="B35" s="899"/>
      <c r="C35" s="899"/>
      <c r="D35" s="899"/>
      <c r="E35" s="899"/>
      <c r="F35" s="900"/>
      <c r="G35" s="904" t="s">
        <v>593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0"/>
      <c r="C82" s="552"/>
      <c r="D82" s="552"/>
      <c r="E82" s="552"/>
      <c r="F82" s="553"/>
      <c r="G82" s="501" t="s">
        <v>594</v>
      </c>
      <c r="H82" s="501"/>
      <c r="I82" s="501"/>
      <c r="J82" s="501"/>
      <c r="K82" s="501"/>
      <c r="L82" s="501"/>
      <c r="M82" s="501"/>
      <c r="N82" s="501"/>
      <c r="O82" s="501"/>
      <c r="P82" s="501"/>
      <c r="Q82" s="501"/>
      <c r="R82" s="501"/>
      <c r="S82" s="501"/>
      <c r="T82" s="501"/>
      <c r="U82" s="501"/>
      <c r="V82" s="501"/>
      <c r="W82" s="501"/>
      <c r="X82" s="501"/>
      <c r="Y82" s="501"/>
      <c r="Z82" s="501"/>
      <c r="AA82" s="753"/>
      <c r="AB82" s="500" t="s">
        <v>595</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33"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624</v>
      </c>
      <c r="AR86" s="271"/>
      <c r="AS86" s="137" t="s">
        <v>355</v>
      </c>
      <c r="AT86" s="172"/>
      <c r="AU86" s="271" t="s">
        <v>631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624</v>
      </c>
      <c r="H87" s="161"/>
      <c r="I87" s="161"/>
      <c r="J87" s="161"/>
      <c r="K87" s="161"/>
      <c r="L87" s="161"/>
      <c r="M87" s="161"/>
      <c r="N87" s="161"/>
      <c r="O87" s="231"/>
      <c r="P87" s="161" t="s">
        <v>624</v>
      </c>
      <c r="Q87" s="800"/>
      <c r="R87" s="800"/>
      <c r="S87" s="800"/>
      <c r="T87" s="800"/>
      <c r="U87" s="800"/>
      <c r="V87" s="800"/>
      <c r="W87" s="800"/>
      <c r="X87" s="801"/>
      <c r="Y87" s="756" t="s">
        <v>62</v>
      </c>
      <c r="Z87" s="757"/>
      <c r="AA87" s="758"/>
      <c r="AB87" s="551" t="s">
        <v>625</v>
      </c>
      <c r="AC87" s="551"/>
      <c r="AD87" s="551"/>
      <c r="AE87" s="364" t="s">
        <v>626</v>
      </c>
      <c r="AF87" s="365"/>
      <c r="AG87" s="365"/>
      <c r="AH87" s="365"/>
      <c r="AI87" s="364" t="s">
        <v>626</v>
      </c>
      <c r="AJ87" s="365"/>
      <c r="AK87" s="365"/>
      <c r="AL87" s="365"/>
      <c r="AM87" s="364" t="s">
        <v>629</v>
      </c>
      <c r="AN87" s="365"/>
      <c r="AO87" s="365"/>
      <c r="AP87" s="365"/>
      <c r="AQ87" s="111" t="s">
        <v>625</v>
      </c>
      <c r="AR87" s="112"/>
      <c r="AS87" s="112"/>
      <c r="AT87" s="113"/>
      <c r="AU87" s="365" t="s">
        <v>628</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t="s">
        <v>625</v>
      </c>
      <c r="AC88" s="522"/>
      <c r="AD88" s="522"/>
      <c r="AE88" s="364" t="s">
        <v>624</v>
      </c>
      <c r="AF88" s="365"/>
      <c r="AG88" s="365"/>
      <c r="AH88" s="365"/>
      <c r="AI88" s="364" t="s">
        <v>627</v>
      </c>
      <c r="AJ88" s="365"/>
      <c r="AK88" s="365"/>
      <c r="AL88" s="365"/>
      <c r="AM88" s="364" t="s">
        <v>624</v>
      </c>
      <c r="AN88" s="365"/>
      <c r="AO88" s="365"/>
      <c r="AP88" s="365"/>
      <c r="AQ88" s="111" t="s">
        <v>630</v>
      </c>
      <c r="AR88" s="112"/>
      <c r="AS88" s="112"/>
      <c r="AT88" s="113"/>
      <c r="AU88" s="365" t="s">
        <v>624</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t="s">
        <v>627</v>
      </c>
      <c r="AF89" s="365"/>
      <c r="AG89" s="365"/>
      <c r="AH89" s="365"/>
      <c r="AI89" s="364" t="s">
        <v>628</v>
      </c>
      <c r="AJ89" s="365"/>
      <c r="AK89" s="365"/>
      <c r="AL89" s="365"/>
      <c r="AM89" s="364" t="s">
        <v>624</v>
      </c>
      <c r="AN89" s="365"/>
      <c r="AO89" s="365"/>
      <c r="AP89" s="365"/>
      <c r="AQ89" s="111" t="s">
        <v>631</v>
      </c>
      <c r="AR89" s="112"/>
      <c r="AS89" s="112"/>
      <c r="AT89" s="113"/>
      <c r="AU89" s="365" t="s">
        <v>624</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35.1" customHeight="1" x14ac:dyDescent="0.15">
      <c r="A101" s="491"/>
      <c r="B101" s="492"/>
      <c r="C101" s="492"/>
      <c r="D101" s="492"/>
      <c r="E101" s="492"/>
      <c r="F101" s="493"/>
      <c r="G101" s="161" t="s">
        <v>651</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566</v>
      </c>
      <c r="AC101" s="551"/>
      <c r="AD101" s="551"/>
      <c r="AE101" s="364" t="s">
        <v>648</v>
      </c>
      <c r="AF101" s="365"/>
      <c r="AG101" s="365"/>
      <c r="AH101" s="366"/>
      <c r="AI101" s="364" t="s">
        <v>652</v>
      </c>
      <c r="AJ101" s="365"/>
      <c r="AK101" s="365"/>
      <c r="AL101" s="366"/>
      <c r="AM101" s="364" t="s">
        <v>653</v>
      </c>
      <c r="AN101" s="365"/>
      <c r="AO101" s="365"/>
      <c r="AP101" s="366"/>
      <c r="AQ101" s="364" t="s">
        <v>648</v>
      </c>
      <c r="AR101" s="365"/>
      <c r="AS101" s="365"/>
      <c r="AT101" s="366"/>
      <c r="AU101" s="364" t="s">
        <v>653</v>
      </c>
      <c r="AV101" s="365"/>
      <c r="AW101" s="365"/>
      <c r="AX101" s="366"/>
    </row>
    <row r="102" spans="1:60" ht="35.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566</v>
      </c>
      <c r="AC102" s="551"/>
      <c r="AD102" s="551"/>
      <c r="AE102" s="358" t="s">
        <v>648</v>
      </c>
      <c r="AF102" s="358"/>
      <c r="AG102" s="358"/>
      <c r="AH102" s="358"/>
      <c r="AI102" s="358" t="s">
        <v>653</v>
      </c>
      <c r="AJ102" s="358"/>
      <c r="AK102" s="358"/>
      <c r="AL102" s="358"/>
      <c r="AM102" s="358" t="s">
        <v>653</v>
      </c>
      <c r="AN102" s="358"/>
      <c r="AO102" s="358"/>
      <c r="AP102" s="358"/>
      <c r="AQ102" s="815" t="s">
        <v>648</v>
      </c>
      <c r="AR102" s="816"/>
      <c r="AS102" s="816"/>
      <c r="AT102" s="817"/>
      <c r="AU102" s="815" t="s">
        <v>654</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651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651</v>
      </c>
      <c r="AC116" s="301"/>
      <c r="AD116" s="302"/>
      <c r="AE116" s="358" t="s">
        <v>648</v>
      </c>
      <c r="AF116" s="358"/>
      <c r="AG116" s="358"/>
      <c r="AH116" s="358"/>
      <c r="AI116" s="358" t="s">
        <v>653</v>
      </c>
      <c r="AJ116" s="358"/>
      <c r="AK116" s="358"/>
      <c r="AL116" s="358"/>
      <c r="AM116" s="358" t="s">
        <v>653</v>
      </c>
      <c r="AN116" s="358"/>
      <c r="AO116" s="358"/>
      <c r="AP116" s="358"/>
      <c r="AQ116" s="364" t="s">
        <v>648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651</v>
      </c>
      <c r="AC117" s="342"/>
      <c r="AD117" s="343"/>
      <c r="AE117" s="306" t="s">
        <v>649</v>
      </c>
      <c r="AF117" s="306"/>
      <c r="AG117" s="306"/>
      <c r="AH117" s="306"/>
      <c r="AI117" s="306" t="s">
        <v>651</v>
      </c>
      <c r="AJ117" s="306"/>
      <c r="AK117" s="306"/>
      <c r="AL117" s="306"/>
      <c r="AM117" s="306" t="s">
        <v>655</v>
      </c>
      <c r="AN117" s="306"/>
      <c r="AO117" s="306"/>
      <c r="AP117" s="306"/>
      <c r="AQ117" s="306" t="s">
        <v>566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598</v>
      </c>
      <c r="AR133" s="271"/>
      <c r="AS133" s="137" t="s">
        <v>355</v>
      </c>
      <c r="AT133" s="172"/>
      <c r="AU133" s="136" t="s">
        <v>581</v>
      </c>
      <c r="AV133" s="136"/>
      <c r="AW133" s="137" t="s">
        <v>300</v>
      </c>
      <c r="AX133" s="138"/>
    </row>
    <row r="134" spans="1:50" ht="39.75" customHeight="1" x14ac:dyDescent="0.15">
      <c r="A134" s="995"/>
      <c r="B134" s="252"/>
      <c r="C134" s="251"/>
      <c r="D134" s="252"/>
      <c r="E134" s="251"/>
      <c r="F134" s="314"/>
      <c r="G134" s="230" t="s">
        <v>632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598</v>
      </c>
      <c r="AF134" s="112"/>
      <c r="AG134" s="112"/>
      <c r="AH134" s="112"/>
      <c r="AI134" s="266" t="s">
        <v>599</v>
      </c>
      <c r="AJ134" s="112"/>
      <c r="AK134" s="112"/>
      <c r="AL134" s="112"/>
      <c r="AM134" s="266" t="s">
        <v>598</v>
      </c>
      <c r="AN134" s="112"/>
      <c r="AO134" s="112"/>
      <c r="AP134" s="112"/>
      <c r="AQ134" s="266" t="s">
        <v>581</v>
      </c>
      <c r="AR134" s="112"/>
      <c r="AS134" s="112"/>
      <c r="AT134" s="112"/>
      <c r="AU134" s="266" t="s">
        <v>602</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581</v>
      </c>
      <c r="AF135" s="112"/>
      <c r="AG135" s="112"/>
      <c r="AH135" s="112"/>
      <c r="AI135" s="266" t="s">
        <v>600</v>
      </c>
      <c r="AJ135" s="112"/>
      <c r="AK135" s="112"/>
      <c r="AL135" s="112"/>
      <c r="AM135" s="266" t="s">
        <v>598</v>
      </c>
      <c r="AN135" s="112"/>
      <c r="AO135" s="112"/>
      <c r="AP135" s="112"/>
      <c r="AQ135" s="266" t="s">
        <v>598</v>
      </c>
      <c r="AR135" s="112"/>
      <c r="AS135" s="112"/>
      <c r="AT135" s="112"/>
      <c r="AU135" s="266" t="s">
        <v>601</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t="s">
        <v>575</v>
      </c>
      <c r="K430" s="242"/>
      <c r="L430" s="242"/>
      <c r="M430" s="242"/>
      <c r="N430" s="242"/>
      <c r="O430" s="242"/>
      <c r="P430" s="242"/>
      <c r="Q430" s="242"/>
      <c r="R430" s="242"/>
      <c r="S430" s="242"/>
      <c r="T430" s="243"/>
      <c r="U430" s="244" t="s">
        <v>581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633</v>
      </c>
      <c r="AF432" s="136"/>
      <c r="AG432" s="137" t="s">
        <v>355</v>
      </c>
      <c r="AH432" s="172"/>
      <c r="AI432" s="182"/>
      <c r="AJ432" s="182"/>
      <c r="AK432" s="182"/>
      <c r="AL432" s="177"/>
      <c r="AM432" s="182"/>
      <c r="AN432" s="182"/>
      <c r="AO432" s="182"/>
      <c r="AP432" s="177"/>
      <c r="AQ432" s="217" t="s">
        <v>633</v>
      </c>
      <c r="AR432" s="136"/>
      <c r="AS432" s="137" t="s">
        <v>355</v>
      </c>
      <c r="AT432" s="172"/>
      <c r="AU432" s="136" t="s">
        <v>638</v>
      </c>
      <c r="AV432" s="136"/>
      <c r="AW432" s="137" t="s">
        <v>300</v>
      </c>
      <c r="AX432" s="138"/>
    </row>
    <row r="433" spans="1:50" ht="23.25" customHeight="1" x14ac:dyDescent="0.15">
      <c r="A433" s="995"/>
      <c r="B433" s="252"/>
      <c r="C433" s="251"/>
      <c r="D433" s="252"/>
      <c r="E433" s="166"/>
      <c r="F433" s="167"/>
      <c r="G433" s="230" t="s">
        <v>624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624</v>
      </c>
      <c r="AC433" s="133"/>
      <c r="AD433" s="133"/>
      <c r="AE433" s="111" t="s">
        <v>624</v>
      </c>
      <c r="AF433" s="112"/>
      <c r="AG433" s="112"/>
      <c r="AH433" s="112"/>
      <c r="AI433" s="111" t="s">
        <v>635</v>
      </c>
      <c r="AJ433" s="112"/>
      <c r="AK433" s="112"/>
      <c r="AL433" s="112"/>
      <c r="AM433" s="111" t="s">
        <v>634</v>
      </c>
      <c r="AN433" s="112"/>
      <c r="AO433" s="112"/>
      <c r="AP433" s="113"/>
      <c r="AQ433" s="111" t="s">
        <v>638</v>
      </c>
      <c r="AR433" s="112"/>
      <c r="AS433" s="112"/>
      <c r="AT433" s="113"/>
      <c r="AU433" s="112" t="s">
        <v>628</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632</v>
      </c>
      <c r="AC434" s="221"/>
      <c r="AD434" s="221"/>
      <c r="AE434" s="111" t="s">
        <v>633</v>
      </c>
      <c r="AF434" s="112"/>
      <c r="AG434" s="112"/>
      <c r="AH434" s="113"/>
      <c r="AI434" s="111" t="s">
        <v>636</v>
      </c>
      <c r="AJ434" s="112"/>
      <c r="AK434" s="112"/>
      <c r="AL434" s="112"/>
      <c r="AM434" s="111" t="s">
        <v>634</v>
      </c>
      <c r="AN434" s="112"/>
      <c r="AO434" s="112"/>
      <c r="AP434" s="113"/>
      <c r="AQ434" s="111" t="s">
        <v>638</v>
      </c>
      <c r="AR434" s="112"/>
      <c r="AS434" s="112"/>
      <c r="AT434" s="113"/>
      <c r="AU434" s="112" t="s">
        <v>633</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634</v>
      </c>
      <c r="AF435" s="112"/>
      <c r="AG435" s="112"/>
      <c r="AH435" s="113"/>
      <c r="AI435" s="111" t="s">
        <v>637</v>
      </c>
      <c r="AJ435" s="112"/>
      <c r="AK435" s="112"/>
      <c r="AL435" s="112"/>
      <c r="AM435" s="111" t="s">
        <v>624</v>
      </c>
      <c r="AN435" s="112"/>
      <c r="AO435" s="112"/>
      <c r="AP435" s="113"/>
      <c r="AQ435" s="111" t="s">
        <v>625</v>
      </c>
      <c r="AR435" s="112"/>
      <c r="AS435" s="112"/>
      <c r="AT435" s="113"/>
      <c r="AU435" s="112" t="s">
        <v>624</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629</v>
      </c>
      <c r="AF457" s="136"/>
      <c r="AG457" s="137" t="s">
        <v>355</v>
      </c>
      <c r="AH457" s="172"/>
      <c r="AI457" s="182"/>
      <c r="AJ457" s="182"/>
      <c r="AK457" s="182"/>
      <c r="AL457" s="177"/>
      <c r="AM457" s="182"/>
      <c r="AN457" s="182"/>
      <c r="AO457" s="182"/>
      <c r="AP457" s="177"/>
      <c r="AQ457" s="217" t="s">
        <v>624</v>
      </c>
      <c r="AR457" s="136"/>
      <c r="AS457" s="137" t="s">
        <v>355</v>
      </c>
      <c r="AT457" s="172"/>
      <c r="AU457" s="136" t="s">
        <v>624</v>
      </c>
      <c r="AV457" s="136"/>
      <c r="AW457" s="137" t="s">
        <v>300</v>
      </c>
      <c r="AX457" s="138"/>
    </row>
    <row r="458" spans="1:50" ht="23.25" customHeight="1" x14ac:dyDescent="0.15">
      <c r="A458" s="995"/>
      <c r="B458" s="252"/>
      <c r="C458" s="251"/>
      <c r="D458" s="252"/>
      <c r="E458" s="166"/>
      <c r="F458" s="167"/>
      <c r="G458" s="230" t="s">
        <v>624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635</v>
      </c>
      <c r="AC458" s="133"/>
      <c r="AD458" s="133"/>
      <c r="AE458" s="111" t="s">
        <v>624</v>
      </c>
      <c r="AF458" s="112"/>
      <c r="AG458" s="112"/>
      <c r="AH458" s="112"/>
      <c r="AI458" s="111" t="s">
        <v>624</v>
      </c>
      <c r="AJ458" s="112"/>
      <c r="AK458" s="112"/>
      <c r="AL458" s="112"/>
      <c r="AM458" s="111" t="s">
        <v>628</v>
      </c>
      <c r="AN458" s="112"/>
      <c r="AO458" s="112"/>
      <c r="AP458" s="113"/>
      <c r="AQ458" s="111" t="s">
        <v>633</v>
      </c>
      <c r="AR458" s="112"/>
      <c r="AS458" s="112"/>
      <c r="AT458" s="113"/>
      <c r="AU458" s="112" t="s">
        <v>625</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629</v>
      </c>
      <c r="AC459" s="221"/>
      <c r="AD459" s="221"/>
      <c r="AE459" s="111" t="s">
        <v>624</v>
      </c>
      <c r="AF459" s="112"/>
      <c r="AG459" s="112"/>
      <c r="AH459" s="113"/>
      <c r="AI459" s="111" t="s">
        <v>633</v>
      </c>
      <c r="AJ459" s="112"/>
      <c r="AK459" s="112"/>
      <c r="AL459" s="112"/>
      <c r="AM459" s="111" t="s">
        <v>624</v>
      </c>
      <c r="AN459" s="112"/>
      <c r="AO459" s="112"/>
      <c r="AP459" s="113"/>
      <c r="AQ459" s="111" t="s">
        <v>624</v>
      </c>
      <c r="AR459" s="112"/>
      <c r="AS459" s="112"/>
      <c r="AT459" s="113"/>
      <c r="AU459" s="112" t="s">
        <v>634</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624</v>
      </c>
      <c r="AF460" s="112"/>
      <c r="AG460" s="112"/>
      <c r="AH460" s="113"/>
      <c r="AI460" s="111" t="s">
        <v>624</v>
      </c>
      <c r="AJ460" s="112"/>
      <c r="AK460" s="112"/>
      <c r="AL460" s="112"/>
      <c r="AM460" s="111" t="s">
        <v>632</v>
      </c>
      <c r="AN460" s="112"/>
      <c r="AO460" s="112"/>
      <c r="AP460" s="113"/>
      <c r="AQ460" s="111" t="s">
        <v>625</v>
      </c>
      <c r="AR460" s="112"/>
      <c r="AS460" s="112"/>
      <c r="AT460" s="113"/>
      <c r="AU460" s="112" t="s">
        <v>624</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639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t="s">
        <v>575</v>
      </c>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1"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578</v>
      </c>
      <c r="AE702" s="897"/>
      <c r="AF702" s="897"/>
      <c r="AG702" s="886" t="s">
        <v>606</v>
      </c>
      <c r="AH702" s="887"/>
      <c r="AI702" s="887"/>
      <c r="AJ702" s="887"/>
      <c r="AK702" s="887"/>
      <c r="AL702" s="887"/>
      <c r="AM702" s="887"/>
      <c r="AN702" s="887"/>
      <c r="AO702" s="887"/>
      <c r="AP702" s="887"/>
      <c r="AQ702" s="887"/>
      <c r="AR702" s="887"/>
      <c r="AS702" s="887"/>
      <c r="AT702" s="887"/>
      <c r="AU702" s="887"/>
      <c r="AV702" s="887"/>
      <c r="AW702" s="887"/>
      <c r="AX702" s="888"/>
    </row>
    <row r="703" spans="1:50" ht="3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578</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3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578</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578</v>
      </c>
      <c r="AE705" s="734"/>
      <c r="AF705" s="734"/>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605</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578</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t="s">
        <v>581</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578</v>
      </c>
      <c r="AE711" s="155"/>
      <c r="AF711" s="155"/>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41.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650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t="s">
        <v>588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578</v>
      </c>
      <c r="AE714" s="592"/>
      <c r="AF714" s="593"/>
      <c r="AG714" s="689" t="s">
        <v>612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8"/>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578</v>
      </c>
      <c r="AE716" s="760"/>
      <c r="AF716" s="760"/>
      <c r="AG716" s="664" t="s">
        <v>614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578</v>
      </c>
      <c r="AE717" s="155"/>
      <c r="AF717" s="155"/>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578</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605</v>
      </c>
      <c r="AE719" s="668"/>
      <c r="AF719" s="668"/>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617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t="s">
        <v>644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7" t="s">
        <v>658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581</v>
      </c>
      <c r="F737" s="122"/>
      <c r="G737" s="122"/>
      <c r="H737" s="122"/>
      <c r="I737" s="122"/>
      <c r="J737" s="122"/>
      <c r="K737" s="122"/>
      <c r="L737" s="122"/>
      <c r="M737" s="122"/>
      <c r="N737" s="101" t="s">
        <v>542</v>
      </c>
      <c r="O737" s="101"/>
      <c r="P737" s="101"/>
      <c r="Q737" s="101"/>
      <c r="R737" s="122" t="s">
        <v>581</v>
      </c>
      <c r="S737" s="122"/>
      <c r="T737" s="122"/>
      <c r="U737" s="122"/>
      <c r="V737" s="122"/>
      <c r="W737" s="122"/>
      <c r="X737" s="122"/>
      <c r="Y737" s="122"/>
      <c r="Z737" s="122"/>
      <c r="AA737" s="101" t="s">
        <v>541</v>
      </c>
      <c r="AB737" s="101"/>
      <c r="AC737" s="101"/>
      <c r="AD737" s="101"/>
      <c r="AE737" s="122" t="s">
        <v>618</v>
      </c>
      <c r="AF737" s="122"/>
      <c r="AG737" s="122"/>
      <c r="AH737" s="122"/>
      <c r="AI737" s="122"/>
      <c r="AJ737" s="122"/>
      <c r="AK737" s="122"/>
      <c r="AL737" s="122"/>
      <c r="AM737" s="122"/>
      <c r="AN737" s="101" t="s">
        <v>540</v>
      </c>
      <c r="AO737" s="101"/>
      <c r="AP737" s="101"/>
      <c r="AQ737" s="101"/>
      <c r="AR737" s="102" t="s">
        <v>581</v>
      </c>
      <c r="AS737" s="103"/>
      <c r="AT737" s="103"/>
      <c r="AU737" s="103"/>
      <c r="AV737" s="103"/>
      <c r="AW737" s="103"/>
      <c r="AX737" s="104"/>
      <c r="AY737" s="89"/>
      <c r="AZ737" s="89"/>
    </row>
    <row r="738" spans="1:52" ht="24.75" customHeight="1" x14ac:dyDescent="0.15">
      <c r="A738" s="123" t="s">
        <v>539</v>
      </c>
      <c r="B738" s="124"/>
      <c r="C738" s="124"/>
      <c r="D738" s="125"/>
      <c r="E738" s="122" t="s">
        <v>581</v>
      </c>
      <c r="F738" s="122"/>
      <c r="G738" s="122"/>
      <c r="H738" s="122"/>
      <c r="I738" s="122"/>
      <c r="J738" s="122"/>
      <c r="K738" s="122"/>
      <c r="L738" s="122"/>
      <c r="M738" s="122"/>
      <c r="N738" s="101" t="s">
        <v>538</v>
      </c>
      <c r="O738" s="101"/>
      <c r="P738" s="101"/>
      <c r="Q738" s="101"/>
      <c r="R738" s="122" t="s">
        <v>584</v>
      </c>
      <c r="S738" s="122"/>
      <c r="T738" s="122"/>
      <c r="U738" s="122"/>
      <c r="V738" s="122"/>
      <c r="W738" s="122"/>
      <c r="X738" s="122"/>
      <c r="Y738" s="122"/>
      <c r="Z738" s="122"/>
      <c r="AA738" s="101" t="s">
        <v>537</v>
      </c>
      <c r="AB738" s="101"/>
      <c r="AC738" s="101"/>
      <c r="AD738" s="101"/>
      <c r="AE738" s="122" t="s">
        <v>576</v>
      </c>
      <c r="AF738" s="122"/>
      <c r="AG738" s="122"/>
      <c r="AH738" s="122"/>
      <c r="AI738" s="122"/>
      <c r="AJ738" s="122"/>
      <c r="AK738" s="122"/>
      <c r="AL738" s="122"/>
      <c r="AM738" s="122"/>
      <c r="AN738" s="101" t="s">
        <v>533</v>
      </c>
      <c r="AO738" s="101"/>
      <c r="AP738" s="101"/>
      <c r="AQ738" s="101"/>
      <c r="AR738" s="102" t="s">
        <v>646</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302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640</v>
      </c>
      <c r="H781" s="450"/>
      <c r="I781" s="450"/>
      <c r="J781" s="450"/>
      <c r="K781" s="451"/>
      <c r="L781" s="452" t="s">
        <v>641</v>
      </c>
      <c r="M781" s="453"/>
      <c r="N781" s="453"/>
      <c r="O781" s="453"/>
      <c r="P781" s="453"/>
      <c r="Q781" s="453"/>
      <c r="R781" s="453"/>
      <c r="S781" s="453"/>
      <c r="T781" s="453"/>
      <c r="U781" s="453"/>
      <c r="V781" s="453"/>
      <c r="W781" s="453"/>
      <c r="X781" s="454"/>
      <c r="Y781" s="455">
        <v>6</v>
      </c>
      <c r="Z781" s="456"/>
      <c r="AA781" s="456"/>
      <c r="AB781" s="557"/>
      <c r="AC781" s="449" t="s">
        <v>640</v>
      </c>
      <c r="AD781" s="450"/>
      <c r="AE781" s="450"/>
      <c r="AF781" s="450"/>
      <c r="AG781" s="451"/>
      <c r="AH781" s="452" t="s">
        <v>621</v>
      </c>
      <c r="AI781" s="453"/>
      <c r="AJ781" s="453"/>
      <c r="AK781" s="453"/>
      <c r="AL781" s="453"/>
      <c r="AM781" s="453"/>
      <c r="AN781" s="453"/>
      <c r="AO781" s="453"/>
      <c r="AP781" s="453"/>
      <c r="AQ781" s="453"/>
      <c r="AR781" s="453"/>
      <c r="AS781" s="453"/>
      <c r="AT781" s="454"/>
      <c r="AU781" s="455">
        <v>0.7</v>
      </c>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0.7</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620</v>
      </c>
      <c r="D837" s="418"/>
      <c r="E837" s="418"/>
      <c r="F837" s="418"/>
      <c r="G837" s="418"/>
      <c r="H837" s="418"/>
      <c r="I837" s="418"/>
      <c r="J837" s="419">
        <v>9030001054232</v>
      </c>
      <c r="K837" s="420"/>
      <c r="L837" s="420"/>
      <c r="M837" s="420"/>
      <c r="N837" s="420"/>
      <c r="O837" s="420"/>
      <c r="P837" s="425" t="s">
        <v>621</v>
      </c>
      <c r="Q837" s="317"/>
      <c r="R837" s="317"/>
      <c r="S837" s="317"/>
      <c r="T837" s="317"/>
      <c r="U837" s="317"/>
      <c r="V837" s="317"/>
      <c r="W837" s="317"/>
      <c r="X837" s="317"/>
      <c r="Y837" s="318">
        <v>6</v>
      </c>
      <c r="Z837" s="319"/>
      <c r="AA837" s="319"/>
      <c r="AB837" s="320"/>
      <c r="AC837" s="328" t="s">
        <v>497</v>
      </c>
      <c r="AD837" s="423"/>
      <c r="AE837" s="423"/>
      <c r="AF837" s="423"/>
      <c r="AG837" s="423"/>
      <c r="AH837" s="421">
        <v>4</v>
      </c>
      <c r="AI837" s="422"/>
      <c r="AJ837" s="422"/>
      <c r="AK837" s="422"/>
      <c r="AL837" s="325">
        <v>77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620</v>
      </c>
      <c r="D870" s="418"/>
      <c r="E870" s="418"/>
      <c r="F870" s="418"/>
      <c r="G870" s="418"/>
      <c r="H870" s="418"/>
      <c r="I870" s="418"/>
      <c r="J870" s="419">
        <v>9030001054232</v>
      </c>
      <c r="K870" s="420"/>
      <c r="L870" s="420"/>
      <c r="M870" s="420"/>
      <c r="N870" s="420"/>
      <c r="O870" s="420"/>
      <c r="P870" s="425" t="s">
        <v>622</v>
      </c>
      <c r="Q870" s="317"/>
      <c r="R870" s="317"/>
      <c r="S870" s="317"/>
      <c r="T870" s="317"/>
      <c r="U870" s="317"/>
      <c r="V870" s="317"/>
      <c r="W870" s="317"/>
      <c r="X870" s="317"/>
      <c r="Y870" s="318">
        <v>0.7</v>
      </c>
      <c r="Z870" s="319"/>
      <c r="AA870" s="319"/>
      <c r="AB870" s="320"/>
      <c r="AC870" s="328" t="s">
        <v>504</v>
      </c>
      <c r="AD870" s="423"/>
      <c r="AE870" s="423"/>
      <c r="AF870" s="423"/>
      <c r="AG870" s="423"/>
      <c r="AH870" s="421" t="s">
        <v>623</v>
      </c>
      <c r="AI870" s="422"/>
      <c r="AJ870" s="422"/>
      <c r="AK870" s="422"/>
      <c r="AL870" s="325">
        <v>100</v>
      </c>
      <c r="AM870" s="326"/>
      <c r="AN870" s="326"/>
      <c r="AO870" s="327"/>
      <c r="AP870" s="321" t="s">
        <v>645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642</v>
      </c>
      <c r="F1102" s="893"/>
      <c r="G1102" s="893"/>
      <c r="H1102" s="893"/>
      <c r="I1102" s="893"/>
      <c r="J1102" s="419" t="s">
        <v>624</v>
      </c>
      <c r="K1102" s="420"/>
      <c r="L1102" s="420"/>
      <c r="M1102" s="420"/>
      <c r="N1102" s="420"/>
      <c r="O1102" s="420"/>
      <c r="P1102" s="425" t="s">
        <v>624</v>
      </c>
      <c r="Q1102" s="317"/>
      <c r="R1102" s="317"/>
      <c r="S1102" s="317"/>
      <c r="T1102" s="317"/>
      <c r="U1102" s="317"/>
      <c r="V1102" s="317"/>
      <c r="W1102" s="317"/>
      <c r="X1102" s="317"/>
      <c r="Y1102" s="318" t="s">
        <v>624</v>
      </c>
      <c r="Z1102" s="319"/>
      <c r="AA1102" s="319"/>
      <c r="AB1102" s="320"/>
      <c r="AC1102" s="322"/>
      <c r="AD1102" s="322"/>
      <c r="AE1102" s="322"/>
      <c r="AF1102" s="322"/>
      <c r="AG1102" s="322"/>
      <c r="AH1102" s="323" t="s">
        <v>643</v>
      </c>
      <c r="AI1102" s="324"/>
      <c r="AJ1102" s="324"/>
      <c r="AK1102" s="324"/>
      <c r="AL1102" s="325" t="s">
        <v>643</v>
      </c>
      <c r="AM1102" s="326"/>
      <c r="AN1102" s="326"/>
      <c r="AO1102" s="327"/>
      <c r="AP1102" s="321" t="s">
        <v>624</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699"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6" sqref="AG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578</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2019-06-27T09:34:41Z</cp:lastPrinted>
  <dcterms:created xsi:type="dcterms:W3CDTF">2012-03-13T00:50:25Z</dcterms:created>
  <dcterms:modified xsi:type="dcterms:W3CDTF">2020-11-10T07:36:32Z</dcterms:modified>
</cp:coreProperties>
</file>