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<sst xmlns="http://schemas.openxmlformats.org/spreadsheetml/2006/main" count="2898" uniqueCount="638">
  <si>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</si>
  <si>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</si>
  <si>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</si>
  <si>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</si>
  <si>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</si>
  <si>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</si>
  <si>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</si>
  <si>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</si>
  <si>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</si>
  <si>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</si>
  <si>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</si>
  <si>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</si>
  <si>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</si>
  <si>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</si>
  <si>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</si>
  <si>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</si>
  <si>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</si>
  <si>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</si>
  <si>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</si>
  <si>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</si>
  <si>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</si>
  <si>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</si>
  <si>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</si>
  <si>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</si>
  <si>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</si>
  <si>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</si>
  <si>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</si>
  <si>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</si>
  <si>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</si>
  <si>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</si>
  <si>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</si>
  <si>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</si>
  <si>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</si>
  <si>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</si>
  <si>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</si>
  <si>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</si>
  <si>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</si>
  <si>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</si>
  <si>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</si>
  <si>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</si>
  <si>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</si>
  <si>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</si>
  <si>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</si>
  <si>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</si>
  <si>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</si>
  <si>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</si>
  <si>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</si>
  <si>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</si>
  <si>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</si>
  <si>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</si>
  <si>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</si>
  <si>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</si>
  <si>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</si>
  <si>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</si>
  <si>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</si>
  <si>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</si>
  <si>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</si>
  <si>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</si>
  <si>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</si>
  <si>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</si>
  <si>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</si>
  <si>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</si>
  <si>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</si>
  <si>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</si>
  <si>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</si>
  <si>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</si>
  <si>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</si>
  <si>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</si>
  <si>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</si>
  <si>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</si>
  <si>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</si>
  <si>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</si>
  <si>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</si>
  <si>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</si>
  <si>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</si>
  <si>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</si>
  <si>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</si>
  <si>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</si>
  <si>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</si>
  <si>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</si>
  <si>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</si>
  <si>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</si>
  <si>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</si>
  <si>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</si>
  <si>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</si>
  <si>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</si>
  <si>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</si>
  <si>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</si>
  <si>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</si>
  <si>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</si>
  <si>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</si>
  <si>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</si>
  <si>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</si>
  <si>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</si>
  <si>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</si>
  <si>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</si>
  <si>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</si>
  <si>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</si>
  <si>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</si>
  <si>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</si>
  <si>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</si>
  <si>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</si>
  <si>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</si>
  <si>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</si>
  <si>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</si>
  <si>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</si>
  <si>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</si>
  <si>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</si>
  <si>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</si>
  <si>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</si>
  <si>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</si>
  <si>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</si>
  <si>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</si>
  <si>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</si>
  <si>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</si>
  <si>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</si>
  <si>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</si>
  <si>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</si>
  <si>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</si>
  <si>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</si>
  <si>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</si>
  <si>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</si>
  <si>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</si>
  <si>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</si>
  <si>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</si>
  <si>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</si>
  <si>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</si>
  <si>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</si>
  <si>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</si>
  <si>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</si>
  <si>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</si>
  <si>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</si>
  <si>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</si>
  <si>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</si>
  <si>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</si>
  <si>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</si>
  <si>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</si>
  <si>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</si>
  <si>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</si>
  <si>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</si>
  <si>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</si>
  <si>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</si>
  <si>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</si>
  <si>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</si>
  <si>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</si>
  <si>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</si>
  <si>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</si>
  <si>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</si>
  <si>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</si>
  <si>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</si>
  <si>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</si>
  <si>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</si>
  <si>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</si>
  <si>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</si>
  <si>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</si>
  <si>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</si>
  <si>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</si>
  <si>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</si>
  <si>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</si>
  <si>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</si>
  <si>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</si>
  <si>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</si>
  <si>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</si>
  <si>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</si>
  <si>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</si>
  <si>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</si>
  <si>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</si>
  <si>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</si>
  <si>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</si>
  <si>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</si>
  <si>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</si>
  <si>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</si>
  <si>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</si>
  <si>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</si>
  <si>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</si>
  <si>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</si>
  <si>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</si>
  <si>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</si>
  <si>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</si>
  <si>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</si>
  <si>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</si>
  <si>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</si>
  <si>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</si>
  <si>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</si>
  <si>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</si>
  <si>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</si>
  <si>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</si>
  <si>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</si>
  <si>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</si>
  <si>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</si>
  <si>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</si>
  <si>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</si>
  <si>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</si>
  <si>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</si>
  <si>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</si>
  <si>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</si>
  <si>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</si>
  <si>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</si>
  <si>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</si>
  <si>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</si>
  <si>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</si>
  <si>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</si>
  <si>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</si>
  <si>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</si>
  <si>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</si>
  <si>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</si>
  <si>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</si>
  <si>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</si>
  <si>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</si>
  <si>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</si>
  <si>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</si>
  <si>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</si>
  <si>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</si>
  <si>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</si>
  <si>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</si>
  <si>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</si>
  <si>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</si>
  <si>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</si>
  <si>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</si>
  <si>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</si>
  <si>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</si>
  <si>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</si>
  <si>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</si>
  <si>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</si>
  <si>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</si>
  <si>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</si>
  <si>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</si>
  <si>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</si>
  <si>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</si>
  <si>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</si>
  <si>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</si>
  <si>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</si>
  <si>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</si>
  <si>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</si>
  <si>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</si>
  <si>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</si>
  <si>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</si>
  <si>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</si>
  <si>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</si>
  <si>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</si>
  <si>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</si>
  <si>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</si>
  <si>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</si>
  <si>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</si>
  <si>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</si>
  <si>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</si>
  <si>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</si>
  <si>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</si>
  <si>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</si>
  <si>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</si>
  <si>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</si>
  <si>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</si>
  <si>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</si>
  <si>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</si>
  <si>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</si>
  <si>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</si>
  <si>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</si>
  <si>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</si>
  <si>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</si>
  <si>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</si>
  <si>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</si>
  <si>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</si>
  <si>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</si>
  <si>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</si>
  <si>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</si>
  <si>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</si>
  <si>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</si>
  <si>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</si>
  <si>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</si>
  <si>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</si>
  <si>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</si>
  <si>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</si>
  <si>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</si>
  <si>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</si>
  <si>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</si>
  <si>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</si>
  <si>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</si>
  <si>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</si>
  <si>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</si>
  <si>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</si>
  <si>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</si>
  <si>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</si>
  <si>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</si>
  <si>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</si>
  <si>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</si>
  <si>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</si>
  <si>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</si>
  <si>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</si>
  <si>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</si>
  <si>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</si>
  <si>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</si>
  <si>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</si>
  <si>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</si>
  <si>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</si>
  <si>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</si>
  <si>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</si>
  <si>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</si>
  <si>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</si>
  <si>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</si>
  <si>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</si>
  <si>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</si>
  <si>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</si>
  <si>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</si>
  <si>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</si>
  <si>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</si>
  <si>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</si>
  <si>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</si>
  <si>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</si>
  <si>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</si>
  <si>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</si>
  <si>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</si>
  <si>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</si>
  <si>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</si>
  <si>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</si>
  <si>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</si>
  <si>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</si>
  <si>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</si>
  <si>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</si>
  <si>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</si>
  <si>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</si>
  <si>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</si>
  <si>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</si>
  <si>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</si>
  <si>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</si>
  <si>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</si>
  <si>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</si>
  <si>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</si>
  <si>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</si>
  <si>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</si>
  <si>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</si>
  <si>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</si>
  <si>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</si>
  <si>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</si>
  <si>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</si>
  <si>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</si>
  <si>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</si>
  <si>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</si>
  <si>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</si>
  <si>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</si>
  <si>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</si>
  <si>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</si>
  <si>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</si>
  <si>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</si>
  <si>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</si>
  <si>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</si>
  <si>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</si>
  <si>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</si>
  <si>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</si>
  <si>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</si>
  <si>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</si>
  <si>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</si>
  <si>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</si>
  <si>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</si>
  <si>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</si>
  <si>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</si>
  <si>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</si>
  <si>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</si>
  <si>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</si>
  <si>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</si>
  <si>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</si>
  <si>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</si>
  <si>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</si>
  <si>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</si>
  <si>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</si>
  <si>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</si>
  <si>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</si>
  <si>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</si>
  <si>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</si>
  <si>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</si>
  <si>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</si>
  <si>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</si>
  <si>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</si>
  <si>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</si>
  <si>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</si>
  <si>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</si>
  <si>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</si>
  <si>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</si>
  <si>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</si>
  <si>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</si>
  <si>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</si>
  <si>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</si>
  <si>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</si>
  <si>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</si>
  <si>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</si>
  <si>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</si>
  <si>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</si>
  <si>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</si>
  <si>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</si>
  <si>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</si>
  <si>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</si>
  <si>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</si>
  <si>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</si>
  <si>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</si>
  <si>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</si>
  <si>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</si>
  <si>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</si>
  <si>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</si>
  <si>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</si>
  <si>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</si>
  <si>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</si>
  <si>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</si>
  <si>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</si>
  <si>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</si>
  <si>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</si>
  <si>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</si>
  <si>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</si>
  <si>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</si>
  <si>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</si>
  <si>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</si>
  <si>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</si>
  <si>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</si>
  <si>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</si>
  <si>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</si>
  <si>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</si>
  <si>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</si>
  <si>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</si>
  <si>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</si>
  <si>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</si>
  <si>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</si>
  <si>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</si>
  <si>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</si>
  <si>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</si>
  <si>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</si>
  <si>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</si>
  <si>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</si>
  <si>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</si>
  <si>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</si>
  <si>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</si>
  <si>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</si>
  <si>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</si>
  <si>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</si>
  <si>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</si>
  <si>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</si>
  <si>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</si>
  <si>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</si>
  <si>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</si>
  <si>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</si>
  <si>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</si>
  <si>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</si>
  <si>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</si>
  <si>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</si>
  <si>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</si>
  <si>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</si>
  <si>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</si>
  <si>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</si>
  <si>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</si>
  <si>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</si>
  <si>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</si>
  <si>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</si>
  <si>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</si>
  <si>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</si>
  <si>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</si>
  <si>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</si>
  <si>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</si>
  <si>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</si>
  <si>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</si>
  <si>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</si>
  <si>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</si>
  <si>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</si>
  <si>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</si>
  <si>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</si>
  <si>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</si>
  <si>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</si>
  <si>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</si>
  <si>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</si>
  <si>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</si>
  <si>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</si>
  <si>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</si>
  <si>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</si>
  <si>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</si>
  <si>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</si>
  <si>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</si>
  <si>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</si>
  <si>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</si>
  <si>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</si>
  <si>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</si>
  <si>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</si>
  <si>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</si>
  <si>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</si>
  <si>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</si>
  <si>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</si>
  <si>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</si>
  <si>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</si>
  <si>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</si>
  <si>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</si>
  <si>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</si>
  <si>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</si>
  <si>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</si>
  <si>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</si>
  <si>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</si>
  <si>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</si>
  <si>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</si>
  <si>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</si>
  <si>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</si>
  <si>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</si>
  <si>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</si>
  <si>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</si>
  <si>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</si>
  <si>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</si>
  <si>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</si>
  <si>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</si>
  <si>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</si>
  <si>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</si>
  <si>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</si>
  <si>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</si>
  <si>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</si>
  <si>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</si>
  <si>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</si>
  <si>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</si>
  <si>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</si>
  <si>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</si>
  <si>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</si>
  <si>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</si>
  <si>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</si>
  <si>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</si>
  <si>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</si>
  <si>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</si>
  <si>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</si>
  <si>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</si>
  <si>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</si>
  <si>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</si>
  <si>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</si>
  <si>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</si>
  <si>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</si>
  <si>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</si>
  <si>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</si>
  <si>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</si>
  <si>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</si>
  <si>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</si>
  <si>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</si>
  <si>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</si>
  <si>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</si>
  <si>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</si>
  <si>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</si>
  <si>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</si>
  <si>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</si>
  <si>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</si>
  <si>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</si>
  <si>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</si>
  <si>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</si>
  <si>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</si>
  <si>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</si>
  <si>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</si>
  <si>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</si>
  <si>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</si>
  <si>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</si>
  <si>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</si>
  <si>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</si>
  <si>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</si>
  <si>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</si>
  <si>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</si>
  <si>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</si>
  <si>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</si>
  <si>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</si>
  <si>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</si>
  <si>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</si>
  <si>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</si>
  <si>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</si>
  <si>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</si>
  <si>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</si>
  <si>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</si>
  <si>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</si>
  <si>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</si>
  <si>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</si>
  <si>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</si>
  <si>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</si>
  <si>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</si>
  <si>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</si>
  <si>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</si>
  <si>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</si>
  <si>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</si>
  <si>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保険局</t>
    <rPh sb="0" eb="3">
      <t>ホケンキョク</t>
    </rPh>
    <phoneticPr fontId="5"/>
  </si>
  <si>
    <t>医療課</t>
    <rPh sb="0" eb="3">
      <t>イリョウカ</t>
    </rPh>
    <phoneticPr fontId="5"/>
  </si>
  <si>
    <t>森光　敬子</t>
    <rPh sb="0" eb="1">
      <t>モリ</t>
    </rPh>
    <rPh sb="1" eb="2">
      <t>ヒカ</t>
    </rPh>
    <rPh sb="3" eb="5">
      <t>ケイコ</t>
    </rPh>
    <phoneticPr fontId="5"/>
  </si>
  <si>
    <t>○</t>
  </si>
  <si>
    <t>社会保険医療協議会法（昭和25年法律第47号）第８条第２項</t>
    <phoneticPr fontId="5"/>
  </si>
  <si>
    <t>平成28年度診療報酬改定に係る答申書附帯意見（平成28年２月中央社会保険医療協議会）</t>
    <phoneticPr fontId="5"/>
  </si>
  <si>
    <t>　中央社会保険医療協議会の平成２８年度診療報酬改定に係る答申書附帯意見において、「医療従事者の負担軽減にも資するチーム医療の推進等について、引き続き検討すること。」とされているところであり、薬剤師や関係職種の病棟配置やチーム医療への貢献に関する評価方法について検討・検証するために、薬剤師や関係職種の病棟業務に係る実態等の調査を行う。</t>
    <phoneticPr fontId="5"/>
  </si>
  <si>
    <t>　全病院から抽出した保険医療機関を対象に、勤務医の薬物療法関連についての負担意識や薬剤師の病棟における業務の状況等についてアンケート調査を行い、提出された調査票の集計、分析を行い、その分析結果について内容の検証、評価を行う。</t>
    <phoneticPr fontId="5"/>
  </si>
  <si>
    <t>-</t>
  </si>
  <si>
    <t>-</t>
    <phoneticPr fontId="5"/>
  </si>
  <si>
    <t>-</t>
    <phoneticPr fontId="5"/>
  </si>
  <si>
    <t>-</t>
    <phoneticPr fontId="5"/>
  </si>
  <si>
    <t>-</t>
    <phoneticPr fontId="5"/>
  </si>
  <si>
    <t>社会保険基礎調査委託費</t>
    <rPh sb="0" eb="2">
      <t>シャカイ</t>
    </rPh>
    <rPh sb="2" eb="4">
      <t>ホケン</t>
    </rPh>
    <rPh sb="4" eb="6">
      <t>キソ</t>
    </rPh>
    <rPh sb="6" eb="8">
      <t>チョウサ</t>
    </rPh>
    <rPh sb="8" eb="11">
      <t>イタクヒ</t>
    </rPh>
    <phoneticPr fontId="5"/>
  </si>
  <si>
    <t>-</t>
    <phoneticPr fontId="5"/>
  </si>
  <si>
    <t>-</t>
    <phoneticPr fontId="5"/>
  </si>
  <si>
    <t>-</t>
    <phoneticPr fontId="5"/>
  </si>
  <si>
    <t>-</t>
    <phoneticPr fontId="5"/>
  </si>
  <si>
    <t>本調査は、診療報酬に関し、病院全般における薬剤師の病棟配置やチーム医療への貢献に関する評価方法について検討を行うために必要な基礎資料の収集を目的としており、直接的に測ることのできる指標を示すことは困難であるが、間接的な指標として、調査に対する施設の回答率を指標とした。</t>
    <phoneticPr fontId="5"/>
  </si>
  <si>
    <t>調査に対する施設の回答率
（ただし、回答率は質問項目数により増減する可能性を考慮し、成果実績としては、回答施設数と調査項目数を掛け合わせた回答総数とした。）</t>
    <phoneticPr fontId="5"/>
  </si>
  <si>
    <t>調査に対する施設の回答率</t>
    <phoneticPr fontId="5"/>
  </si>
  <si>
    <t>間接的な指標として、調査に対する施設の回答率を指標とした。</t>
    <phoneticPr fontId="5"/>
  </si>
  <si>
    <t>回答総数（千問）</t>
    <rPh sb="0" eb="2">
      <t>カイトウ</t>
    </rPh>
    <rPh sb="2" eb="4">
      <t>ソウスウ</t>
    </rPh>
    <rPh sb="5" eb="7">
      <t>センモン</t>
    </rPh>
    <phoneticPr fontId="5"/>
  </si>
  <si>
    <t>回答率</t>
    <rPh sb="0" eb="3">
      <t>カイトウリツ</t>
    </rPh>
    <phoneticPr fontId="5"/>
  </si>
  <si>
    <t>-</t>
    <phoneticPr fontId="5"/>
  </si>
  <si>
    <t>本調査は、保険医療機関の業務を対象とした調査・分析・集計等を実施するものであり、詳細な活動指標を示すことは困難であるが、調査対象とする施設数を指標とした。　</t>
    <phoneticPr fontId="5"/>
  </si>
  <si>
    <t>調査施設数</t>
    <rPh sb="0" eb="2">
      <t>チョウサ</t>
    </rPh>
    <rPh sb="2" eb="4">
      <t>シセツ</t>
    </rPh>
    <rPh sb="4" eb="5">
      <t>スウ</t>
    </rPh>
    <phoneticPr fontId="5"/>
  </si>
  <si>
    <t>-</t>
    <phoneticPr fontId="5"/>
  </si>
  <si>
    <t>単位当たりコスト ＝ Ｘ ／ Ｙ
Ｘ：執行額
Ｙ：回答総数　　　　　　　　　　　　　　　　　　</t>
    <phoneticPr fontId="5"/>
  </si>
  <si>
    <t>千円</t>
    <rPh sb="0" eb="2">
      <t>センエン</t>
    </rPh>
    <phoneticPr fontId="5"/>
  </si>
  <si>
    <t>　　X（百万円）/Y（千問）</t>
    <rPh sb="4" eb="6">
      <t>ヒャクマン</t>
    </rPh>
    <rPh sb="6" eb="7">
      <t>エン</t>
    </rPh>
    <rPh sb="11" eb="13">
      <t>センモン</t>
    </rPh>
    <phoneticPr fontId="5"/>
  </si>
  <si>
    <t>０</t>
    <phoneticPr fontId="5"/>
  </si>
  <si>
    <t>3/19</t>
    <phoneticPr fontId="5"/>
  </si>
  <si>
    <t>0</t>
    <phoneticPr fontId="5"/>
  </si>
  <si>
    <t>11/19</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</si>
  <si>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</si>
  <si>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</si>
  <si>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</si>
  <si>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</si>
  <si>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全病院から抽出した保険医療機関を対象に、勤務医の薬物療法関連についての負担意識や薬剤師の病棟における業務の状況等についてアンケート調査を行う。
中央社会保険医療協議会の平成２６年度答申書附帯意見において、「チーム医療の推進等を含め、医療従事者の負担軽減措置の影響を調査・検証し、それらの在り方を引き続き検討すること。」とされているところであり、病院全般における薬剤師の病棟配置やチーム医療への貢献に関する評価方法について検討又は検証するために、薬剤師や関係職種の病棟配置や病棟業務に係る実態等の調査を行うことができる。</t>
    <phoneticPr fontId="5"/>
  </si>
  <si>
    <t>-</t>
    <phoneticPr fontId="5"/>
  </si>
  <si>
    <t>-</t>
    <phoneticPr fontId="5"/>
  </si>
  <si>
    <t>-</t>
    <phoneticPr fontId="5"/>
  </si>
  <si>
    <t>-</t>
    <phoneticPr fontId="5"/>
  </si>
  <si>
    <t>-</t>
    <phoneticPr fontId="5"/>
  </si>
  <si>
    <t>無</t>
  </si>
  <si>
    <t>‐</t>
  </si>
  <si>
    <t>新23-095</t>
    <rPh sb="0" eb="1">
      <t>シン</t>
    </rPh>
    <phoneticPr fontId="5"/>
  </si>
  <si>
    <t>937</t>
    <phoneticPr fontId="5"/>
  </si>
  <si>
    <t>263</t>
    <phoneticPr fontId="5"/>
  </si>
  <si>
    <t>275</t>
    <phoneticPr fontId="5"/>
  </si>
  <si>
    <t>285</t>
    <phoneticPr fontId="5"/>
  </si>
  <si>
    <t>279</t>
    <phoneticPr fontId="5"/>
  </si>
  <si>
    <t>0292</t>
    <phoneticPr fontId="5"/>
  </si>
  <si>
    <t>-</t>
    <phoneticPr fontId="5"/>
  </si>
  <si>
    <t>-</t>
    <phoneticPr fontId="5"/>
  </si>
  <si>
    <t>-</t>
    <phoneticPr fontId="5"/>
  </si>
  <si>
    <t>-</t>
    <phoneticPr fontId="5"/>
  </si>
  <si>
    <t>診療報酬体系見直し後の評価等に係る調査に必要な経費（薬局のかかりつけ機能に係る実態調査費）</t>
    <phoneticPr fontId="5"/>
  </si>
  <si>
    <t>本調査と類似調査は薬剤管理等に係る調査であるが、調査内容、調査客体及び調査手法等が異なるため適切に役割分担できている。</t>
    <phoneticPr fontId="5"/>
  </si>
  <si>
    <t>診療報酬体系見直し後の評価等に係る調査に必要な経費（薬剤師等病棟業務実態調査費）</t>
    <phoneticPr fontId="5"/>
  </si>
  <si>
    <t>現行制度では診療報酬改定は２年に１回実施しており、30年度は診療報酬改定作業が発生しなかった。このことから30年度の診療報酬体系見直し後の評価等に係る調査に必要な経費での執行実績はなし。31年度は診療報酬改定作業が発生し本事業を一般競争入札（最低価格）により実施することから、過去入札参加企業等に声かけを行い競争性のある調達を確保する。今後現行制度が変更になった場合に対応できるよう予算については引き続き毎年度要求を実施する。</t>
    <rPh sb="0" eb="2">
      <t>ゲンコウ</t>
    </rPh>
    <rPh sb="2" eb="4">
      <t>セイド</t>
    </rPh>
    <rPh sb="6" eb="8">
      <t>シンリョウ</t>
    </rPh>
    <rPh sb="8" eb="10">
      <t>ホウシュウ</t>
    </rPh>
    <rPh sb="10" eb="12">
      <t>カイテイ</t>
    </rPh>
    <rPh sb="14" eb="15">
      <t>ネン</t>
    </rPh>
    <rPh sb="17" eb="18">
      <t>カイ</t>
    </rPh>
    <rPh sb="18" eb="20">
      <t>ジッシ</t>
    </rPh>
    <rPh sb="27" eb="29">
      <t>ネンド</t>
    </rPh>
    <rPh sb="30" eb="32">
      <t>シンリョウ</t>
    </rPh>
    <rPh sb="32" eb="34">
      <t>ホウシュウ</t>
    </rPh>
    <rPh sb="34" eb="36">
      <t>カイテイ</t>
    </rPh>
    <rPh sb="36" eb="38">
      <t>サギョウ</t>
    </rPh>
    <rPh sb="39" eb="41">
      <t>ハッセイ</t>
    </rPh>
    <rPh sb="55" eb="57">
      <t>ネンド</t>
    </rPh>
    <rPh sb="95" eb="97">
      <t>ネンド</t>
    </rPh>
    <rPh sb="98" eb="100">
      <t>シンリョウ</t>
    </rPh>
    <rPh sb="100" eb="102">
      <t>ホウシュウ</t>
    </rPh>
    <rPh sb="102" eb="104">
      <t>カイテイ</t>
    </rPh>
    <rPh sb="104" eb="106">
      <t>サギョウ</t>
    </rPh>
    <rPh sb="107" eb="109">
      <t>ハッセイ</t>
    </rPh>
    <rPh sb="110" eb="111">
      <t>ホン</t>
    </rPh>
    <rPh sb="111" eb="113">
      <t>ジギョウ</t>
    </rPh>
    <rPh sb="114" eb="116">
      <t>イッパン</t>
    </rPh>
    <rPh sb="116" eb="118">
      <t>キョウソウ</t>
    </rPh>
    <rPh sb="118" eb="120">
      <t>ニュウサツ</t>
    </rPh>
    <rPh sb="121" eb="123">
      <t>サイテイ</t>
    </rPh>
    <rPh sb="123" eb="125">
      <t>カカク</t>
    </rPh>
    <rPh sb="129" eb="131">
      <t>ジッシ</t>
    </rPh>
    <rPh sb="138" eb="140">
      <t>カコ</t>
    </rPh>
    <rPh sb="140" eb="142">
      <t>ニュウサツ</t>
    </rPh>
    <rPh sb="142" eb="144">
      <t>サンカ</t>
    </rPh>
    <rPh sb="144" eb="146">
      <t>キギョウ</t>
    </rPh>
    <rPh sb="146" eb="147">
      <t>トウ</t>
    </rPh>
    <rPh sb="148" eb="149">
      <t>コエ</t>
    </rPh>
    <rPh sb="152" eb="153">
      <t>オコナ</t>
    </rPh>
    <rPh sb="154" eb="157">
      <t>キョウソウセイ</t>
    </rPh>
    <rPh sb="160" eb="162">
      <t>チョウタツ</t>
    </rPh>
    <rPh sb="163" eb="165">
      <t>カクホ</t>
    </rPh>
    <rPh sb="168" eb="170">
      <t>コンゴ</t>
    </rPh>
    <rPh sb="170" eb="172">
      <t>ゲンコウ</t>
    </rPh>
    <rPh sb="172" eb="174">
      <t>セイド</t>
    </rPh>
    <rPh sb="175" eb="177">
      <t>ヘンコウ</t>
    </rPh>
    <rPh sb="181" eb="183">
      <t>バアイ</t>
    </rPh>
    <rPh sb="184" eb="186">
      <t>タイオウ</t>
    </rPh>
    <rPh sb="191" eb="193">
      <t>ヨサン</t>
    </rPh>
    <rPh sb="198" eb="199">
      <t>ヒ</t>
    </rPh>
    <rPh sb="200" eb="201">
      <t>ツヅ</t>
    </rPh>
    <rPh sb="202" eb="205">
      <t>マイネンド</t>
    </rPh>
    <rPh sb="205" eb="207">
      <t>ヨウキュウ</t>
    </rPh>
    <rPh sb="208" eb="210">
      <t>ジッシ</t>
    </rPh>
    <phoneticPr fontId="5"/>
  </si>
  <si>
    <t>現行制度では診療報酬改定は２年に１回実施しており、30年度は診療報酬改定作業が発生しなかった。このことから30年度の診療報酬体系見直し後の評価等に係る調査に必要な経費での執行実績はなし。31年度は診療報酬改定作業が発生し本事業を一般競争入札（最低価格）により実施することから、過去入札参加企業等に声かけを行い競争性のある調達を確保する。今後現行制度が変更になった場合に対応できるよう予算については引き続き毎年度要求を実施する。</t>
    <phoneticPr fontId="5"/>
  </si>
  <si>
    <t>医療従事者の負担軽減に資する体制づくりは重要。アンケート回答率が34%と低いことは問題。回答率をあげるためのアンケートの工夫など回収率の向上に努めること。（横田　響子）</t>
    <phoneticPr fontId="5"/>
  </si>
  <si>
    <t>アンケート内容や回答方法の工夫により、回答率の向上に努めること。</t>
    <phoneticPr fontId="5"/>
  </si>
  <si>
    <t>アンケート回答方法については回答用紙に記載して郵送する以外にもインターネットにより回答をする方法があることから、この方法により回答できることの周知を図っていく。また、対象となる医療機関に回答を依頼する旨の通知を行ったり、日本薬剤師会などの業界団体を通じて本調査を行うことの通知を医療機関に行い、回答率の向上に努める。</t>
    <rPh sb="5" eb="7">
      <t>カイトウ</t>
    </rPh>
    <rPh sb="7" eb="9">
      <t>ホウホウ</t>
    </rPh>
    <rPh sb="14" eb="16">
      <t>カイトウ</t>
    </rPh>
    <rPh sb="16" eb="18">
      <t>ヨウシ</t>
    </rPh>
    <rPh sb="19" eb="21">
      <t>キサイ</t>
    </rPh>
    <rPh sb="23" eb="25">
      <t>ユウソウ</t>
    </rPh>
    <rPh sb="27" eb="29">
      <t>イガイ</t>
    </rPh>
    <rPh sb="41" eb="43">
      <t>カイトウ</t>
    </rPh>
    <rPh sb="46" eb="48">
      <t>ホウホウ</t>
    </rPh>
    <rPh sb="58" eb="60">
      <t>ホウホウ</t>
    </rPh>
    <rPh sb="63" eb="65">
      <t>カイトウ</t>
    </rPh>
    <rPh sb="71" eb="73">
      <t>シュウチ</t>
    </rPh>
    <rPh sb="74" eb="75">
      <t>ハカ</t>
    </rPh>
    <rPh sb="83" eb="85">
      <t>タイショウ</t>
    </rPh>
    <rPh sb="88" eb="90">
      <t>イリョウ</t>
    </rPh>
    <rPh sb="90" eb="92">
      <t>キカン</t>
    </rPh>
    <rPh sb="93" eb="95">
      <t>カイトウ</t>
    </rPh>
    <rPh sb="96" eb="98">
      <t>イライ</t>
    </rPh>
    <rPh sb="100" eb="101">
      <t>ムネ</t>
    </rPh>
    <rPh sb="102" eb="104">
      <t>ツウチ</t>
    </rPh>
    <rPh sb="105" eb="106">
      <t>オコナ</t>
    </rPh>
    <rPh sb="110" eb="112">
      <t>ニホン</t>
    </rPh>
    <rPh sb="112" eb="115">
      <t>ヤクザイシ</t>
    </rPh>
    <rPh sb="115" eb="116">
      <t>カイ</t>
    </rPh>
    <rPh sb="119" eb="121">
      <t>ギョウカイ</t>
    </rPh>
    <rPh sb="121" eb="123">
      <t>ダンタイ</t>
    </rPh>
    <rPh sb="124" eb="125">
      <t>ツウ</t>
    </rPh>
    <rPh sb="127" eb="130">
      <t>ホンチョウサ</t>
    </rPh>
    <rPh sb="131" eb="132">
      <t>オコナ</t>
    </rPh>
    <rPh sb="136" eb="137">
      <t>ツウ</t>
    </rPh>
    <rPh sb="137" eb="138">
      <t>チ</t>
    </rPh>
    <rPh sb="139" eb="141">
      <t>イリョウ</t>
    </rPh>
    <rPh sb="141" eb="143">
      <t>キカン</t>
    </rPh>
    <rPh sb="144" eb="145">
      <t>オコナ</t>
    </rPh>
    <rPh sb="147" eb="150">
      <t>カイトウリツ</t>
    </rPh>
    <rPh sb="151" eb="153">
      <t>コウジョウ</t>
    </rPh>
    <rPh sb="154" eb="155">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</si>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</sst>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101600</xdr:colOff>
      <xdr:row>742</xdr:row>
      <xdr:rowOff>0</xdr:rowOff>
    </xdr:from>
    <xdr:to>
      <xdr:col>34</xdr:col>
      <xdr:colOff>115652</xdr:colOff>
      <xdr:row>744</xdr:row>
      <xdr:rowOff>47662</xdr:rowOff>
    </xdr:to>
    <xdr:sp macro="" textlink="">
      <xdr:nvSpPr>
        <xdr:cNvPr id="3" name="テキスト ボックス 2"/>
        <xdr:cNvSpPr txBox="1"/>
      </xdr:nvSpPr>
      <xdr:spPr>
        <a:xfrm>
          <a:off x="4978400" y="45770800"/>
          <a:ext cx="2046052" cy="75886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年度実績なし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25400</xdr:colOff>
      <xdr:row>745</xdr:row>
      <xdr:rowOff>38100</xdr:rowOff>
    </xdr:from>
    <xdr:to>
      <xdr:col>28</xdr:col>
      <xdr:colOff>160561</xdr:colOff>
      <xdr:row>745</xdr:row>
      <xdr:rowOff>333087</xdr:rowOff>
    </xdr:to>
    <xdr:sp macro="" textlink="">
      <xdr:nvSpPr>
        <xdr:cNvPr id="5" name="テキスト ボックス 4"/>
        <xdr:cNvSpPr txBox="1"/>
      </xdr:nvSpPr>
      <xdr:spPr>
        <a:xfrm>
          <a:off x="2260600" y="46875700"/>
          <a:ext cx="3589561" cy="29498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（参考）平成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年度実績</a:t>
          </a:r>
        </a:p>
      </xdr:txBody>
    </xdr:sp>
    <xdr:clientData/>
  </xdr:twoCellAnchor>
  <xdr:twoCellAnchor>
    <xdr:from>
      <xdr:col>21</xdr:col>
      <xdr:colOff>25400</xdr:colOff>
      <xdr:row>746</xdr:row>
      <xdr:rowOff>228600</xdr:rowOff>
    </xdr:from>
    <xdr:to>
      <xdr:col>37</xdr:col>
      <xdr:colOff>192759</xdr:colOff>
      <xdr:row>748</xdr:row>
      <xdr:rowOff>322381</xdr:rowOff>
    </xdr:to>
    <xdr:sp macro="" textlink="">
      <xdr:nvSpPr>
        <xdr:cNvPr id="7" name="正方形/長方形 6"/>
        <xdr:cNvSpPr/>
      </xdr:nvSpPr>
      <xdr:spPr>
        <a:xfrm>
          <a:off x="4292600" y="47421800"/>
          <a:ext cx="3418559" cy="8049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３百万円</a:t>
          </a:r>
          <a:endParaRPr kumimoji="1" lang="en-US" altLang="ja-JP" sz="1400">
            <a:solidFill>
              <a:sysClr val="windowText" lastClr="000000"/>
            </a:solidFill>
          </a:endParaRPr>
        </a:p>
      </xdr:txBody>
    </xdr:sp>
    <xdr:clientData/>
  </xdr:twoCellAnchor>
  <xdr:twoCellAnchor>
    <xdr:from>
      <xdr:col>22</xdr:col>
      <xdr:colOff>190500</xdr:colOff>
      <xdr:row>749</xdr:row>
      <xdr:rowOff>38100</xdr:rowOff>
    </xdr:from>
    <xdr:to>
      <xdr:col>35</xdr:col>
      <xdr:colOff>192898</xdr:colOff>
      <xdr:row>750</xdr:row>
      <xdr:rowOff>147803</xdr:rowOff>
    </xdr:to>
    <xdr:sp macro="" textlink="">
      <xdr:nvSpPr>
        <xdr:cNvPr id="8" name="正方形/長方形 7"/>
        <xdr:cNvSpPr/>
      </xdr:nvSpPr>
      <xdr:spPr>
        <a:xfrm>
          <a:off x="4660900" y="48298100"/>
          <a:ext cx="2643998" cy="46530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事業の企画、全体調整等、事業全体の進行管理</a:t>
          </a:r>
          <a:endParaRPr lang="ja-JP" altLang="ja-JP">
            <a:solidFill>
              <a:sysClr val="windowText" lastClr="000000"/>
            </a:solidFill>
          </a:endParaRPr>
        </a:p>
      </xdr:txBody>
    </xdr:sp>
    <xdr:clientData/>
  </xdr:twoCellAnchor>
  <xdr:twoCellAnchor>
    <xdr:from>
      <xdr:col>22</xdr:col>
      <xdr:colOff>101600</xdr:colOff>
      <xdr:row>749</xdr:row>
      <xdr:rowOff>63500</xdr:rowOff>
    </xdr:from>
    <xdr:to>
      <xdr:col>36</xdr:col>
      <xdr:colOff>109272</xdr:colOff>
      <xdr:row>750</xdr:row>
      <xdr:rowOff>85673</xdr:rowOff>
    </xdr:to>
    <xdr:sp macro="" textlink="">
      <xdr:nvSpPr>
        <xdr:cNvPr id="9" name="大かっこ 8"/>
        <xdr:cNvSpPr/>
      </xdr:nvSpPr>
      <xdr:spPr>
        <a:xfrm>
          <a:off x="4572000" y="48323500"/>
          <a:ext cx="2852472" cy="3777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101600</xdr:colOff>
      <xdr:row>750</xdr:row>
      <xdr:rowOff>177800</xdr:rowOff>
    </xdr:from>
    <xdr:to>
      <xdr:col>29</xdr:col>
      <xdr:colOff>107329</xdr:colOff>
      <xdr:row>756</xdr:row>
      <xdr:rowOff>538822</xdr:rowOff>
    </xdr:to>
    <xdr:cxnSp macro="">
      <xdr:nvCxnSpPr>
        <xdr:cNvPr id="11" name="直線矢印コネクタ 10"/>
        <xdr:cNvCxnSpPr/>
      </xdr:nvCxnSpPr>
      <xdr:spPr>
        <a:xfrm>
          <a:off x="5994400" y="48793400"/>
          <a:ext cx="5729" cy="24946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50800</xdr:colOff>
      <xdr:row>757</xdr:row>
      <xdr:rowOff>12700</xdr:rowOff>
    </xdr:from>
    <xdr:to>
      <xdr:col>36</xdr:col>
      <xdr:colOff>201373</xdr:colOff>
      <xdr:row>757</xdr:row>
      <xdr:rowOff>278902</xdr:rowOff>
    </xdr:to>
    <xdr:sp macro="" textlink="">
      <xdr:nvSpPr>
        <xdr:cNvPr id="12" name="テキスト ボックス 11"/>
        <xdr:cNvSpPr txBox="1"/>
      </xdr:nvSpPr>
      <xdr:spPr>
        <a:xfrm>
          <a:off x="4521200" y="51435000"/>
          <a:ext cx="2995373" cy="266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21</xdr:col>
      <xdr:colOff>38100</xdr:colOff>
      <xdr:row>757</xdr:row>
      <xdr:rowOff>355600</xdr:rowOff>
    </xdr:from>
    <xdr:to>
      <xdr:col>38</xdr:col>
      <xdr:colOff>2259</xdr:colOff>
      <xdr:row>758</xdr:row>
      <xdr:rowOff>356008</xdr:rowOff>
    </xdr:to>
    <xdr:sp macro="" textlink="">
      <xdr:nvSpPr>
        <xdr:cNvPr id="14" name="正方形/長方形 13"/>
        <xdr:cNvSpPr/>
      </xdr:nvSpPr>
      <xdr:spPr>
        <a:xfrm>
          <a:off x="4305300" y="51777900"/>
          <a:ext cx="3418559" cy="67350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Ａ．（株）オノフ</a:t>
          </a:r>
          <a:endParaRPr kumimoji="1" lang="en-US" altLang="ja-JP" sz="1100">
            <a:solidFill>
              <a:schemeClr val="tx1"/>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百万円</a:t>
          </a:r>
          <a:r>
            <a:rPr lang="ja-JP" altLang="en-US" sz="1100" b="0" i="0" u="none" strike="noStrike">
              <a:solidFill>
                <a:schemeClr val="tx1"/>
              </a:solidFill>
              <a:effectLst/>
              <a:latin typeface="+mn-lt"/>
              <a:ea typeface="+mn-ea"/>
              <a:cs typeface="+mn-cs"/>
            </a:rPr>
            <a:t>　</a:t>
          </a:r>
          <a:r>
            <a:rPr lang="ja-JP" altLang="en-US">
              <a:solidFill>
                <a:schemeClr val="tx1"/>
              </a:solidFill>
            </a:rPr>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kumimoji="1" lang="en-US" altLang="ja-JP" sz="1400">
            <a:solidFill>
              <a:sysClr val="windowText" lastClr="000000"/>
            </a:solidFill>
          </a:endParaRPr>
        </a:p>
      </xdr:txBody>
    </xdr:sp>
    <xdr:clientData/>
  </xdr:twoCellAnchor>
  <xdr:twoCellAnchor>
    <xdr:from>
      <xdr:col>22</xdr:col>
      <xdr:colOff>139700</xdr:colOff>
      <xdr:row>758</xdr:row>
      <xdr:rowOff>444500</xdr:rowOff>
    </xdr:from>
    <xdr:to>
      <xdr:col>36</xdr:col>
      <xdr:colOff>95784</xdr:colOff>
      <xdr:row>759</xdr:row>
      <xdr:rowOff>345568</xdr:rowOff>
    </xdr:to>
    <xdr:sp macro="" textlink="">
      <xdr:nvSpPr>
        <xdr:cNvPr id="16" name="大かっこ 15"/>
        <xdr:cNvSpPr/>
      </xdr:nvSpPr>
      <xdr:spPr>
        <a:xfrm>
          <a:off x="4610100" y="52539900"/>
          <a:ext cx="2800884" cy="5741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758</xdr:row>
      <xdr:rowOff>444500</xdr:rowOff>
    </xdr:from>
    <xdr:to>
      <xdr:col>36</xdr:col>
      <xdr:colOff>50800</xdr:colOff>
      <xdr:row>759</xdr:row>
      <xdr:rowOff>355173</xdr:rowOff>
    </xdr:to>
    <xdr:sp macro="" textlink="">
      <xdr:nvSpPr>
        <xdr:cNvPr id="17" name="正方形/長方形 16"/>
        <xdr:cNvSpPr/>
      </xdr:nvSpPr>
      <xdr:spPr>
        <a:xfrm>
          <a:off x="4673600" y="52209700"/>
          <a:ext cx="2692400" cy="5837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302</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0.1"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0.1"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0.1"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v>
      </c>
      <c r="Q13" s="658"/>
      <c r="R13" s="658"/>
      <c r="S13" s="658"/>
      <c r="T13" s="658"/>
      <c r="U13" s="658"/>
      <c r="V13" s="659"/>
      <c r="W13" s="657">
        <v>11</v>
      </c>
      <c r="X13" s="658"/>
      <c r="Y13" s="658"/>
      <c r="Z13" s="658"/>
      <c r="AA13" s="658"/>
      <c r="AB13" s="658"/>
      <c r="AC13" s="659"/>
      <c r="AD13" s="657">
        <v>11</v>
      </c>
      <c r="AE13" s="658"/>
      <c r="AF13" s="658"/>
      <c r="AG13" s="658"/>
      <c r="AH13" s="658"/>
      <c r="AI13" s="658"/>
      <c r="AJ13" s="659"/>
      <c r="AK13" s="657">
        <v>11</v>
      </c>
      <c r="AL13" s="658"/>
      <c r="AM13" s="658"/>
      <c r="AN13" s="658"/>
      <c r="AO13" s="658"/>
      <c r="AP13" s="658"/>
      <c r="AQ13" s="659"/>
      <c r="AR13" s="919">
        <v>11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582</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581</v>
      </c>
      <c r="X17" s="658"/>
      <c r="Y17" s="658"/>
      <c r="Z17" s="658"/>
      <c r="AA17" s="658"/>
      <c r="AB17" s="658"/>
      <c r="AC17" s="659"/>
      <c r="AD17" s="657" t="s">
        <v>580</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v>
      </c>
      <c r="Q18" s="879"/>
      <c r="R18" s="879"/>
      <c r="S18" s="879"/>
      <c r="T18" s="879"/>
      <c r="U18" s="879"/>
      <c r="V18" s="880"/>
      <c r="W18" s="878">
        <f>SUM(W13:AC17)</f>
        <v>11</v>
      </c>
      <c r="X18" s="879"/>
      <c r="Y18" s="879"/>
      <c r="Z18" s="879"/>
      <c r="AA18" s="879"/>
      <c r="AB18" s="879"/>
      <c r="AC18" s="880"/>
      <c r="AD18" s="878">
        <f>SUM(AD13:AJ17)</f>
        <v>11</v>
      </c>
      <c r="AE18" s="879"/>
      <c r="AF18" s="879"/>
      <c r="AG18" s="879"/>
      <c r="AH18" s="879"/>
      <c r="AI18" s="879"/>
      <c r="AJ18" s="880"/>
      <c r="AK18" s="878">
        <f>SUM(AK13:AQ17)</f>
        <v>11</v>
      </c>
      <c r="AL18" s="879"/>
      <c r="AM18" s="879"/>
      <c r="AN18" s="879"/>
      <c r="AO18" s="879"/>
      <c r="AP18" s="879"/>
      <c r="AQ18" s="880"/>
      <c r="AR18" s="878">
        <f>SUM(AR13:AX17)</f>
        <v>11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3</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0.27272727272727271</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0.27272727272727271</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11</v>
      </c>
      <c r="Q23" s="920"/>
      <c r="R23" s="920"/>
      <c r="S23" s="920"/>
      <c r="T23" s="920"/>
      <c r="U23" s="920"/>
      <c r="V23" s="937"/>
      <c r="W23" s="919">
        <v>11</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11</v>
      </c>
      <c r="Q29" s="658"/>
      <c r="R29" s="658"/>
      <c r="S29" s="658"/>
      <c r="T29" s="658"/>
      <c r="U29" s="658"/>
      <c r="V29" s="659"/>
      <c r="W29" s="933">
        <f>AR13</f>
        <v>11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t="s">
        <v>582</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585</v>
      </c>
      <c r="AC32" s="461"/>
      <c r="AD32" s="461"/>
      <c r="AE32" s="218" t="s">
        <v>580</v>
      </c>
      <c r="AF32" s="219"/>
      <c r="AG32" s="219"/>
      <c r="AH32" s="219"/>
      <c r="AI32" s="218" t="s">
        <v>587</v>
      </c>
      <c r="AJ32" s="219"/>
      <c r="AK32" s="219"/>
      <c r="AL32" s="219"/>
      <c r="AM32" s="218" t="s">
        <v>580</v>
      </c>
      <c r="AN32" s="219"/>
      <c r="AO32" s="219"/>
      <c r="AP32" s="219"/>
      <c r="AQ32" s="340" t="s">
        <v>582</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t="s">
        <v>582</v>
      </c>
      <c r="AF33" s="219"/>
      <c r="AG33" s="219"/>
      <c r="AH33" s="219"/>
      <c r="AI33" s="218" t="s">
        <v>580</v>
      </c>
      <c r="AJ33" s="219"/>
      <c r="AK33" s="219"/>
      <c r="AL33" s="219"/>
      <c r="AM33" s="218" t="s">
        <v>588</v>
      </c>
      <c r="AN33" s="219"/>
      <c r="AO33" s="219"/>
      <c r="AP33" s="219"/>
      <c r="AQ33" s="340" t="s">
        <v>582</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582</v>
      </c>
      <c r="AJ34" s="219"/>
      <c r="AK34" s="219"/>
      <c r="AL34" s="219"/>
      <c r="AM34" s="218" t="s">
        <v>582</v>
      </c>
      <c r="AN34" s="219"/>
      <c r="AO34" s="219"/>
      <c r="AP34" s="219"/>
      <c r="AQ34" s="340" t="s">
        <v>580</v>
      </c>
      <c r="AR34" s="207"/>
      <c r="AS34" s="207"/>
      <c r="AT34" s="341"/>
      <c r="AU34" s="219" t="s">
        <v>580</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0" customHeight="1" x14ac:dyDescent="0.15">
      <c r="A82" s="865"/>
      <c r="B82" s="527"/>
      <c r="C82" s="428"/>
      <c r="D82" s="428"/>
      <c r="E82" s="428"/>
      <c r="F82" s="429"/>
      <c r="G82" s="676" t="s">
        <v>589</v>
      </c>
      <c r="H82" s="676"/>
      <c r="I82" s="676"/>
      <c r="J82" s="676"/>
      <c r="K82" s="676"/>
      <c r="L82" s="676"/>
      <c r="M82" s="676"/>
      <c r="N82" s="676"/>
      <c r="O82" s="676"/>
      <c r="P82" s="676"/>
      <c r="Q82" s="676"/>
      <c r="R82" s="676"/>
      <c r="S82" s="676"/>
      <c r="T82" s="676"/>
      <c r="U82" s="676"/>
      <c r="V82" s="676"/>
      <c r="W82" s="676"/>
      <c r="X82" s="676"/>
      <c r="Y82" s="676"/>
      <c r="Z82" s="676"/>
      <c r="AA82" s="677"/>
      <c r="AB82" s="884" t="s">
        <v>590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30"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0"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595</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591</v>
      </c>
      <c r="H87" s="105"/>
      <c r="I87" s="105"/>
      <c r="J87" s="105"/>
      <c r="K87" s="105"/>
      <c r="L87" s="105"/>
      <c r="M87" s="105"/>
      <c r="N87" s="105"/>
      <c r="O87" s="106"/>
      <c r="P87" s="105" t="s">
        <v>592</v>
      </c>
      <c r="Q87" s="514"/>
      <c r="R87" s="514"/>
      <c r="S87" s="514"/>
      <c r="T87" s="514"/>
      <c r="U87" s="514"/>
      <c r="V87" s="514"/>
      <c r="W87" s="514"/>
      <c r="X87" s="515"/>
      <c r="Y87" s="561" t="s">
        <v>62</v>
      </c>
      <c r="Z87" s="562"/>
      <c r="AA87" s="563"/>
      <c r="AB87" s="461" t="s">
        <v>593</v>
      </c>
      <c r="AC87" s="461"/>
      <c r="AD87" s="461"/>
      <c r="AE87" s="218">
        <v>0</v>
      </c>
      <c r="AF87" s="219"/>
      <c r="AG87" s="219"/>
      <c r="AH87" s="219"/>
      <c r="AI87" s="218">
        <v>34</v>
      </c>
      <c r="AJ87" s="219"/>
      <c r="AK87" s="219"/>
      <c r="AL87" s="219"/>
      <c r="AM87" s="218">
        <v>0</v>
      </c>
      <c r="AN87" s="219"/>
      <c r="AO87" s="219"/>
      <c r="AP87" s="219"/>
      <c r="AQ87" s="340" t="s">
        <v>580</v>
      </c>
      <c r="AR87" s="207"/>
      <c r="AS87" s="207"/>
      <c r="AT87" s="341"/>
      <c r="AU87" s="219" t="s">
        <v>580</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594</v>
      </c>
      <c r="AC88" s="523"/>
      <c r="AD88" s="523"/>
      <c r="AE88" s="218">
        <v>0</v>
      </c>
      <c r="AF88" s="219"/>
      <c r="AG88" s="219"/>
      <c r="AH88" s="219"/>
      <c r="AI88" s="218">
        <v>100</v>
      </c>
      <c r="AJ88" s="219"/>
      <c r="AK88" s="219"/>
      <c r="AL88" s="219"/>
      <c r="AM88" s="218">
        <v>0</v>
      </c>
      <c r="AN88" s="219"/>
      <c r="AO88" s="219"/>
      <c r="AP88" s="219"/>
      <c r="AQ88" s="340" t="s">
        <v>580</v>
      </c>
      <c r="AR88" s="207"/>
      <c r="AS88" s="207"/>
      <c r="AT88" s="341"/>
      <c r="AU88" s="219">
        <v>100</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0</v>
      </c>
      <c r="AF89" s="219"/>
      <c r="AG89" s="219"/>
      <c r="AH89" s="219"/>
      <c r="AI89" s="218">
        <v>56</v>
      </c>
      <c r="AJ89" s="219"/>
      <c r="AK89" s="219"/>
      <c r="AL89" s="219"/>
      <c r="AM89" s="218">
        <v>0</v>
      </c>
      <c r="AN89" s="219"/>
      <c r="AO89" s="219"/>
      <c r="AP89" s="219"/>
      <c r="AQ89" s="340" t="s">
        <v>582</v>
      </c>
      <c r="AR89" s="207"/>
      <c r="AS89" s="207"/>
      <c r="AT89" s="341"/>
      <c r="AU89" s="219" t="s">
        <v>580</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30"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0</v>
      </c>
      <c r="AF101" s="219"/>
      <c r="AG101" s="219"/>
      <c r="AH101" s="220"/>
      <c r="AI101" s="218">
        <v>1000</v>
      </c>
      <c r="AJ101" s="219"/>
      <c r="AK101" s="219"/>
      <c r="AL101" s="220"/>
      <c r="AM101" s="218">
        <v>0</v>
      </c>
      <c r="AN101" s="219"/>
      <c r="AO101" s="219"/>
      <c r="AP101" s="220"/>
      <c r="AQ101" s="218" t="s">
        <v>598</v>
      </c>
      <c r="AR101" s="219"/>
      <c r="AS101" s="219"/>
      <c r="AT101" s="220"/>
      <c r="AU101" s="218"/>
      <c r="AV101" s="219"/>
      <c r="AW101" s="219"/>
      <c r="AX101" s="220"/>
    </row>
    <row r="102" spans="1:60" ht="30"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0</v>
      </c>
      <c r="AF102" s="418"/>
      <c r="AG102" s="418"/>
      <c r="AH102" s="418"/>
      <c r="AI102" s="418">
        <v>1000</v>
      </c>
      <c r="AJ102" s="418"/>
      <c r="AK102" s="418"/>
      <c r="AL102" s="418"/>
      <c r="AM102" s="418">
        <v>0</v>
      </c>
      <c r="AN102" s="418"/>
      <c r="AO102" s="418"/>
      <c r="AP102" s="418"/>
      <c r="AQ102" s="273">
        <v>1000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v>0</v>
      </c>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600</v>
      </c>
      <c r="AC116" s="463"/>
      <c r="AD116" s="464"/>
      <c r="AE116" s="418">
        <v>0</v>
      </c>
      <c r="AF116" s="418"/>
      <c r="AG116" s="418"/>
      <c r="AH116" s="418"/>
      <c r="AI116" s="418">
        <v>0.2</v>
      </c>
      <c r="AJ116" s="418"/>
      <c r="AK116" s="418"/>
      <c r="AL116" s="418"/>
      <c r="AM116" s="418">
        <v>0</v>
      </c>
      <c r="AN116" s="418"/>
      <c r="AO116" s="418"/>
      <c r="AP116" s="418"/>
      <c r="AQ116" s="218">
        <v>0.6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601</v>
      </c>
      <c r="AC117" s="473"/>
      <c r="AD117" s="474"/>
      <c r="AE117" s="551" t="s">
        <v>602</v>
      </c>
      <c r="AF117" s="551"/>
      <c r="AG117" s="551"/>
      <c r="AH117" s="551"/>
      <c r="AI117" s="551" t="s">
        <v>603</v>
      </c>
      <c r="AJ117" s="551"/>
      <c r="AK117" s="551"/>
      <c r="AL117" s="551"/>
      <c r="AM117" s="551" t="s">
        <v>604</v>
      </c>
      <c r="AN117" s="551"/>
      <c r="AO117" s="551"/>
      <c r="AP117" s="551"/>
      <c r="AQ117" s="551" t="s">
        <v>605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580</v>
      </c>
      <c r="AV133" s="200"/>
      <c r="AW133" s="133" t="s">
        <v>300</v>
      </c>
      <c r="AX133" s="195"/>
    </row>
    <row r="134" spans="1:50" ht="39.75" customHeight="1" x14ac:dyDescent="0.15">
      <c r="A134" s="189"/>
      <c r="B134" s="186"/>
      <c r="C134" s="180"/>
      <c r="D134" s="186"/>
      <c r="E134" s="180"/>
      <c r="F134" s="181"/>
      <c r="G134" s="104" t="s">
        <v>608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609</v>
      </c>
      <c r="AJ135" s="207"/>
      <c r="AK135" s="207"/>
      <c r="AL135" s="207"/>
      <c r="AM135" s="206" t="s">
        <v>580</v>
      </c>
      <c r="AN135" s="207"/>
      <c r="AO135" s="207"/>
      <c r="AP135" s="207"/>
      <c r="AQ135" s="206" t="s">
        <v>581</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580</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580</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950000000000003"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95000000000000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579</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595</v>
      </c>
      <c r="AC433" s="213"/>
      <c r="AD433" s="213"/>
      <c r="AE433" s="340" t="s">
        <v>580</v>
      </c>
      <c r="AF433" s="207"/>
      <c r="AG433" s="207"/>
      <c r="AH433" s="207"/>
      <c r="AI433" s="340" t="s">
        <v>580</v>
      </c>
      <c r="AJ433" s="207"/>
      <c r="AK433" s="207"/>
      <c r="AL433" s="207"/>
      <c r="AM433" s="340" t="s">
        <v>580</v>
      </c>
      <c r="AN433" s="207"/>
      <c r="AO433" s="207"/>
      <c r="AP433" s="341"/>
      <c r="AQ433" s="340" t="s">
        <v>612</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580</v>
      </c>
      <c r="AF435" s="207"/>
      <c r="AG435" s="207"/>
      <c r="AH435" s="341"/>
      <c r="AI435" s="340" t="s">
        <v>580</v>
      </c>
      <c r="AJ435" s="207"/>
      <c r="AK435" s="207"/>
      <c r="AL435" s="207"/>
      <c r="AM435" s="340" t="s">
        <v>595</v>
      </c>
      <c r="AN435" s="207"/>
      <c r="AO435" s="207"/>
      <c r="AP435" s="341"/>
      <c r="AQ435" s="340" t="s">
        <v>613</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580</v>
      </c>
      <c r="AR457" s="200"/>
      <c r="AS457" s="133" t="s">
        <v>355</v>
      </c>
      <c r="AT457" s="134"/>
      <c r="AU457" s="200" t="s">
        <v>580</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40" t="s">
        <v>611</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580</v>
      </c>
      <c r="AJ460" s="207"/>
      <c r="AK460" s="207"/>
      <c r="AL460" s="207"/>
      <c r="AM460" s="340" t="s">
        <v>580</v>
      </c>
      <c r="AN460" s="207"/>
      <c r="AO460" s="207"/>
      <c r="AP460" s="341"/>
      <c r="AQ460" s="340" t="s">
        <v>614</v>
      </c>
      <c r="AR460" s="207"/>
      <c r="AS460" s="207"/>
      <c r="AT460" s="341"/>
      <c r="AU460" s="207" t="s">
        <v>615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617</v>
      </c>
      <c r="AE702" s="346"/>
      <c r="AF702" s="346"/>
      <c r="AG702" s="385"/>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617</v>
      </c>
      <c r="AE703" s="329"/>
      <c r="AF703" s="329"/>
      <c r="AG703" s="101"/>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617</v>
      </c>
      <c r="AE704" s="783"/>
      <c r="AF704" s="783"/>
      <c r="AG704" s="167"/>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617</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617</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617</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617</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617</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617</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617</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303</v>
      </c>
      <c r="K721" s="291"/>
      <c r="L721" s="83" t="str">
        <f>IF(M721="","","-")</f>
        <v/>
      </c>
      <c r="M721" s="84"/>
      <c r="N721" s="304" t="s">
        <v>629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637</v>
      </c>
      <c r="B733" s="674"/>
      <c r="C733" s="674"/>
      <c r="D733" s="674"/>
      <c r="E733" s="675"/>
      <c r="F733" s="637" t="s">
        <v>636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580</v>
      </c>
      <c r="F737" s="990"/>
      <c r="G737" s="990"/>
      <c r="H737" s="990"/>
      <c r="I737" s="990"/>
      <c r="J737" s="990"/>
      <c r="K737" s="990"/>
      <c r="L737" s="990"/>
      <c r="M737" s="990"/>
      <c r="N737" s="365" t="s">
        <v>543</v>
      </c>
      <c r="O737" s="365"/>
      <c r="P737" s="365"/>
      <c r="Q737" s="365"/>
      <c r="R737" s="990" t="s">
        <v>618</v>
      </c>
      <c r="S737" s="990"/>
      <c r="T737" s="990"/>
      <c r="U737" s="990"/>
      <c r="V737" s="990"/>
      <c r="W737" s="990"/>
      <c r="X737" s="990"/>
      <c r="Y737" s="990"/>
      <c r="Z737" s="990"/>
      <c r="AA737" s="365" t="s">
        <v>542</v>
      </c>
      <c r="AB737" s="365"/>
      <c r="AC737" s="365"/>
      <c r="AD737" s="365"/>
      <c r="AE737" s="990" t="s">
        <v>619</v>
      </c>
      <c r="AF737" s="990"/>
      <c r="AG737" s="990"/>
      <c r="AH737" s="990"/>
      <c r="AI737" s="990"/>
      <c r="AJ737" s="990"/>
      <c r="AK737" s="990"/>
      <c r="AL737" s="990"/>
      <c r="AM737" s="990"/>
      <c r="AN737" s="365" t="s">
        <v>541</v>
      </c>
      <c r="AO737" s="365"/>
      <c r="AP737" s="365"/>
      <c r="AQ737" s="365"/>
      <c r="AR737" s="982" t="s">
        <v>620</v>
      </c>
      <c r="AS737" s="983"/>
      <c r="AT737" s="983"/>
      <c r="AU737" s="983"/>
      <c r="AV737" s="983"/>
      <c r="AW737" s="983"/>
      <c r="AX737" s="984"/>
      <c r="AY737" s="89"/>
      <c r="AZ737" s="89"/>
    </row>
    <row r="738" spans="1:52" ht="24.75" customHeight="1" x14ac:dyDescent="0.15">
      <c r="A738" s="991" t="s">
        <v>540</v>
      </c>
      <c r="B738" s="210"/>
      <c r="C738" s="210"/>
      <c r="D738" s="211"/>
      <c r="E738" s="990" t="s">
        <v>621</v>
      </c>
      <c r="F738" s="990"/>
      <c r="G738" s="990"/>
      <c r="H738" s="990"/>
      <c r="I738" s="990"/>
      <c r="J738" s="990"/>
      <c r="K738" s="990"/>
      <c r="L738" s="990"/>
      <c r="M738" s="990"/>
      <c r="N738" s="365" t="s">
        <v>539</v>
      </c>
      <c r="O738" s="365"/>
      <c r="P738" s="365"/>
      <c r="Q738" s="365"/>
      <c r="R738" s="990" t="s">
        <v>622</v>
      </c>
      <c r="S738" s="990"/>
      <c r="T738" s="990"/>
      <c r="U738" s="990"/>
      <c r="V738" s="990"/>
      <c r="W738" s="990"/>
      <c r="X738" s="990"/>
      <c r="Y738" s="990"/>
      <c r="Z738" s="990"/>
      <c r="AA738" s="365" t="s">
        <v>538</v>
      </c>
      <c r="AB738" s="365"/>
      <c r="AC738" s="365"/>
      <c r="AD738" s="365"/>
      <c r="AE738" s="990" t="s">
        <v>623</v>
      </c>
      <c r="AF738" s="990"/>
      <c r="AG738" s="990"/>
      <c r="AH738" s="990"/>
      <c r="AI738" s="990"/>
      <c r="AJ738" s="990"/>
      <c r="AK738" s="990"/>
      <c r="AL738" s="990"/>
      <c r="AM738" s="990"/>
      <c r="AN738" s="365" t="s">
        <v>534</v>
      </c>
      <c r="AO738" s="365"/>
      <c r="AP738" s="365"/>
      <c r="AQ738" s="365"/>
      <c r="AR738" s="982" t="s">
        <v>624</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292</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582</v>
      </c>
      <c r="H781" s="671"/>
      <c r="I781" s="671"/>
      <c r="J781" s="671"/>
      <c r="K781" s="672"/>
      <c r="L781" s="664" t="s">
        <v>625</v>
      </c>
      <c r="M781" s="665"/>
      <c r="N781" s="665"/>
      <c r="O781" s="665"/>
      <c r="P781" s="665"/>
      <c r="Q781" s="665"/>
      <c r="R781" s="665"/>
      <c r="S781" s="665"/>
      <c r="T781" s="665"/>
      <c r="U781" s="665"/>
      <c r="V781" s="665"/>
      <c r="W781" s="665"/>
      <c r="X781" s="666"/>
      <c r="Y781" s="388" t="s">
        <v>583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580</v>
      </c>
      <c r="D837" s="347"/>
      <c r="E837" s="347"/>
      <c r="F837" s="347"/>
      <c r="G837" s="347"/>
      <c r="H837" s="347"/>
      <c r="I837" s="347"/>
      <c r="J837" s="348" t="s">
        <v>580</v>
      </c>
      <c r="K837" s="349"/>
      <c r="L837" s="349"/>
      <c r="M837" s="349"/>
      <c r="N837" s="349"/>
      <c r="O837" s="349"/>
      <c r="P837" s="362" t="s">
        <v>583</v>
      </c>
      <c r="Q837" s="350"/>
      <c r="R837" s="350"/>
      <c r="S837" s="350"/>
      <c r="T837" s="350"/>
      <c r="U837" s="350"/>
      <c r="V837" s="350"/>
      <c r="W837" s="350"/>
      <c r="X837" s="350"/>
      <c r="Y837" s="351" t="s">
        <v>580</v>
      </c>
      <c r="Z837" s="352"/>
      <c r="AA837" s="352"/>
      <c r="AB837" s="353"/>
      <c r="AC837" s="363"/>
      <c r="AD837" s="371"/>
      <c r="AE837" s="371"/>
      <c r="AF837" s="371"/>
      <c r="AG837" s="371"/>
      <c r="AH837" s="372" t="s">
        <v>583</v>
      </c>
      <c r="AI837" s="373"/>
      <c r="AJ837" s="373"/>
      <c r="AK837" s="373"/>
      <c r="AL837" s="357" t="s">
        <v>626</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608</v>
      </c>
      <c r="F1102" s="375"/>
      <c r="G1102" s="375"/>
      <c r="H1102" s="375"/>
      <c r="I1102" s="375"/>
      <c r="J1102" s="348" t="s">
        <v>627</v>
      </c>
      <c r="K1102" s="349"/>
      <c r="L1102" s="349"/>
      <c r="M1102" s="349"/>
      <c r="N1102" s="349"/>
      <c r="O1102" s="349"/>
      <c r="P1102" s="362" t="s">
        <v>582</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582</v>
      </c>
      <c r="AI1102" s="356"/>
      <c r="AJ1102" s="356"/>
      <c r="AK1102" s="356"/>
      <c r="AL1102" s="357" t="s">
        <v>580</v>
      </c>
      <c r="AM1102" s="358"/>
      <c r="AN1102" s="358"/>
      <c r="AO1102" s="359"/>
      <c r="AP1102" s="360" t="s">
        <v>628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2019-05-09T02:11:50Z</cp:lastPrinted>
  <dcterms:created xsi:type="dcterms:W3CDTF">2012-03-13T00:50:25Z</dcterms:created>
  <dcterms:modified xsi:type="dcterms:W3CDTF">2019-08-20T09:33:57Z</dcterms:modified>
</cp:coreProperties>
</file>