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YRSK\Desktop\レビュー最終公表作業媒体\"/>
    </mc:Choice>
  </mc:AlternateContent>
  <bookViews>
    <workbookView xWindow="0" yWindow="0" windowWidth="29010" windowHeight="121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<sst xmlns="http://schemas.openxmlformats.org/spreadsheetml/2006/main" count="3197" uniqueCount="747">
  <si>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</si>
  <si>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</si>
  <si>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</si>
  <si>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</si>
  <si>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</si>
  <si>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</si>
  <si>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</si>
  <si>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</si>
  <si>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</si>
  <si>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</si>
  <si>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</si>
  <si>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</si>
  <si>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</si>
  <si>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</si>
  <si>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</si>
  <si>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</si>
  <si>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</si>
  <si>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</si>
  <si>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</si>
  <si>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</si>
  <si>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</si>
  <si>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</si>
  <si>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</si>
  <si>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</si>
  <si>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</si>
  <si>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</si>
  <si>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</si>
  <si>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</si>
  <si>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</si>
  <si>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</si>
  <si>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</si>
  <si>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</si>
  <si>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</si>
  <si>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</si>
  <si>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</si>
  <si>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</si>
  <si>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</si>
  <si>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</si>
  <si>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</si>
  <si>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</si>
  <si>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</si>
  <si>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</si>
  <si>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</si>
  <si>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</si>
  <si>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</si>
  <si>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</si>
  <si>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</si>
  <si>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</si>
  <si>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</si>
  <si>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</si>
  <si>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</si>
  <si>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</si>
  <si>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</si>
  <si>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</si>
  <si>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</si>
  <si>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</si>
  <si>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</si>
  <si>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</si>
  <si>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</si>
  <si>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</si>
  <si>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</si>
  <si>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</si>
  <si>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</si>
  <si>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</si>
  <si>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</si>
  <si>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</si>
  <si>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</si>
  <si>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</si>
  <si>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</si>
  <si>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</si>
  <si>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</si>
  <si>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</si>
  <si>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</si>
  <si>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</si>
  <si>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</si>
  <si>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</si>
  <si>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</si>
  <si>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</si>
  <si>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</si>
  <si>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</si>
  <si>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</si>
  <si>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</si>
  <si>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</si>
  <si>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</si>
  <si>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</si>
  <si>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</si>
  <si>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</si>
  <si>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</si>
  <si>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</si>
  <si>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</si>
  <si>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</si>
  <si>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</si>
  <si>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</si>
  <si>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</si>
  <si>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</si>
  <si>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</si>
  <si>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</si>
  <si>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</si>
  <si>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</si>
  <si>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</si>
  <si>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</si>
  <si>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</si>
  <si>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</si>
  <si>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</si>
  <si>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</si>
  <si>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</si>
  <si>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</si>
  <si>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</si>
  <si>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</si>
  <si>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</si>
  <si>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</si>
  <si>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</si>
  <si>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</si>
  <si>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</si>
  <si>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</si>
  <si>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</si>
  <si>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</si>
  <si>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</si>
  <si>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</si>
  <si>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</si>
  <si>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</si>
  <si>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</si>
  <si>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</si>
  <si>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</si>
  <si>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</si>
  <si>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</si>
  <si>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</si>
  <si>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</si>
  <si>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</si>
  <si>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</si>
  <si>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</si>
  <si>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</si>
  <si>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</si>
  <si>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</si>
  <si>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</si>
  <si>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</si>
  <si>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</si>
  <si>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</si>
  <si>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</si>
  <si>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</si>
  <si>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</si>
  <si>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</si>
  <si>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</si>
  <si>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</si>
  <si>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</si>
  <si>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</si>
  <si>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</si>
  <si>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</si>
  <si>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</si>
  <si>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</si>
  <si>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</si>
  <si>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</si>
  <si>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</si>
  <si>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</si>
  <si>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</si>
  <si>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</si>
  <si>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</si>
  <si>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</si>
  <si>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</si>
  <si>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</si>
  <si>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</si>
  <si>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</si>
  <si>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</si>
  <si>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</si>
  <si>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</si>
  <si>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</si>
  <si>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</si>
  <si>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</si>
  <si>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</si>
  <si>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</si>
  <si>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</si>
  <si>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</si>
  <si>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</si>
  <si>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</si>
  <si>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</si>
  <si>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</si>
  <si>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</si>
  <si>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</si>
  <si>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</si>
  <si>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</si>
  <si>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</si>
  <si>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</si>
  <si>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</si>
  <si>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</si>
  <si>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</si>
  <si>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</si>
  <si>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</si>
  <si>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</si>
  <si>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</si>
  <si>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</si>
  <si>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</si>
  <si>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</si>
  <si>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</si>
  <si>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</si>
  <si>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</si>
  <si>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</si>
  <si>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</si>
  <si>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</si>
  <si>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</si>
  <si>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</si>
  <si>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</si>
  <si>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</si>
  <si>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</si>
  <si>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</si>
  <si>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</si>
  <si>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</si>
  <si>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</si>
  <si>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</si>
  <si>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</si>
  <si>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</si>
  <si>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</si>
  <si>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</si>
  <si>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</si>
  <si>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</si>
  <si>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</si>
  <si>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</si>
  <si>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</si>
  <si>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</si>
  <si>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</si>
  <si>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</si>
  <si>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</si>
  <si>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</si>
  <si>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</si>
  <si>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</si>
  <si>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</si>
  <si>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</si>
  <si>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</si>
  <si>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</si>
  <si>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</si>
  <si>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</si>
  <si>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</si>
  <si>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</si>
  <si>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</si>
  <si>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</si>
  <si>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</si>
  <si>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</si>
  <si>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</si>
  <si>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</si>
  <si>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</si>
  <si>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</si>
  <si>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</si>
  <si>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</si>
  <si>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</si>
  <si>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</si>
  <si>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</si>
  <si>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</si>
  <si>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</si>
  <si>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</si>
  <si>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</si>
  <si>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</si>
  <si>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</si>
  <si>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</si>
  <si>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</si>
  <si>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</si>
  <si>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</si>
  <si>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</si>
  <si>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</si>
  <si>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</si>
  <si>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</si>
  <si>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</si>
  <si>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</si>
  <si>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</si>
  <si>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</si>
  <si>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</si>
  <si>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</si>
  <si>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</si>
  <si>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</si>
  <si>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</si>
  <si>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</si>
  <si>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</si>
  <si>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</si>
  <si>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</si>
  <si>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</si>
  <si>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</si>
  <si>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</si>
  <si>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</si>
  <si>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</si>
  <si>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</si>
  <si>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</si>
  <si>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</si>
  <si>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</si>
  <si>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</si>
  <si>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</si>
  <si>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</si>
  <si>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</si>
  <si>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</si>
  <si>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</si>
  <si>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</si>
  <si>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</si>
  <si>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</si>
  <si>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</si>
  <si>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</si>
  <si>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</si>
  <si>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</si>
  <si>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</si>
  <si>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</si>
  <si>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</si>
  <si>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</si>
  <si>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</si>
  <si>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</si>
  <si>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</si>
  <si>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</si>
  <si>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</si>
  <si>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</si>
  <si>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</si>
  <si>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</si>
  <si>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</si>
  <si>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</si>
  <si>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</si>
  <si>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</si>
  <si>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</si>
  <si>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</si>
  <si>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</si>
  <si>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</si>
  <si>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</si>
  <si>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</si>
  <si>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</si>
  <si>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</si>
  <si>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</si>
  <si>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</si>
  <si>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</si>
  <si>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</si>
  <si>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</si>
  <si>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</si>
  <si>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</si>
  <si>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</si>
  <si>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</si>
  <si>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</si>
  <si>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</si>
  <si>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</si>
  <si>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</si>
  <si>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</si>
  <si>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</si>
  <si>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</si>
  <si>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</si>
  <si>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</si>
  <si>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</si>
  <si>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</si>
  <si>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</si>
  <si>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</si>
  <si>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</si>
  <si>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</si>
  <si>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</si>
  <si>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</si>
  <si>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</si>
  <si>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</si>
  <si>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</si>
  <si>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</si>
  <si>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</si>
  <si>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</si>
  <si>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</si>
  <si>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</si>
  <si>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</si>
  <si>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</si>
  <si>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</si>
  <si>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</si>
  <si>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</si>
  <si>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</si>
  <si>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</si>
  <si>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</si>
  <si>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</si>
  <si>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</si>
  <si>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</si>
  <si>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</si>
  <si>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</si>
  <si>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</si>
  <si>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</si>
  <si>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</si>
  <si>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</si>
  <si>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</si>
  <si>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</si>
  <si>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</si>
  <si>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</si>
  <si>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</si>
  <si>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</si>
  <si>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</si>
  <si>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</si>
  <si>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</si>
  <si>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</si>
  <si>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</si>
  <si>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</si>
  <si>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</si>
  <si>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</si>
  <si>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</si>
  <si>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</si>
  <si>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</si>
  <si>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</si>
  <si>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</si>
  <si>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</si>
  <si>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</si>
  <si>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</si>
  <si>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</si>
  <si>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</si>
  <si>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</si>
  <si>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</si>
  <si>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</si>
  <si>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</si>
  <si>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</si>
  <si>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</si>
  <si>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</si>
  <si>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</si>
  <si>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</si>
  <si>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</si>
  <si>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</si>
  <si>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</si>
  <si>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</si>
  <si>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</si>
  <si>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</si>
  <si>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</si>
  <si>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</si>
  <si>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</si>
  <si>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</si>
  <si>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</si>
  <si>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</si>
  <si>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</si>
  <si>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</si>
  <si>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</si>
  <si>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</si>
  <si>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</si>
  <si>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</si>
  <si>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</si>
  <si>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</si>
  <si>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</si>
  <si>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</si>
  <si>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</si>
  <si>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</si>
  <si>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</si>
  <si>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</si>
  <si>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</si>
  <si>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</si>
  <si>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</si>
  <si>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</si>
  <si>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</si>
  <si>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</si>
  <si>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</si>
  <si>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</si>
  <si>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</si>
  <si>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</si>
  <si>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</si>
  <si>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</si>
  <si>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</si>
  <si>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</si>
  <si>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</si>
  <si>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</si>
  <si>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</si>
  <si>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</si>
  <si>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</si>
  <si>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</si>
  <si>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</si>
  <si>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</si>
  <si>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</si>
  <si>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</si>
  <si>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</si>
  <si>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</si>
  <si>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</si>
  <si>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</si>
  <si>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</si>
  <si>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</si>
  <si>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</si>
  <si>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</si>
  <si>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</si>
  <si>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</si>
  <si>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</si>
  <si>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</si>
  <si>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</si>
  <si>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</si>
  <si>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</si>
  <si>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</si>
  <si>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</si>
  <si>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</si>
  <si>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</si>
  <si>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</si>
  <si>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</si>
  <si>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</si>
  <si>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</si>
  <si>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</si>
  <si>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</si>
  <si>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</si>
  <si>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</si>
  <si>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</si>
  <si>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</si>
  <si>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</si>
  <si>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</si>
  <si>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</si>
  <si>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</si>
  <si>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</si>
  <si>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</si>
  <si>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</si>
  <si>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</si>
  <si>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</si>
  <si>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</si>
  <si>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</si>
  <si>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</si>
  <si>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</si>
  <si>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</si>
  <si>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</si>
  <si>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</si>
  <si>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</si>
  <si>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</si>
  <si>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</si>
  <si>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</si>
  <si>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</si>
  <si>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</si>
  <si>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</si>
  <si>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</si>
  <si>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</si>
  <si>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</si>
  <si>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</si>
  <si>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</si>
  <si>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</si>
  <si>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</si>
  <si>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</si>
  <si>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</si>
  <si>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</si>
  <si>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</si>
  <si>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</si>
  <si>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</si>
  <si>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</si>
  <si>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</si>
  <si>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</si>
  <si>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</si>
  <si>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</si>
  <si>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</si>
  <si>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</si>
  <si>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</si>
  <si>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</si>
  <si>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</si>
  <si>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</si>
  <si>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</si>
  <si>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</si>
  <si>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</si>
  <si>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</si>
  <si>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</si>
  <si>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</si>
  <si>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</si>
  <si>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</si>
  <si>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</si>
  <si>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</si>
  <si>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</si>
  <si>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</si>
  <si>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</si>
  <si>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</si>
  <si>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</si>
  <si>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</si>
  <si>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</si>
  <si>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</si>
  <si>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</si>
  <si>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</si>
  <si>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</si>
  <si>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</si>
  <si>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</si>
  <si>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</si>
  <si>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</si>
  <si>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</si>
  <si>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</si>
  <si>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</si>
  <si>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</si>
  <si>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</si>
  <si>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</si>
  <si>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</si>
  <si>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</si>
  <si>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</si>
  <si>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</si>
  <si>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</si>
  <si>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日本薬局方調査事業</t>
  </si>
  <si>
    <t>医薬・生活衛生局</t>
    <rPh sb="0" eb="2">
      <t>イヤク</t>
    </rPh>
    <rPh sb="3" eb="5">
      <t>セイカツ</t>
    </rPh>
    <rPh sb="5" eb="8">
      <t>エイセイキョク</t>
    </rPh>
    <phoneticPr fontId="5"/>
  </si>
  <si>
    <t>医薬品審査管理課</t>
    <rPh sb="0" eb="3">
      <t>イヤクヒン</t>
    </rPh>
    <rPh sb="3" eb="5">
      <t>シンサ</t>
    </rPh>
    <rPh sb="5" eb="8">
      <t>カンリカ</t>
    </rPh>
    <phoneticPr fontId="5"/>
  </si>
  <si>
    <t>山本　史</t>
    <rPh sb="0" eb="2">
      <t>ヤマモト</t>
    </rPh>
    <rPh sb="3" eb="4">
      <t>フミ</t>
    </rPh>
    <phoneticPr fontId="5"/>
  </si>
  <si>
    <t>○</t>
  </si>
  <si>
    <t>医薬品、医療機器等の品質、有効性及び安全性の確保等に関する法律第41条</t>
    <phoneticPr fontId="5"/>
  </si>
  <si>
    <t>医療イノベーション5か年戦略（平成24年6月6日医療イノベーション会議策定）</t>
    <phoneticPr fontId="5"/>
  </si>
  <si>
    <t>-</t>
  </si>
  <si>
    <t>-</t>
    <phoneticPr fontId="5"/>
  </si>
  <si>
    <t>-</t>
    <phoneticPr fontId="5"/>
  </si>
  <si>
    <t>-</t>
    <phoneticPr fontId="5"/>
  </si>
  <si>
    <t>-</t>
    <phoneticPr fontId="5"/>
  </si>
  <si>
    <t>-</t>
    <phoneticPr fontId="5"/>
  </si>
  <si>
    <t>医薬品審査等業務庁費</t>
    <phoneticPr fontId="5"/>
  </si>
  <si>
    <t>-</t>
    <phoneticPr fontId="5"/>
  </si>
  <si>
    <t>-</t>
    <phoneticPr fontId="5"/>
  </si>
  <si>
    <t>-</t>
    <phoneticPr fontId="5"/>
  </si>
  <si>
    <t>-</t>
    <phoneticPr fontId="5"/>
  </si>
  <si>
    <t>本事業は、医療上の必要性の高い医薬品の性状及び品質の適正化を図ることを目的として、規格、試験法等を定めることを目標としている。しかし、具体的な品目は専門員による検討会で決定されるため、予め目標を設定することは不可能である。</t>
    <phoneticPr fontId="5"/>
  </si>
  <si>
    <t>日本薬局方の全面改正若しくは追補において収載を適切に実施する。</t>
    <phoneticPr fontId="5"/>
  </si>
  <si>
    <t>日本薬局方新規収載品目数及び既収載品のうち修正・削除を行った品目数</t>
    <phoneticPr fontId="5"/>
  </si>
  <si>
    <t>品目</t>
    <rPh sb="0" eb="2">
      <t>ヒンモク</t>
    </rPh>
    <phoneticPr fontId="5"/>
  </si>
  <si>
    <t>-</t>
    <phoneticPr fontId="5"/>
  </si>
  <si>
    <t>-</t>
    <phoneticPr fontId="5"/>
  </si>
  <si>
    <t>-</t>
    <phoneticPr fontId="5"/>
  </si>
  <si>
    <t>-</t>
    <phoneticPr fontId="5"/>
  </si>
  <si>
    <t>品質・有効性・安全性の高い医薬品・医療機器・再生医療等製品を国民が適切に利用できるようにすること（I-6）</t>
    <phoneticPr fontId="5"/>
  </si>
  <si>
    <t>有効性・安全性の高い新医薬品等を迅速に提供できるようにすること(I-6-1)</t>
    <phoneticPr fontId="5"/>
  </si>
  <si>
    <t>-</t>
    <phoneticPr fontId="5"/>
  </si>
  <si>
    <t>-</t>
    <phoneticPr fontId="5"/>
  </si>
  <si>
    <t>日本薬局方の定期的な全面改正、追補収載等を適切に行い、国民等に情報提供を実施する。</t>
    <phoneticPr fontId="5"/>
  </si>
  <si>
    <t>-</t>
    <phoneticPr fontId="5"/>
  </si>
  <si>
    <t>-</t>
    <phoneticPr fontId="5"/>
  </si>
  <si>
    <t>-</t>
    <phoneticPr fontId="5"/>
  </si>
  <si>
    <t>-</t>
    <phoneticPr fontId="5"/>
  </si>
  <si>
    <t>有</t>
  </si>
  <si>
    <t>‐</t>
  </si>
  <si>
    <t>日本薬局方については、医薬品の性状及び品質の適正化を図るための公的な規範書であり、国民や社会のニーズを的確に反映している。</t>
  </si>
  <si>
    <t>日本薬局方の整備については、医薬品、医療機器等の品質、有効性及び安全性の確保等に関する法律により厚生労働大臣が実施することとされており、国において実施すべき事業である。</t>
  </si>
  <si>
    <t>医薬品の性状及び品質の適正化を図ることは、国民の保健衛生の向上のために必要かつ適切な事業であり、優先度の高い事業である。</t>
  </si>
  <si>
    <t xml:space="preserve">少額随契を除き、一般競争入札により競争性を確保しており、支出先の選定は妥当である。一者応札（応募）または競争性のない随意契約となっている案件が生じた場合については、必要に応じて仕様を見直す等、より競争性を確保してまいりたい。  </t>
    <phoneticPr fontId="5"/>
  </si>
  <si>
    <t>作成部数に対して、妥当な水準である。</t>
    <phoneticPr fontId="5"/>
  </si>
  <si>
    <t>中間段階での支出は必要最低限のものに限定されており合理的である。</t>
    <phoneticPr fontId="5"/>
  </si>
  <si>
    <t>費用・使途は、必要な経費に限定して支出している。</t>
    <phoneticPr fontId="5"/>
  </si>
  <si>
    <t>一般競争の適切な実施など、可能な工夫を行っている。</t>
    <phoneticPr fontId="5"/>
  </si>
  <si>
    <t>本事業は医薬品の性状及び品質の適正化を図ることを目的として実施するものであり、定量的な目標を設定することは困難であるが、日本薬局方作成方針に基づき、追補収載や英文版作成等を適切に行うことで、国民等への情報提供ができており、事業として妥当なものである。</t>
    <phoneticPr fontId="5"/>
  </si>
  <si>
    <t>予め活動内容を見込むことが困難な事業ではあるが、その都度最新の科学的知見を反映させており、十分な活動実績をあげている。</t>
    <phoneticPr fontId="5"/>
  </si>
  <si>
    <t>日本薬局方は、薬事行政、製薬企業、医療、薬学研究、薬学教育の場で広く活用されている。</t>
    <phoneticPr fontId="5"/>
  </si>
  <si>
    <t>その都度最新の科学的知見を反映させるため、また、国際調和の観点から試験法の改正を行うため、追加で試験等を実施する必要性が生ずるなどのやむを得ない面があるが、日本薬局方の改正等に必要な経費であり、事業内容及び支出先については適切である。</t>
    <phoneticPr fontId="5"/>
  </si>
  <si>
    <t>類似の試験等の実施する場合において、当該試験等が他の類似品目にも応用できるようなものについては極力一括して実施するなど、その内容を精査し効率化するなどによって執行額の削減に努める。</t>
    <phoneticPr fontId="5"/>
  </si>
  <si>
    <t>点検対象外</t>
    <rPh sb="0" eb="2">
      <t>テンケン</t>
    </rPh>
    <rPh sb="2" eb="5">
      <t>タイショウガイ</t>
    </rPh>
    <phoneticPr fontId="5"/>
  </si>
  <si>
    <t>195</t>
    <phoneticPr fontId="5"/>
  </si>
  <si>
    <t>172</t>
    <phoneticPr fontId="5"/>
  </si>
  <si>
    <t>143</t>
    <phoneticPr fontId="5"/>
  </si>
  <si>
    <t>168</t>
    <phoneticPr fontId="5"/>
  </si>
  <si>
    <t>181</t>
    <phoneticPr fontId="5"/>
  </si>
  <si>
    <t>190</t>
    <phoneticPr fontId="5"/>
  </si>
  <si>
    <t>193</t>
    <phoneticPr fontId="5"/>
  </si>
  <si>
    <t>（平成３０年度）
第十七改正日本薬局方第一追補作成部数及び第十七改正日本薬局方第一追補（英文版）作成部数</t>
    <rPh sb="19" eb="21">
      <t>ダイイチ</t>
    </rPh>
    <rPh sb="21" eb="23">
      <t>ツイホ</t>
    </rPh>
    <rPh sb="27" eb="28">
      <t>オヨ</t>
    </rPh>
    <rPh sb="29" eb="30">
      <t>ダイ</t>
    </rPh>
    <rPh sb="30" eb="32">
      <t>ジュウナナ</t>
    </rPh>
    <rPh sb="32" eb="34">
      <t>カイセイ</t>
    </rPh>
    <rPh sb="34" eb="36">
      <t>ニホン</t>
    </rPh>
    <rPh sb="36" eb="39">
      <t>ヤッキョクホウ</t>
    </rPh>
    <rPh sb="39" eb="41">
      <t>ダイイチ</t>
    </rPh>
    <rPh sb="41" eb="43">
      <t>ツイホ</t>
    </rPh>
    <rPh sb="44" eb="47">
      <t>エイブンバン</t>
    </rPh>
    <rPh sb="48" eb="50">
      <t>サクセイ</t>
    </rPh>
    <rPh sb="50" eb="52">
      <t>ブスウ</t>
    </rPh>
    <phoneticPr fontId="5"/>
  </si>
  <si>
    <t>部</t>
    <rPh sb="0" eb="1">
      <t>ブ</t>
    </rPh>
    <phoneticPr fontId="5"/>
  </si>
  <si>
    <t>-</t>
    <phoneticPr fontId="5"/>
  </si>
  <si>
    <t>-</t>
    <phoneticPr fontId="5"/>
  </si>
  <si>
    <t>-</t>
    <phoneticPr fontId="5"/>
  </si>
  <si>
    <t>-</t>
    <phoneticPr fontId="5"/>
  </si>
  <si>
    <t>-</t>
    <phoneticPr fontId="5"/>
  </si>
  <si>
    <t>-</t>
    <phoneticPr fontId="5"/>
  </si>
  <si>
    <t>Ｘ「改正日本薬局方作成費（千円）」
／
Ｙ「部数（部）」　　</t>
    <phoneticPr fontId="5"/>
  </si>
  <si>
    <t>16,387/490</t>
    <phoneticPr fontId="5"/>
  </si>
  <si>
    <t>10,772/570</t>
    <phoneticPr fontId="5"/>
  </si>
  <si>
    <t>　　X/Y</t>
    <phoneticPr fontId="5"/>
  </si>
  <si>
    <t>千円/部</t>
    <rPh sb="0" eb="2">
      <t>センエン</t>
    </rPh>
    <rPh sb="3" eb="4">
      <t>ブ</t>
    </rPh>
    <phoneticPr fontId="5"/>
  </si>
  <si>
    <t>備品費</t>
    <rPh sb="0" eb="3">
      <t>ビヒンヒ</t>
    </rPh>
    <phoneticPr fontId="5"/>
  </si>
  <si>
    <t>消耗品費</t>
    <rPh sb="0" eb="3">
      <t>ショウモウヒン</t>
    </rPh>
    <rPh sb="3" eb="4">
      <t>ヒ</t>
    </rPh>
    <phoneticPr fontId="5"/>
  </si>
  <si>
    <t>賃金</t>
    <rPh sb="0" eb="2">
      <t>チンギン</t>
    </rPh>
    <phoneticPr fontId="5"/>
  </si>
  <si>
    <t>雑役務費</t>
    <rPh sb="0" eb="3">
      <t>ザツエキム</t>
    </rPh>
    <rPh sb="3" eb="4">
      <t>ヒ</t>
    </rPh>
    <phoneticPr fontId="5"/>
  </si>
  <si>
    <t>光熱水費</t>
    <rPh sb="0" eb="2">
      <t>コウネツ</t>
    </rPh>
    <rPh sb="2" eb="3">
      <t>ミズ</t>
    </rPh>
    <phoneticPr fontId="5"/>
  </si>
  <si>
    <t>C.国立医薬品食品衛生研究所</t>
    <phoneticPr fontId="5"/>
  </si>
  <si>
    <t>D.-</t>
    <phoneticPr fontId="5"/>
  </si>
  <si>
    <t>-</t>
    <phoneticPr fontId="5"/>
  </si>
  <si>
    <t>-</t>
    <phoneticPr fontId="5"/>
  </si>
  <si>
    <t>E.事務費</t>
    <rPh sb="2" eb="5">
      <t>ジムヒ</t>
    </rPh>
    <phoneticPr fontId="5"/>
  </si>
  <si>
    <t>雑役務費</t>
    <rPh sb="0" eb="3">
      <t>ザツエキム</t>
    </rPh>
    <rPh sb="3" eb="4">
      <t>ヒ</t>
    </rPh>
    <phoneticPr fontId="5"/>
  </si>
  <si>
    <t>光熱水費</t>
    <rPh sb="0" eb="3">
      <t>コウネツミズ</t>
    </rPh>
    <rPh sb="3" eb="4">
      <t>ヒ</t>
    </rPh>
    <phoneticPr fontId="5"/>
  </si>
  <si>
    <t>賃金</t>
    <rPh sb="0" eb="2">
      <t>チンギン</t>
    </rPh>
    <phoneticPr fontId="5"/>
  </si>
  <si>
    <t>F. （株）バイオテック・ラボ</t>
    <phoneticPr fontId="5"/>
  </si>
  <si>
    <t>雑役務費</t>
    <rPh sb="0" eb="4">
      <t>ザツエキムヒ</t>
    </rPh>
    <phoneticPr fontId="5"/>
  </si>
  <si>
    <t>備品費</t>
    <rPh sb="0" eb="3">
      <t>ビヒンヒ</t>
    </rPh>
    <phoneticPr fontId="5"/>
  </si>
  <si>
    <t>研究用備品の購入</t>
    <rPh sb="0" eb="3">
      <t>ケンキュウヨウ</t>
    </rPh>
    <rPh sb="3" eb="5">
      <t>ビヒン</t>
    </rPh>
    <rPh sb="6" eb="8">
      <t>コウニュウ</t>
    </rPh>
    <phoneticPr fontId="5"/>
  </si>
  <si>
    <t>研究用消耗品の購入</t>
    <rPh sb="0" eb="3">
      <t>ケンキュウヨウ</t>
    </rPh>
    <rPh sb="3" eb="6">
      <t>ショウモウヒン</t>
    </rPh>
    <rPh sb="7" eb="9">
      <t>コウニュウ</t>
    </rPh>
    <phoneticPr fontId="5"/>
  </si>
  <si>
    <t>機器点検・修理等</t>
    <rPh sb="0" eb="2">
      <t>キキ</t>
    </rPh>
    <rPh sb="2" eb="4">
      <t>テンケン</t>
    </rPh>
    <rPh sb="5" eb="7">
      <t>シュウリ</t>
    </rPh>
    <rPh sb="7" eb="8">
      <t>トウ</t>
    </rPh>
    <phoneticPr fontId="5"/>
  </si>
  <si>
    <t>G.-</t>
    <phoneticPr fontId="5"/>
  </si>
  <si>
    <t>H.-</t>
    <phoneticPr fontId="5"/>
  </si>
  <si>
    <t>-</t>
    <phoneticPr fontId="5"/>
  </si>
  <si>
    <t>-</t>
    <phoneticPr fontId="5"/>
  </si>
  <si>
    <t>-</t>
    <phoneticPr fontId="5"/>
  </si>
  <si>
    <t>-</t>
    <phoneticPr fontId="5"/>
  </si>
  <si>
    <t>-</t>
    <phoneticPr fontId="5"/>
  </si>
  <si>
    <t>電気・ガス・水道使用料</t>
    <rPh sb="0" eb="2">
      <t>デンキ</t>
    </rPh>
    <rPh sb="6" eb="8">
      <t>スイドウ</t>
    </rPh>
    <rPh sb="8" eb="10">
      <t>シヨウ</t>
    </rPh>
    <rPh sb="10" eb="11">
      <t>リョウ</t>
    </rPh>
    <phoneticPr fontId="5"/>
  </si>
  <si>
    <t>試験研究補助業務及び事務補助等のための人材派遣業務、研究機器の修理・点検作業等、会議費等</t>
    <rPh sb="0" eb="2">
      <t>シケン</t>
    </rPh>
    <rPh sb="2" eb="4">
      <t>ケンキュウ</t>
    </rPh>
    <rPh sb="4" eb="6">
      <t>ホジョ</t>
    </rPh>
    <rPh sb="6" eb="8">
      <t>ギョウム</t>
    </rPh>
    <rPh sb="8" eb="9">
      <t>オヨ</t>
    </rPh>
    <rPh sb="10" eb="12">
      <t>ジム</t>
    </rPh>
    <rPh sb="12" eb="14">
      <t>ホジョ</t>
    </rPh>
    <rPh sb="14" eb="15">
      <t>トウ</t>
    </rPh>
    <rPh sb="19" eb="21">
      <t>ジンザイ</t>
    </rPh>
    <rPh sb="21" eb="23">
      <t>ハケン</t>
    </rPh>
    <rPh sb="23" eb="25">
      <t>ギョウム</t>
    </rPh>
    <rPh sb="26" eb="28">
      <t>ケンキュウ</t>
    </rPh>
    <rPh sb="28" eb="30">
      <t>キキ</t>
    </rPh>
    <rPh sb="31" eb="33">
      <t>シュウリ</t>
    </rPh>
    <rPh sb="34" eb="36">
      <t>テンケン</t>
    </rPh>
    <rPh sb="36" eb="38">
      <t>サギョウ</t>
    </rPh>
    <rPh sb="38" eb="39">
      <t>トウ</t>
    </rPh>
    <rPh sb="40" eb="43">
      <t>カイギヒ</t>
    </rPh>
    <rPh sb="43" eb="44">
      <t>トウ</t>
    </rPh>
    <phoneticPr fontId="5"/>
  </si>
  <si>
    <t>嘱託職員給与</t>
    <rPh sb="0" eb="2">
      <t>ショクタク</t>
    </rPh>
    <rPh sb="2" eb="4">
      <t>ショクイン</t>
    </rPh>
    <rPh sb="4" eb="6">
      <t>キュウヨ</t>
    </rPh>
    <phoneticPr fontId="5"/>
  </si>
  <si>
    <t>事務用品、研究用具、試薬等の購入</t>
    <rPh sb="0" eb="2">
      <t>ジム</t>
    </rPh>
    <rPh sb="2" eb="4">
      <t>ヨウヒン</t>
    </rPh>
    <rPh sb="5" eb="7">
      <t>ケンキュウ</t>
    </rPh>
    <rPh sb="7" eb="9">
      <t>ヨウグ</t>
    </rPh>
    <rPh sb="10" eb="12">
      <t>シヤク</t>
    </rPh>
    <rPh sb="12" eb="13">
      <t>トウ</t>
    </rPh>
    <rPh sb="14" eb="16">
      <t>コウニュウ</t>
    </rPh>
    <phoneticPr fontId="5"/>
  </si>
  <si>
    <t>A.株式会社ペア</t>
    <phoneticPr fontId="5"/>
  </si>
  <si>
    <t>第十七改正日本薬局方第一追補（英文版）の梱包発送</t>
    <phoneticPr fontId="5"/>
  </si>
  <si>
    <t>通信運搬費</t>
    <phoneticPr fontId="5"/>
  </si>
  <si>
    <t>B.株式会社ペア</t>
    <rPh sb="2" eb="6">
      <t>カブシキガイシャ</t>
    </rPh>
    <phoneticPr fontId="5"/>
  </si>
  <si>
    <t>第十七改正日本薬局方（英文版）の梱包発送</t>
    <phoneticPr fontId="5"/>
  </si>
  <si>
    <t>通信運搬費</t>
    <rPh sb="0" eb="2">
      <t>ツウシン</t>
    </rPh>
    <rPh sb="2" eb="5">
      <t>ウンパンヒ</t>
    </rPh>
    <phoneticPr fontId="5"/>
  </si>
  <si>
    <t>株式会社ペア</t>
    <rPh sb="0" eb="2">
      <t>カブシキ</t>
    </rPh>
    <rPh sb="2" eb="4">
      <t>カイシャ</t>
    </rPh>
    <phoneticPr fontId="5"/>
  </si>
  <si>
    <t>第十七改正日本薬局方第一追補（英文版）　梱包発送</t>
    <phoneticPr fontId="5"/>
  </si>
  <si>
    <t>東京都プリプレス・トッパン（株）</t>
    <phoneticPr fontId="5"/>
  </si>
  <si>
    <t>第十七改正日本薬局方第一追補（英文版）　の梱包発送等</t>
    <rPh sb="25" eb="26">
      <t>ナド</t>
    </rPh>
    <phoneticPr fontId="5"/>
  </si>
  <si>
    <t>（株）薬事日報社</t>
    <phoneticPr fontId="5"/>
  </si>
  <si>
    <t>第十七改正日本薬局方第一追補（英文版）　の印刷</t>
    <phoneticPr fontId="5"/>
  </si>
  <si>
    <t>-</t>
    <phoneticPr fontId="5"/>
  </si>
  <si>
    <t>第十七改正日本薬局方第一追補の梱包発送</t>
    <phoneticPr fontId="5"/>
  </si>
  <si>
    <t>（株）じほう</t>
    <phoneticPr fontId="5"/>
  </si>
  <si>
    <t>株式会社ペア</t>
    <rPh sb="0" eb="4">
      <t>カブシキガイシャ</t>
    </rPh>
    <phoneticPr fontId="5"/>
  </si>
  <si>
    <t>第十七改正日本薬局方（英文版）梱包発送</t>
    <phoneticPr fontId="5"/>
  </si>
  <si>
    <t>（株）じほう</t>
    <rPh sb="0" eb="3">
      <t>カブ</t>
    </rPh>
    <phoneticPr fontId="5"/>
  </si>
  <si>
    <t>第十七改正日本薬局方第二追補等校閲・編集作業一式</t>
    <phoneticPr fontId="5"/>
  </si>
  <si>
    <t>-</t>
    <phoneticPr fontId="5"/>
  </si>
  <si>
    <t>国立医薬品食品衛生研究所</t>
    <phoneticPr fontId="5"/>
  </si>
  <si>
    <t>第十八改正日本薬局方に向けた調査・研究事業（支出委任）</t>
    <rPh sb="2" eb="3">
      <t>ハチ</t>
    </rPh>
    <phoneticPr fontId="5"/>
  </si>
  <si>
    <t>国立感染症研究所</t>
    <rPh sb="0" eb="2">
      <t>コクリツ</t>
    </rPh>
    <rPh sb="2" eb="5">
      <t>カンセンショウ</t>
    </rPh>
    <rPh sb="5" eb="8">
      <t>ケンキュウジョ</t>
    </rPh>
    <phoneticPr fontId="5"/>
  </si>
  <si>
    <t>-</t>
    <phoneticPr fontId="5"/>
  </si>
  <si>
    <t>ＷＤＢ（株）</t>
  </si>
  <si>
    <t>アドバンテック（株）</t>
  </si>
  <si>
    <t>東京電力エナジーパートナー（株）</t>
  </si>
  <si>
    <t>川崎市上下水道局</t>
  </si>
  <si>
    <t>三協ラボサービス（株）</t>
  </si>
  <si>
    <t>嘱託職員</t>
    <rPh sb="0" eb="2">
      <t>ショクタク</t>
    </rPh>
    <rPh sb="2" eb="4">
      <t>ショクイン</t>
    </rPh>
    <phoneticPr fontId="5"/>
  </si>
  <si>
    <t>東京ガス（株）</t>
  </si>
  <si>
    <t>（株）伊藤サプライ</t>
  </si>
  <si>
    <t>（株）バイオテック・ラボ</t>
  </si>
  <si>
    <t>試験研究業務のための人材派遣</t>
  </si>
  <si>
    <t>嘱託職員給与（賃金）</t>
    <rPh sb="0" eb="2">
      <t>ショクタク</t>
    </rPh>
    <rPh sb="2" eb="4">
      <t>ショクイン</t>
    </rPh>
    <rPh sb="4" eb="6">
      <t>キュウヨ</t>
    </rPh>
    <rPh sb="7" eb="9">
      <t>チンギン</t>
    </rPh>
    <phoneticPr fontId="5"/>
  </si>
  <si>
    <t>電気使用料（光熱水費）</t>
    <rPh sb="0" eb="2">
      <t>デンキ</t>
    </rPh>
    <rPh sb="2" eb="5">
      <t>シヨウリョウ</t>
    </rPh>
    <rPh sb="6" eb="10">
      <t>コウネツスイヒ</t>
    </rPh>
    <phoneticPr fontId="5"/>
  </si>
  <si>
    <t>水道使用料（光熱水費）</t>
    <rPh sb="0" eb="2">
      <t>スイドウ</t>
    </rPh>
    <rPh sb="2" eb="5">
      <t>シヨウリョウ</t>
    </rPh>
    <rPh sb="6" eb="10">
      <t>コウネツスイヒ</t>
    </rPh>
    <phoneticPr fontId="5"/>
  </si>
  <si>
    <t>（株）カラサワ</t>
  </si>
  <si>
    <t>ガス使用料（光熱水費）</t>
    <rPh sb="2" eb="5">
      <t>シヨウリョウ</t>
    </rPh>
    <rPh sb="6" eb="10">
      <t>コウネツスイヒ</t>
    </rPh>
    <phoneticPr fontId="5"/>
  </si>
  <si>
    <t>（株）池田理化</t>
  </si>
  <si>
    <t>岩井化学薬品（株）</t>
    <rPh sb="0" eb="9">
      <t>イワイカガクヤクヒンカブ</t>
    </rPh>
    <phoneticPr fontId="3"/>
  </si>
  <si>
    <t>宮崎化学薬品（株）</t>
    <rPh sb="0" eb="9">
      <t>ミヤザキカガクヤクヒンカブ</t>
    </rPh>
    <phoneticPr fontId="3"/>
  </si>
  <si>
    <t>（株）一和堂</t>
  </si>
  <si>
    <t>小林香料（株）</t>
  </si>
  <si>
    <t>インフォコム（株）</t>
  </si>
  <si>
    <t>（株）東機システムサービス</t>
  </si>
  <si>
    <t>日本メガケア（株）南関東支店</t>
  </si>
  <si>
    <t>事務用消耗品費</t>
    <rPh sb="0" eb="3">
      <t>ジムヨウ</t>
    </rPh>
    <rPh sb="3" eb="6">
      <t>ショウモウヒン</t>
    </rPh>
    <rPh sb="6" eb="7">
      <t>ヒ</t>
    </rPh>
    <phoneticPr fontId="5"/>
  </si>
  <si>
    <t>研究用機器・研究用消耗品購入等</t>
    <rPh sb="0" eb="3">
      <t>ケンキュウヨウ</t>
    </rPh>
    <rPh sb="3" eb="5">
      <t>キキ</t>
    </rPh>
    <rPh sb="6" eb="9">
      <t>ケンキュウヨウ</t>
    </rPh>
    <rPh sb="9" eb="12">
      <t>ショウモウヒン</t>
    </rPh>
    <rPh sb="12" eb="14">
      <t>コウニュウ</t>
    </rPh>
    <rPh sb="14" eb="15">
      <t>トウ</t>
    </rPh>
    <phoneticPr fontId="5"/>
  </si>
  <si>
    <t>実験動物飼育管理業務</t>
    <phoneticPr fontId="5"/>
  </si>
  <si>
    <t>（株）池田理化</t>
    <phoneticPr fontId="5"/>
  </si>
  <si>
    <t>尾崎理化株式会社</t>
  </si>
  <si>
    <t>尾崎理化株式会社</t>
    <phoneticPr fontId="5"/>
  </si>
  <si>
    <t>アズサイエンス株式会社</t>
  </si>
  <si>
    <t>アズサイエンス株式会社</t>
    <phoneticPr fontId="5"/>
  </si>
  <si>
    <t>ディエスヴィ・エアーシー株式会社</t>
    <phoneticPr fontId="5"/>
  </si>
  <si>
    <t>通関料</t>
    <rPh sb="0" eb="2">
      <t>ツウカン</t>
    </rPh>
    <phoneticPr fontId="5"/>
  </si>
  <si>
    <t>-</t>
    <phoneticPr fontId="5"/>
  </si>
  <si>
    <t>株式会社　日本ＨＰ</t>
  </si>
  <si>
    <t>株式会社チヨダサイエンス</t>
  </si>
  <si>
    <t>-</t>
    <phoneticPr fontId="5"/>
  </si>
  <si>
    <t>医薬品、医療機器等の品質、有効性及び安全性の確保等に関する法律第41条に規定する日本薬局方は、医療上重要な医薬品を収載し、その品質規格を定めることにより、医薬品の性状及び品質の適正を図るものである。急速な医学、薬学の進歩に対応させるべく、法律の規定及び薬事・食品衛生審議会の意見を踏まえ、5年ごとに全面改正するとともに、随時追補版を作成している。</t>
    <phoneticPr fontId="5"/>
  </si>
  <si>
    <t>日本薬局方の定期的な全面改正、追補収載等を適切に行い、国民等に情報提供を実施する。
平成28年度実施：第十七改正日本薬局方の英文版作成及び第十八改正日本薬局方に向けた調査研究
平成29年度実施：第十七改正日本薬局方第一追補の作成及び第十八改正日本薬局方に向けた調査研究
平成30年度実施：第十七改正日本薬局方第一追補の英文版の作成及び第十八改正日本薬局方に向けた調査研究</t>
    <phoneticPr fontId="5"/>
  </si>
  <si>
    <t>日本薬局方には医療上重要な医薬品が収載されており、定期的に改正に向けた作業を行っている。成果物については厚生労働省ホームページへの掲載、自治体、大学、各国規制当局などへ無償譲与する等周知を図っている。年度毎の実績については進捗状況のとおりである。国民への情報提供の観点から本事業を推し進めることで、国民が品質・有効性・安全性の高い医薬品・医療機器を適切に利用できるような環境整備につなげている。またグローバルな観点でも役割を担うべく、英文版の作成及びその情報提供を行っているところである。</t>
    <phoneticPr fontId="5"/>
  </si>
  <si>
    <t>平成28年度実施：第十七改正日本薬局方の英文版作成
平成29年度実施：第十七改正日本薬局方第一追補
平成30年度実施：第十七改正日本薬局方第二追補英文版の作成</t>
    <rPh sb="0" eb="2">
      <t>ヘイセイ</t>
    </rPh>
    <rPh sb="4" eb="6">
      <t>ネンド</t>
    </rPh>
    <rPh sb="6" eb="8">
      <t>ジッシ</t>
    </rPh>
    <rPh sb="9" eb="10">
      <t>ダイ</t>
    </rPh>
    <rPh sb="10" eb="12">
      <t>ジュウナナ</t>
    </rPh>
    <rPh sb="12" eb="14">
      <t>カイセイ</t>
    </rPh>
    <rPh sb="14" eb="16">
      <t>ニホン</t>
    </rPh>
    <rPh sb="16" eb="19">
      <t>ヤッキョクホウ</t>
    </rPh>
    <rPh sb="20" eb="22">
      <t>エイブン</t>
    </rPh>
    <rPh sb="22" eb="23">
      <t>バン</t>
    </rPh>
    <rPh sb="23" eb="25">
      <t>サクセイ</t>
    </rPh>
    <rPh sb="26" eb="28">
      <t>ヘイセイ</t>
    </rPh>
    <rPh sb="30" eb="32">
      <t>ネンド</t>
    </rPh>
    <rPh sb="32" eb="34">
      <t>ジッシ</t>
    </rPh>
    <rPh sb="35" eb="36">
      <t>ダイ</t>
    </rPh>
    <rPh sb="36" eb="38">
      <t>ジュウナナ</t>
    </rPh>
    <rPh sb="38" eb="40">
      <t>カイセイ</t>
    </rPh>
    <rPh sb="40" eb="42">
      <t>ニホン</t>
    </rPh>
    <rPh sb="42" eb="45">
      <t>ヤッキョクホウ</t>
    </rPh>
    <rPh sb="45" eb="47">
      <t>ダイイチ</t>
    </rPh>
    <rPh sb="47" eb="49">
      <t>ツイホ</t>
    </rPh>
    <rPh sb="50" eb="52">
      <t>ヘイセイ</t>
    </rPh>
    <rPh sb="54" eb="56">
      <t>ネンド</t>
    </rPh>
    <rPh sb="56" eb="58">
      <t>ジッシ</t>
    </rPh>
    <rPh sb="59" eb="60">
      <t>ダイ</t>
    </rPh>
    <rPh sb="60" eb="62">
      <t>ジュウナナ</t>
    </rPh>
    <rPh sb="62" eb="64">
      <t>カイセイ</t>
    </rPh>
    <rPh sb="64" eb="66">
      <t>ニホン</t>
    </rPh>
    <rPh sb="66" eb="69">
      <t>ヤッキョクホウ</t>
    </rPh>
    <rPh sb="69" eb="71">
      <t>ダイニ</t>
    </rPh>
    <rPh sb="71" eb="73">
      <t>ツイホ</t>
    </rPh>
    <rPh sb="73" eb="75">
      <t>エイブン</t>
    </rPh>
    <rPh sb="75" eb="76">
      <t>バン</t>
    </rPh>
    <rPh sb="77" eb="79">
      <t>サクセイ</t>
    </rPh>
    <phoneticPr fontId="5"/>
  </si>
  <si>
    <t>9,542/647</t>
    <phoneticPr fontId="5"/>
  </si>
  <si>
    <t>-</t>
    <phoneticPr fontId="5"/>
  </si>
  <si>
    <t>-</t>
    <phoneticPr fontId="5"/>
  </si>
  <si>
    <t>-</t>
    <phoneticPr fontId="5"/>
  </si>
  <si>
    <t>（平成２９年度）
第十七改正日本薬局方第一追補作成部数</t>
    <rPh sb="19" eb="21">
      <t>ダイイチ</t>
    </rPh>
    <rPh sb="21" eb="23">
      <t>ツイホ</t>
    </rPh>
    <phoneticPr fontId="5"/>
  </si>
  <si>
    <t>研究用機器等の購入</t>
    <rPh sb="0" eb="3">
      <t>ケンキュウヨウ</t>
    </rPh>
    <rPh sb="3" eb="5">
      <t>キキ</t>
    </rPh>
    <rPh sb="5" eb="6">
      <t>トウ</t>
    </rPh>
    <rPh sb="7" eb="9">
      <t>コウニュウ</t>
    </rPh>
    <phoneticPr fontId="5"/>
  </si>
  <si>
    <t>嘱託職員給与</t>
  </si>
  <si>
    <t>-</t>
    <phoneticPr fontId="5"/>
  </si>
  <si>
    <t>第十八改正日本薬局方作成基本方針（平成28年8月25日薬事・食品衛生審議会答申）に基づき、次の5本の柱を元に本改正を目指しているところ。（１）保健医療上重要な薬品の全面的収載（２）最新の学問・技術の積極的導入による質的向上（３）医薬品のグローバル化 に対応した国際化の一層の推進（４）必要に応じた速やかな部分改正及び行政によるその円滑運用（５) 日本薬局方改正過程における透明性の確保及び日本薬局方の普及
平成30年度は第十七改正日本薬局方第一追補の英文版作成及び第十八改正日本薬局方に向けた調査研究をしてきたところ。令和元年度は引き続き第十八改正日本薬局方に向けた調査研究及び第十七改正日本薬局方第二追補の作成を行う。</t>
    <rPh sb="259" eb="261">
      <t>レイワ</t>
    </rPh>
    <rPh sb="261" eb="263">
      <t>ガンネン</t>
    </rPh>
    <rPh sb="287" eb="288">
      <t/>
    </rPh>
    <rPh sb="304" eb="306">
      <t>サクセイ</t>
    </rPh>
    <phoneticPr fontId="5"/>
  </si>
  <si>
    <t>医薬品、医療機器等の品質、有効性及び安全性の確保等に関する法律第41条に規定する日本薬局方の改正等を行うために必要な経費であり、引き続き、必要な予算額を確保し、適正な執行に努めること。</t>
    <rPh sb="46" eb="48">
      <t>カイセイ</t>
    </rPh>
    <rPh sb="48" eb="49">
      <t>トウ</t>
    </rPh>
    <rPh sb="50" eb="51">
      <t>オコナ</t>
    </rPh>
    <phoneticPr fontId="5"/>
  </si>
  <si>
    <t>-</t>
    <phoneticPr fontId="5"/>
  </si>
  <si>
    <t>22,591/647</t>
    <phoneticPr fontId="5"/>
  </si>
  <si>
    <t>（平成２８年度）
第十七改正日本薬局方作成部数及び第十七改正日本薬局方（英文版）作成部数</t>
  </si>
  <si>
    <t>改正日本薬局方作成部数</t>
    <rPh sb="0" eb="2">
      <t>カイセイ</t>
    </rPh>
    <rPh sb="2" eb="4">
      <t>ニホン</t>
    </rPh>
    <rPh sb="4" eb="7">
      <t>ヤッキョクホウ</t>
    </rPh>
    <rPh sb="7" eb="9">
      <t>サクセイ</t>
    </rPh>
    <rPh sb="9" eb="11">
      <t>ブスウ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</si>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</sst>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15875</xdr:colOff>
      <xdr:row>740</xdr:row>
      <xdr:rowOff>142875</xdr:rowOff>
    </xdr:from>
    <xdr:to>
      <xdr:col>34</xdr:col>
      <xdr:colOff>57946</xdr:colOff>
      <xdr:row>742</xdr:row>
      <xdr:rowOff>55033</xdr:rowOff>
    </xdr:to>
    <xdr:sp macro="" textlink="">
      <xdr:nvSpPr>
        <xdr:cNvPr id="3" name="正方形/長方形 2"/>
        <xdr:cNvSpPr/>
      </xdr:nvSpPr>
      <xdr:spPr>
        <a:xfrm>
          <a:off x="4183063" y="47005875"/>
          <a:ext cx="2621758" cy="610658"/>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厚生労働省</a:t>
          </a:r>
          <a:endParaRPr kumimoji="1" lang="en-US" altLang="ja-JP" sz="1000">
            <a:solidFill>
              <a:sysClr val="windowText" lastClr="000000"/>
            </a:solidFill>
          </a:endParaRPr>
        </a:p>
        <a:p>
          <a:pPr algn="ctr"/>
          <a:r>
            <a:rPr kumimoji="1" lang="ja-JP" altLang="en-US" sz="1000">
              <a:solidFill>
                <a:sysClr val="windowText" lastClr="000000"/>
              </a:solidFill>
            </a:rPr>
            <a:t>２７．５百万円</a:t>
          </a:r>
          <a:endParaRPr kumimoji="1" lang="en-US" altLang="ja-JP" sz="1000">
            <a:solidFill>
              <a:sysClr val="windowText" lastClr="000000"/>
            </a:solidFill>
          </a:endParaRPr>
        </a:p>
      </xdr:txBody>
    </xdr:sp>
    <xdr:clientData/>
  </xdr:twoCellAnchor>
  <xdr:twoCellAnchor>
    <xdr:from>
      <xdr:col>20</xdr:col>
      <xdr:colOff>111126</xdr:colOff>
      <xdr:row>742</xdr:row>
      <xdr:rowOff>174625</xdr:rowOff>
    </xdr:from>
    <xdr:to>
      <xdr:col>34</xdr:col>
      <xdr:colOff>189101</xdr:colOff>
      <xdr:row>744</xdr:row>
      <xdr:rowOff>321469</xdr:rowOff>
    </xdr:to>
    <xdr:sp macro="" textlink="">
      <xdr:nvSpPr>
        <xdr:cNvPr id="4" name="大かっこ 3"/>
        <xdr:cNvSpPr/>
      </xdr:nvSpPr>
      <xdr:spPr>
        <a:xfrm>
          <a:off x="4079876" y="47736125"/>
          <a:ext cx="2856100" cy="84534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ea"/>
              <a:ea typeface="+mn-ea"/>
              <a:cs typeface="+mn-cs"/>
            </a:rPr>
            <a:t>・第十七改正日本薬局方（英文）印刷業務</a:t>
          </a:r>
          <a:endParaRPr kumimoji="1" lang="en-US" altLang="ja-JP" sz="900">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ea"/>
              <a:ea typeface="+mn-ea"/>
              <a:cs typeface="+mn-cs"/>
            </a:rPr>
            <a:t>・第十七改正日本薬局方</a:t>
          </a:r>
          <a:r>
            <a:rPr kumimoji="1" lang="ja-JP" altLang="en-US" sz="900">
              <a:solidFill>
                <a:schemeClr val="tx1"/>
              </a:solidFill>
              <a:effectLst/>
              <a:latin typeface="+mn-ea"/>
              <a:ea typeface="+mn-ea"/>
              <a:cs typeface="+mn-cs"/>
            </a:rPr>
            <a:t>第一追補後閲・編集</a:t>
          </a:r>
          <a:r>
            <a:rPr kumimoji="1" lang="ja-JP" altLang="ja-JP" sz="900">
              <a:solidFill>
                <a:schemeClr val="tx1"/>
              </a:solidFill>
              <a:effectLst/>
              <a:latin typeface="+mn-ea"/>
              <a:ea typeface="+mn-ea"/>
              <a:cs typeface="+mn-cs"/>
            </a:rPr>
            <a:t>業務</a:t>
          </a:r>
          <a:endParaRPr lang="ja-JP" altLang="ja-JP" sz="900">
            <a:effectLst/>
            <a:latin typeface="+mn-ea"/>
            <a:ea typeface="+mn-ea"/>
          </a:endParaRPr>
        </a:p>
        <a:p>
          <a:r>
            <a:rPr kumimoji="1" lang="ja-JP" altLang="en-US" sz="900">
              <a:solidFill>
                <a:schemeClr val="tx1"/>
              </a:solidFill>
              <a:effectLst/>
              <a:latin typeface="+mn-ea"/>
              <a:ea typeface="+mn-ea"/>
              <a:cs typeface="+mn-cs"/>
            </a:rPr>
            <a:t>・第十七改正日本薬局方第一追補英訳業務</a:t>
          </a:r>
          <a:endParaRPr kumimoji="1" lang="en-US" altLang="ja-JP" sz="900">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ea"/>
              <a:ea typeface="+mn-ea"/>
              <a:cs typeface="+mn-cs"/>
            </a:rPr>
            <a:t>・第十七改正日本薬局方</a:t>
          </a:r>
          <a:r>
            <a:rPr kumimoji="1" lang="ja-JP" altLang="en-US" sz="900">
              <a:solidFill>
                <a:schemeClr val="tx1"/>
              </a:solidFill>
              <a:effectLst/>
              <a:latin typeface="+mn-ea"/>
              <a:ea typeface="+mn-ea"/>
              <a:cs typeface="+mn-cs"/>
            </a:rPr>
            <a:t>第一追補印刷業務</a:t>
          </a:r>
          <a:endParaRPr lang="ja-JP" altLang="ja-JP" sz="900">
            <a:effectLst/>
            <a:latin typeface="+mn-ea"/>
            <a:ea typeface="+mn-ea"/>
          </a:endParaRPr>
        </a:p>
        <a:p>
          <a:endParaRPr kumimoji="1" lang="ja-JP" altLang="en-US" sz="900">
            <a:solidFill>
              <a:schemeClr val="tx1"/>
            </a:solidFill>
            <a:effectLst/>
            <a:latin typeface="+mn-lt"/>
            <a:ea typeface="+mn-ea"/>
            <a:cs typeface="+mn-cs"/>
          </a:endParaRPr>
        </a:p>
      </xdr:txBody>
    </xdr:sp>
    <xdr:clientData/>
  </xdr:twoCellAnchor>
  <xdr:twoCellAnchor>
    <xdr:from>
      <xdr:col>24</xdr:col>
      <xdr:colOff>7938</xdr:colOff>
      <xdr:row>745</xdr:row>
      <xdr:rowOff>7938</xdr:rowOff>
    </xdr:from>
    <xdr:to>
      <xdr:col>24</xdr:col>
      <xdr:colOff>19843</xdr:colOff>
      <xdr:row>748</xdr:row>
      <xdr:rowOff>198438</xdr:rowOff>
    </xdr:to>
    <xdr:cxnSp macro="">
      <xdr:nvCxnSpPr>
        <xdr:cNvPr id="5" name="直線矢印コネクタ 4"/>
        <xdr:cNvCxnSpPr/>
      </xdr:nvCxnSpPr>
      <xdr:spPr>
        <a:xfrm>
          <a:off x="4770438" y="48617188"/>
          <a:ext cx="11905" cy="1238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7938</xdr:colOff>
      <xdr:row>746</xdr:row>
      <xdr:rowOff>15875</xdr:rowOff>
    </xdr:from>
    <xdr:to>
      <xdr:col>45</xdr:col>
      <xdr:colOff>12701</xdr:colOff>
      <xdr:row>746</xdr:row>
      <xdr:rowOff>20638</xdr:rowOff>
    </xdr:to>
    <xdr:cxnSp macro="">
      <xdr:nvCxnSpPr>
        <xdr:cNvPr id="6" name="直線コネクタ 5"/>
        <xdr:cNvCxnSpPr/>
      </xdr:nvCxnSpPr>
      <xdr:spPr>
        <a:xfrm>
          <a:off x="2408238" y="47783750"/>
          <a:ext cx="6605588" cy="47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190499</xdr:colOff>
      <xdr:row>746</xdr:row>
      <xdr:rowOff>0</xdr:rowOff>
    </xdr:from>
    <xdr:to>
      <xdr:col>11</xdr:col>
      <xdr:colOff>190499</xdr:colOff>
      <xdr:row>748</xdr:row>
      <xdr:rowOff>158750</xdr:rowOff>
    </xdr:to>
    <xdr:cxnSp macro="">
      <xdr:nvCxnSpPr>
        <xdr:cNvPr id="7" name="直線矢印コネクタ 6"/>
        <xdr:cNvCxnSpPr/>
      </xdr:nvCxnSpPr>
      <xdr:spPr>
        <a:xfrm>
          <a:off x="2373312" y="48958500"/>
          <a:ext cx="0" cy="857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746</xdr:row>
      <xdr:rowOff>15875</xdr:rowOff>
    </xdr:from>
    <xdr:to>
      <xdr:col>34</xdr:col>
      <xdr:colOff>0</xdr:colOff>
      <xdr:row>748</xdr:row>
      <xdr:rowOff>174625</xdr:rowOff>
    </xdr:to>
    <xdr:cxnSp macro="">
      <xdr:nvCxnSpPr>
        <xdr:cNvPr id="8" name="直線矢印コネクタ 7"/>
        <xdr:cNvCxnSpPr/>
      </xdr:nvCxnSpPr>
      <xdr:spPr>
        <a:xfrm>
          <a:off x="6746875" y="48974375"/>
          <a:ext cx="0" cy="857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190500</xdr:colOff>
      <xdr:row>746</xdr:row>
      <xdr:rowOff>23813</xdr:rowOff>
    </xdr:from>
    <xdr:to>
      <xdr:col>44</xdr:col>
      <xdr:colOff>190500</xdr:colOff>
      <xdr:row>748</xdr:row>
      <xdr:rowOff>182563</xdr:rowOff>
    </xdr:to>
    <xdr:cxnSp macro="">
      <xdr:nvCxnSpPr>
        <xdr:cNvPr id="9" name="直線矢印コネクタ 8"/>
        <xdr:cNvCxnSpPr/>
      </xdr:nvCxnSpPr>
      <xdr:spPr>
        <a:xfrm>
          <a:off x="8921750" y="48982313"/>
          <a:ext cx="0" cy="857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103188</xdr:colOff>
      <xdr:row>748</xdr:row>
      <xdr:rowOff>198438</xdr:rowOff>
    </xdr:from>
    <xdr:to>
      <xdr:col>15</xdr:col>
      <xdr:colOff>150018</xdr:colOff>
      <xdr:row>749</xdr:row>
      <xdr:rowOff>55563</xdr:rowOff>
    </xdr:to>
    <xdr:sp macro="" textlink="">
      <xdr:nvSpPr>
        <xdr:cNvPr id="11" name="正方形/長方形 10"/>
        <xdr:cNvSpPr/>
      </xdr:nvSpPr>
      <xdr:spPr>
        <a:xfrm>
          <a:off x="1690688" y="49855438"/>
          <a:ext cx="1435893" cy="206375"/>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随意契約（少額）</a:t>
          </a:r>
          <a:r>
            <a:rPr kumimoji="1" lang="en-US" altLang="ja-JP" sz="900">
              <a:solidFill>
                <a:sysClr val="windowText" lastClr="000000"/>
              </a:solidFill>
            </a:rPr>
            <a:t>】</a:t>
          </a:r>
        </a:p>
      </xdr:txBody>
    </xdr:sp>
    <xdr:clientData/>
  </xdr:twoCellAnchor>
  <xdr:twoCellAnchor>
    <xdr:from>
      <xdr:col>7</xdr:col>
      <xdr:colOff>79374</xdr:colOff>
      <xdr:row>749</xdr:row>
      <xdr:rowOff>79375</xdr:rowOff>
    </xdr:from>
    <xdr:to>
      <xdr:col>17</xdr:col>
      <xdr:colOff>92868</xdr:colOff>
      <xdr:row>752</xdr:row>
      <xdr:rowOff>189970</xdr:rowOff>
    </xdr:to>
    <xdr:sp macro="" textlink="">
      <xdr:nvSpPr>
        <xdr:cNvPr id="13" name="正方形/長方形 12"/>
        <xdr:cNvSpPr/>
      </xdr:nvSpPr>
      <xdr:spPr>
        <a:xfrm>
          <a:off x="1468437" y="50085625"/>
          <a:ext cx="1997869" cy="1158345"/>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Ａ．民間会社　４社</a:t>
          </a:r>
          <a:endParaRPr kumimoji="1" lang="en-US" altLang="ja-JP" sz="1000">
            <a:solidFill>
              <a:sysClr val="windowText" lastClr="000000"/>
            </a:solidFill>
          </a:endParaRPr>
        </a:p>
        <a:p>
          <a:pPr algn="ctr"/>
          <a:r>
            <a:rPr kumimoji="1" lang="ja-JP" altLang="en-US" sz="1000">
              <a:solidFill>
                <a:sysClr val="windowText" lastClr="000000"/>
              </a:solidFill>
            </a:rPr>
            <a:t>２．９百万円</a:t>
          </a:r>
        </a:p>
      </xdr:txBody>
    </xdr:sp>
    <xdr:clientData/>
  </xdr:twoCellAnchor>
  <xdr:twoCellAnchor>
    <xdr:from>
      <xdr:col>7</xdr:col>
      <xdr:colOff>103187</xdr:colOff>
      <xdr:row>752</xdr:row>
      <xdr:rowOff>293687</xdr:rowOff>
    </xdr:from>
    <xdr:to>
      <xdr:col>17</xdr:col>
      <xdr:colOff>52387</xdr:colOff>
      <xdr:row>754</xdr:row>
      <xdr:rowOff>130968</xdr:rowOff>
    </xdr:to>
    <xdr:sp macro="" textlink="">
      <xdr:nvSpPr>
        <xdr:cNvPr id="14" name="大かっこ 13"/>
        <xdr:cNvSpPr/>
      </xdr:nvSpPr>
      <xdr:spPr>
        <a:xfrm>
          <a:off x="1492250" y="51347687"/>
          <a:ext cx="1933575" cy="53578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900">
              <a:solidFill>
                <a:schemeClr val="tx1"/>
              </a:solidFill>
              <a:effectLst/>
              <a:latin typeface="+mn-lt"/>
              <a:ea typeface="+mn-ea"/>
              <a:cs typeface="+mn-cs"/>
            </a:rPr>
            <a:t>・第十七改正日本薬局方第一追補印刷業務</a:t>
          </a:r>
        </a:p>
        <a:p>
          <a:endParaRPr lang="ja-JP" altLang="ja-JP" sz="900">
            <a:effectLst/>
          </a:endParaRPr>
        </a:p>
      </xdr:txBody>
    </xdr:sp>
    <xdr:clientData/>
  </xdr:twoCellAnchor>
  <xdr:twoCellAnchor>
    <xdr:from>
      <xdr:col>17</xdr:col>
      <xdr:colOff>158750</xdr:colOff>
      <xdr:row>748</xdr:row>
      <xdr:rowOff>182563</xdr:rowOff>
    </xdr:from>
    <xdr:to>
      <xdr:col>29</xdr:col>
      <xdr:colOff>111125</xdr:colOff>
      <xdr:row>749</xdr:row>
      <xdr:rowOff>72233</xdr:rowOff>
    </xdr:to>
    <xdr:sp macro="" textlink="">
      <xdr:nvSpPr>
        <xdr:cNvPr id="17" name="正方形/長方形 16"/>
        <xdr:cNvSpPr/>
      </xdr:nvSpPr>
      <xdr:spPr>
        <a:xfrm>
          <a:off x="3532188" y="49839563"/>
          <a:ext cx="2333625" cy="238920"/>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一般競争契約（最低価格）等</a:t>
          </a:r>
          <a:r>
            <a:rPr kumimoji="1" lang="en-US" altLang="ja-JP" sz="900">
              <a:solidFill>
                <a:sysClr val="windowText" lastClr="000000"/>
              </a:solidFill>
            </a:rPr>
            <a:t>】</a:t>
          </a:r>
        </a:p>
      </xdr:txBody>
    </xdr:sp>
    <xdr:clientData/>
  </xdr:twoCellAnchor>
  <xdr:twoCellAnchor>
    <xdr:from>
      <xdr:col>18</xdr:col>
      <xdr:colOff>182563</xdr:colOff>
      <xdr:row>749</xdr:row>
      <xdr:rowOff>87313</xdr:rowOff>
    </xdr:from>
    <xdr:to>
      <xdr:col>28</xdr:col>
      <xdr:colOff>36514</xdr:colOff>
      <xdr:row>752</xdr:row>
      <xdr:rowOff>170657</xdr:rowOff>
    </xdr:to>
    <xdr:sp macro="" textlink="">
      <xdr:nvSpPr>
        <xdr:cNvPr id="18" name="正方形/長方形 17"/>
        <xdr:cNvSpPr/>
      </xdr:nvSpPr>
      <xdr:spPr>
        <a:xfrm>
          <a:off x="3754438" y="50093563"/>
          <a:ext cx="1838326" cy="1131094"/>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Ｂ．民間会社　２社</a:t>
          </a:r>
          <a:r>
            <a:rPr kumimoji="1" lang="en-US" altLang="ja-JP" sz="1000">
              <a:solidFill>
                <a:sysClr val="windowText" lastClr="000000"/>
              </a:solidFill>
            </a:rPr>
            <a:t/>
          </a:r>
          <a:br>
            <a:rPr kumimoji="1" lang="en-US" altLang="ja-JP" sz="1000">
              <a:solidFill>
                <a:sysClr val="windowText" lastClr="000000"/>
              </a:solidFill>
            </a:rPr>
          </a:br>
          <a:r>
            <a:rPr kumimoji="1" lang="ja-JP" altLang="en-US" sz="1000">
              <a:solidFill>
                <a:sysClr val="windowText" lastClr="000000"/>
              </a:solidFill>
            </a:rPr>
            <a:t>６．６百万円</a:t>
          </a:r>
          <a:endParaRPr kumimoji="1" lang="en-US" altLang="ja-JP" sz="1000">
            <a:solidFill>
              <a:sysClr val="windowText" lastClr="000000"/>
            </a:solidFill>
          </a:endParaRPr>
        </a:p>
      </xdr:txBody>
    </xdr:sp>
    <xdr:clientData/>
  </xdr:twoCellAnchor>
  <xdr:twoCellAnchor>
    <xdr:from>
      <xdr:col>18</xdr:col>
      <xdr:colOff>182563</xdr:colOff>
      <xdr:row>752</xdr:row>
      <xdr:rowOff>246062</xdr:rowOff>
    </xdr:from>
    <xdr:to>
      <xdr:col>28</xdr:col>
      <xdr:colOff>24607</xdr:colOff>
      <xdr:row>756</xdr:row>
      <xdr:rowOff>51592</xdr:rowOff>
    </xdr:to>
    <xdr:sp macro="" textlink="">
      <xdr:nvSpPr>
        <xdr:cNvPr id="19" name="大かっこ 18"/>
        <xdr:cNvSpPr/>
      </xdr:nvSpPr>
      <xdr:spPr>
        <a:xfrm>
          <a:off x="3754438" y="51300062"/>
          <a:ext cx="1826419" cy="12025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・第十七改正日本薬局方（英文）印刷業務</a:t>
          </a:r>
        </a:p>
        <a:p>
          <a:r>
            <a:rPr kumimoji="1" lang="ja-JP" altLang="en-US" sz="900">
              <a:solidFill>
                <a:schemeClr val="tx1"/>
              </a:solidFill>
              <a:effectLst/>
              <a:latin typeface="+mn-lt"/>
              <a:ea typeface="+mn-ea"/>
              <a:cs typeface="+mn-cs"/>
            </a:rPr>
            <a:t>・第十七改正日本薬局方第一追補後閲・編集業務</a:t>
          </a:r>
        </a:p>
        <a:p>
          <a:r>
            <a:rPr kumimoji="1" lang="ja-JP" altLang="en-US" sz="900">
              <a:solidFill>
                <a:schemeClr val="tx1"/>
              </a:solidFill>
              <a:effectLst/>
              <a:latin typeface="+mn-lt"/>
              <a:ea typeface="+mn-ea"/>
              <a:cs typeface="+mn-cs"/>
            </a:rPr>
            <a:t>・第十七改正日本薬局方第一追補英訳業務</a:t>
          </a:r>
        </a:p>
      </xdr:txBody>
    </xdr:sp>
    <xdr:clientData/>
  </xdr:twoCellAnchor>
  <xdr:twoCellAnchor>
    <xdr:from>
      <xdr:col>30</xdr:col>
      <xdr:colOff>7938</xdr:colOff>
      <xdr:row>748</xdr:row>
      <xdr:rowOff>198438</xdr:rowOff>
    </xdr:from>
    <xdr:to>
      <xdr:col>37</xdr:col>
      <xdr:colOff>122502</xdr:colOff>
      <xdr:row>749</xdr:row>
      <xdr:rowOff>61914</xdr:rowOff>
    </xdr:to>
    <xdr:sp macro="" textlink="">
      <xdr:nvSpPr>
        <xdr:cNvPr id="21" name="正方形/長方形 20"/>
        <xdr:cNvSpPr/>
      </xdr:nvSpPr>
      <xdr:spPr>
        <a:xfrm>
          <a:off x="5961063" y="49855438"/>
          <a:ext cx="1503627" cy="212726"/>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その他（支出委任）</a:t>
          </a:r>
          <a:r>
            <a:rPr kumimoji="1" lang="en-US" altLang="ja-JP" sz="900">
              <a:solidFill>
                <a:sysClr val="windowText" lastClr="000000"/>
              </a:solidFill>
            </a:rPr>
            <a:t>】</a:t>
          </a:r>
        </a:p>
      </xdr:txBody>
    </xdr:sp>
    <xdr:clientData/>
  </xdr:twoCellAnchor>
  <xdr:twoCellAnchor>
    <xdr:from>
      <xdr:col>29</xdr:col>
      <xdr:colOff>71437</xdr:colOff>
      <xdr:row>749</xdr:row>
      <xdr:rowOff>87312</xdr:rowOff>
    </xdr:from>
    <xdr:to>
      <xdr:col>39</xdr:col>
      <xdr:colOff>89692</xdr:colOff>
      <xdr:row>752</xdr:row>
      <xdr:rowOff>123030</xdr:rowOff>
    </xdr:to>
    <xdr:sp macro="" textlink="">
      <xdr:nvSpPr>
        <xdr:cNvPr id="22" name="正方形/長方形 21"/>
        <xdr:cNvSpPr/>
      </xdr:nvSpPr>
      <xdr:spPr>
        <a:xfrm>
          <a:off x="5826125" y="50093562"/>
          <a:ext cx="2002630" cy="1083468"/>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Ｃ．国立医薬品食品衛生研究所</a:t>
          </a:r>
          <a:endParaRPr kumimoji="1" lang="en-US" altLang="ja-JP" sz="1000">
            <a:solidFill>
              <a:sysClr val="windowText" lastClr="000000"/>
            </a:solidFill>
          </a:endParaRPr>
        </a:p>
        <a:p>
          <a:pPr algn="ctr"/>
          <a:r>
            <a:rPr kumimoji="1" lang="ja-JP" altLang="en-US" sz="1000">
              <a:solidFill>
                <a:sysClr val="windowText" lastClr="000000"/>
              </a:solidFill>
            </a:rPr>
            <a:t>１７．２百万円</a:t>
          </a:r>
          <a:endParaRPr kumimoji="1" lang="en-US" altLang="ja-JP" sz="1000">
            <a:solidFill>
              <a:sysClr val="windowText" lastClr="000000"/>
            </a:solidFill>
          </a:endParaRPr>
        </a:p>
      </xdr:txBody>
    </xdr:sp>
    <xdr:clientData/>
  </xdr:twoCellAnchor>
  <xdr:twoCellAnchor>
    <xdr:from>
      <xdr:col>29</xdr:col>
      <xdr:colOff>47625</xdr:colOff>
      <xdr:row>752</xdr:row>
      <xdr:rowOff>277813</xdr:rowOff>
    </xdr:from>
    <xdr:to>
      <xdr:col>39</xdr:col>
      <xdr:colOff>113507</xdr:colOff>
      <xdr:row>756</xdr:row>
      <xdr:rowOff>33337</xdr:rowOff>
    </xdr:to>
    <xdr:sp macro="" textlink="">
      <xdr:nvSpPr>
        <xdr:cNvPr id="23" name="大かっこ 22"/>
        <xdr:cNvSpPr/>
      </xdr:nvSpPr>
      <xdr:spPr>
        <a:xfrm>
          <a:off x="5802313" y="51331813"/>
          <a:ext cx="2050257" cy="11525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・日本薬局方収載医薬品構造式等策定事業</a:t>
          </a:r>
          <a:endParaRPr kumimoji="1" lang="en-US" altLang="ja-JP" sz="900">
            <a:solidFill>
              <a:schemeClr val="tx1"/>
            </a:solidFill>
            <a:effectLst/>
            <a:latin typeface="+mn-lt"/>
            <a:ea typeface="+mn-ea"/>
            <a:cs typeface="+mn-cs"/>
          </a:endParaRPr>
        </a:p>
        <a:p>
          <a:r>
            <a:rPr kumimoji="1" lang="ja-JP" altLang="en-US" sz="900">
              <a:solidFill>
                <a:schemeClr val="tx1"/>
              </a:solidFill>
              <a:effectLst/>
              <a:latin typeface="+mn-lt"/>
              <a:ea typeface="+mn-ea"/>
              <a:cs typeface="+mn-cs"/>
            </a:rPr>
            <a:t>・日本薬局方新規収載品目及び改正既収載品品目原案作成事業</a:t>
          </a:r>
          <a:endParaRPr kumimoji="1" lang="en-US" altLang="ja-JP" sz="900">
            <a:solidFill>
              <a:schemeClr val="tx1"/>
            </a:solidFill>
            <a:effectLst/>
            <a:latin typeface="+mn-lt"/>
            <a:ea typeface="+mn-ea"/>
            <a:cs typeface="+mn-cs"/>
          </a:endParaRPr>
        </a:p>
        <a:p>
          <a:r>
            <a:rPr kumimoji="1" lang="ja-JP" altLang="en-US" sz="900">
              <a:solidFill>
                <a:schemeClr val="tx1"/>
              </a:solidFill>
              <a:effectLst/>
              <a:latin typeface="+mn-lt"/>
              <a:ea typeface="+mn-ea"/>
              <a:cs typeface="+mn-cs"/>
            </a:rPr>
            <a:t>・医薬部外品原料の規格に関する調査</a:t>
          </a:r>
          <a:endParaRPr kumimoji="1" lang="en-US" altLang="ja-JP" sz="900">
            <a:solidFill>
              <a:schemeClr val="tx1"/>
            </a:solidFill>
            <a:effectLst/>
            <a:latin typeface="+mn-lt"/>
            <a:ea typeface="+mn-ea"/>
            <a:cs typeface="+mn-cs"/>
          </a:endParaRPr>
        </a:p>
      </xdr:txBody>
    </xdr:sp>
    <xdr:clientData/>
  </xdr:twoCellAnchor>
  <xdr:twoCellAnchor>
    <xdr:from>
      <xdr:col>40</xdr:col>
      <xdr:colOff>190500</xdr:colOff>
      <xdr:row>748</xdr:row>
      <xdr:rowOff>214313</xdr:rowOff>
    </xdr:from>
    <xdr:to>
      <xdr:col>48</xdr:col>
      <xdr:colOff>106627</xdr:colOff>
      <xdr:row>749</xdr:row>
      <xdr:rowOff>77789</xdr:rowOff>
    </xdr:to>
    <xdr:sp macro="" textlink="">
      <xdr:nvSpPr>
        <xdr:cNvPr id="25" name="正方形/長方形 24"/>
        <xdr:cNvSpPr/>
      </xdr:nvSpPr>
      <xdr:spPr>
        <a:xfrm>
          <a:off x="8128000" y="49871313"/>
          <a:ext cx="1503627" cy="212726"/>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その他（支出委任）</a:t>
          </a:r>
          <a:r>
            <a:rPr kumimoji="1" lang="en-US" altLang="ja-JP" sz="900">
              <a:solidFill>
                <a:sysClr val="windowText" lastClr="000000"/>
              </a:solidFill>
            </a:rPr>
            <a:t>】</a:t>
          </a:r>
        </a:p>
      </xdr:txBody>
    </xdr:sp>
    <xdr:clientData/>
  </xdr:twoCellAnchor>
  <xdr:twoCellAnchor>
    <xdr:from>
      <xdr:col>40</xdr:col>
      <xdr:colOff>55563</xdr:colOff>
      <xdr:row>749</xdr:row>
      <xdr:rowOff>95250</xdr:rowOff>
    </xdr:from>
    <xdr:to>
      <xdr:col>49</xdr:col>
      <xdr:colOff>272255</xdr:colOff>
      <xdr:row>752</xdr:row>
      <xdr:rowOff>130968</xdr:rowOff>
    </xdr:to>
    <xdr:sp macro="" textlink="">
      <xdr:nvSpPr>
        <xdr:cNvPr id="26" name="正方形/長方形 25"/>
        <xdr:cNvSpPr/>
      </xdr:nvSpPr>
      <xdr:spPr>
        <a:xfrm>
          <a:off x="7993063" y="50101500"/>
          <a:ext cx="2002630" cy="1083468"/>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Ｄ．国立感染症研究所</a:t>
          </a:r>
          <a:endParaRPr kumimoji="1" lang="en-US" altLang="ja-JP" sz="1000">
            <a:solidFill>
              <a:sysClr val="windowText" lastClr="000000"/>
            </a:solidFill>
          </a:endParaRPr>
        </a:p>
        <a:p>
          <a:pPr algn="ctr"/>
          <a:r>
            <a:rPr kumimoji="1" lang="ja-JP" altLang="en-US" sz="1000">
              <a:solidFill>
                <a:sysClr val="windowText" lastClr="000000"/>
              </a:solidFill>
            </a:rPr>
            <a:t>０．８百万円</a:t>
          </a:r>
          <a:endParaRPr kumimoji="1" lang="en-US" altLang="ja-JP" sz="1000">
            <a:solidFill>
              <a:sysClr val="windowText" lastClr="000000"/>
            </a:solidFill>
          </a:endParaRPr>
        </a:p>
      </xdr:txBody>
    </xdr:sp>
    <xdr:clientData/>
  </xdr:twoCellAnchor>
  <xdr:twoCellAnchor>
    <xdr:from>
      <xdr:col>40</xdr:col>
      <xdr:colOff>95251</xdr:colOff>
      <xdr:row>752</xdr:row>
      <xdr:rowOff>301625</xdr:rowOff>
    </xdr:from>
    <xdr:to>
      <xdr:col>49</xdr:col>
      <xdr:colOff>359570</xdr:colOff>
      <xdr:row>754</xdr:row>
      <xdr:rowOff>29368</xdr:rowOff>
    </xdr:to>
    <xdr:sp macro="" textlink="">
      <xdr:nvSpPr>
        <xdr:cNvPr id="28" name="大かっこ 27"/>
        <xdr:cNvSpPr/>
      </xdr:nvSpPr>
      <xdr:spPr>
        <a:xfrm>
          <a:off x="8032751" y="51355625"/>
          <a:ext cx="2050257" cy="4262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・抗生物質標準物質の評価整備事業</a:t>
          </a:r>
          <a:endParaRPr kumimoji="1" lang="en-US" altLang="ja-JP" sz="900">
            <a:solidFill>
              <a:schemeClr val="tx1"/>
            </a:solidFill>
            <a:effectLst/>
            <a:latin typeface="+mn-lt"/>
            <a:ea typeface="+mn-ea"/>
            <a:cs typeface="+mn-cs"/>
          </a:endParaRPr>
        </a:p>
      </xdr:txBody>
    </xdr:sp>
    <xdr:clientData/>
  </xdr:twoCellAnchor>
  <xdr:twoCellAnchor>
    <xdr:from>
      <xdr:col>34</xdr:col>
      <xdr:colOff>0</xdr:colOff>
      <xdr:row>756</xdr:row>
      <xdr:rowOff>0</xdr:rowOff>
    </xdr:from>
    <xdr:to>
      <xdr:col>34</xdr:col>
      <xdr:colOff>0</xdr:colOff>
      <xdr:row>756</xdr:row>
      <xdr:rowOff>314325</xdr:rowOff>
    </xdr:to>
    <xdr:cxnSp macro="">
      <xdr:nvCxnSpPr>
        <xdr:cNvPr id="29" name="直線コネクタ 28"/>
        <xdr:cNvCxnSpPr/>
      </xdr:nvCxnSpPr>
      <xdr:spPr>
        <a:xfrm>
          <a:off x="6746875" y="52451000"/>
          <a:ext cx="0" cy="314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198437</xdr:colOff>
      <xdr:row>756</xdr:row>
      <xdr:rowOff>309562</xdr:rowOff>
    </xdr:from>
    <xdr:to>
      <xdr:col>34</xdr:col>
      <xdr:colOff>22227</xdr:colOff>
      <xdr:row>756</xdr:row>
      <xdr:rowOff>314324</xdr:rowOff>
    </xdr:to>
    <xdr:cxnSp macro="">
      <xdr:nvCxnSpPr>
        <xdr:cNvPr id="31" name="直線コネクタ 30"/>
        <xdr:cNvCxnSpPr/>
      </xdr:nvCxnSpPr>
      <xdr:spPr>
        <a:xfrm flipH="1">
          <a:off x="2182812" y="52760562"/>
          <a:ext cx="4586290" cy="47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756</xdr:row>
      <xdr:rowOff>325438</xdr:rowOff>
    </xdr:from>
    <xdr:to>
      <xdr:col>11</xdr:col>
      <xdr:colOff>4763</xdr:colOff>
      <xdr:row>757</xdr:row>
      <xdr:rowOff>454026</xdr:rowOff>
    </xdr:to>
    <xdr:cxnSp macro="">
      <xdr:nvCxnSpPr>
        <xdr:cNvPr id="32" name="直線矢印コネクタ 31"/>
        <xdr:cNvCxnSpPr/>
      </xdr:nvCxnSpPr>
      <xdr:spPr>
        <a:xfrm flipH="1">
          <a:off x="2182813" y="52776438"/>
          <a:ext cx="4763" cy="7953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756</xdr:row>
      <xdr:rowOff>309563</xdr:rowOff>
    </xdr:from>
    <xdr:to>
      <xdr:col>23</xdr:col>
      <xdr:colOff>4763</xdr:colOff>
      <xdr:row>757</xdr:row>
      <xdr:rowOff>438151</xdr:rowOff>
    </xdr:to>
    <xdr:cxnSp macro="">
      <xdr:nvCxnSpPr>
        <xdr:cNvPr id="33" name="直線矢印コネクタ 32"/>
        <xdr:cNvCxnSpPr/>
      </xdr:nvCxnSpPr>
      <xdr:spPr>
        <a:xfrm flipH="1">
          <a:off x="4564063" y="52760563"/>
          <a:ext cx="4763" cy="7953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142875</xdr:colOff>
      <xdr:row>758</xdr:row>
      <xdr:rowOff>87313</xdr:rowOff>
    </xdr:from>
    <xdr:to>
      <xdr:col>16</xdr:col>
      <xdr:colOff>96838</xdr:colOff>
      <xdr:row>759</xdr:row>
      <xdr:rowOff>26987</xdr:rowOff>
    </xdr:to>
    <xdr:sp macro="" textlink="">
      <xdr:nvSpPr>
        <xdr:cNvPr id="34" name="正方形/長方形 33"/>
        <xdr:cNvSpPr/>
      </xdr:nvSpPr>
      <xdr:spPr>
        <a:xfrm>
          <a:off x="1333500" y="53871813"/>
          <a:ext cx="1938338" cy="606424"/>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00">
              <a:solidFill>
                <a:sysClr val="windowText" lastClr="000000"/>
              </a:solidFill>
            </a:rPr>
            <a:t>Ｅ．事務費</a:t>
          </a:r>
          <a:endParaRPr kumimoji="1" lang="en-US" altLang="ja-JP" sz="1000">
            <a:solidFill>
              <a:sysClr val="windowText" lastClr="000000"/>
            </a:solidFill>
          </a:endParaRPr>
        </a:p>
        <a:p>
          <a:pPr algn="ctr">
            <a:lnSpc>
              <a:spcPts val="1300"/>
            </a:lnSpc>
          </a:pPr>
          <a:r>
            <a:rPr kumimoji="1" lang="ja-JP" altLang="en-US" sz="1000">
              <a:solidFill>
                <a:sysClr val="windowText" lastClr="000000"/>
              </a:solidFill>
            </a:rPr>
            <a:t>６．６百万円</a:t>
          </a:r>
          <a:endParaRPr kumimoji="1" lang="en-US" altLang="ja-JP" sz="1000">
            <a:solidFill>
              <a:sysClr val="windowText" lastClr="000000"/>
            </a:solidFill>
          </a:endParaRPr>
        </a:p>
      </xdr:txBody>
    </xdr:sp>
    <xdr:clientData/>
  </xdr:twoCellAnchor>
  <xdr:twoCellAnchor>
    <xdr:from>
      <xdr:col>18</xdr:col>
      <xdr:colOff>95251</xdr:colOff>
      <xdr:row>757</xdr:row>
      <xdr:rowOff>444500</xdr:rowOff>
    </xdr:from>
    <xdr:to>
      <xdr:col>27</xdr:col>
      <xdr:colOff>194469</xdr:colOff>
      <xdr:row>758</xdr:row>
      <xdr:rowOff>63500</xdr:rowOff>
    </xdr:to>
    <xdr:sp macro="" textlink="">
      <xdr:nvSpPr>
        <xdr:cNvPr id="35" name="正方形/長方形 34"/>
        <xdr:cNvSpPr/>
      </xdr:nvSpPr>
      <xdr:spPr>
        <a:xfrm>
          <a:off x="3667126" y="53562250"/>
          <a:ext cx="1885156" cy="285750"/>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随意契約（少額）</a:t>
          </a:r>
          <a:r>
            <a:rPr kumimoji="1" lang="en-US" altLang="ja-JP" sz="900">
              <a:solidFill>
                <a:sysClr val="windowText" lastClr="000000"/>
              </a:solidFill>
            </a:rPr>
            <a:t>】</a:t>
          </a:r>
        </a:p>
      </xdr:txBody>
    </xdr:sp>
    <xdr:clientData/>
  </xdr:twoCellAnchor>
  <xdr:twoCellAnchor>
    <xdr:from>
      <xdr:col>19</xdr:col>
      <xdr:colOff>23813</xdr:colOff>
      <xdr:row>758</xdr:row>
      <xdr:rowOff>55563</xdr:rowOff>
    </xdr:from>
    <xdr:to>
      <xdr:col>27</xdr:col>
      <xdr:colOff>41276</xdr:colOff>
      <xdr:row>758</xdr:row>
      <xdr:rowOff>662779</xdr:rowOff>
    </xdr:to>
    <xdr:sp macro="" textlink="">
      <xdr:nvSpPr>
        <xdr:cNvPr id="36" name="正方形/長方形 35"/>
        <xdr:cNvSpPr/>
      </xdr:nvSpPr>
      <xdr:spPr>
        <a:xfrm>
          <a:off x="3794126" y="53840063"/>
          <a:ext cx="1604963" cy="607216"/>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mn-ea"/>
              <a:ea typeface="+mn-ea"/>
            </a:rPr>
            <a:t>Ｆ</a:t>
          </a:r>
          <a:r>
            <a:rPr kumimoji="1" lang="ja-JP" altLang="en-US" sz="1000">
              <a:solidFill>
                <a:sysClr val="windowText" lastClr="000000"/>
              </a:solidFill>
            </a:rPr>
            <a:t>．民間会社　２７社</a:t>
          </a:r>
          <a:endParaRPr kumimoji="1" lang="en-US" altLang="ja-JP" sz="1000">
            <a:solidFill>
              <a:sysClr val="windowText" lastClr="000000"/>
            </a:solidFill>
          </a:endParaRPr>
        </a:p>
        <a:p>
          <a:pPr algn="ctr"/>
          <a:r>
            <a:rPr kumimoji="1" lang="ja-JP" altLang="en-US" sz="1000">
              <a:solidFill>
                <a:sysClr val="windowText" lastClr="000000"/>
              </a:solidFill>
            </a:rPr>
            <a:t>１０．６百万円</a:t>
          </a:r>
          <a:endParaRPr kumimoji="1" lang="en-US" altLang="ja-JP" sz="1000">
            <a:solidFill>
              <a:sysClr val="windowText" lastClr="000000"/>
            </a:solidFill>
          </a:endParaRPr>
        </a:p>
      </xdr:txBody>
    </xdr:sp>
    <xdr:clientData/>
  </xdr:twoCellAnchor>
  <xdr:twoCellAnchor>
    <xdr:from>
      <xdr:col>6</xdr:col>
      <xdr:colOff>142875</xdr:colOff>
      <xdr:row>759</xdr:row>
      <xdr:rowOff>119063</xdr:rowOff>
    </xdr:from>
    <xdr:to>
      <xdr:col>16</xdr:col>
      <xdr:colOff>96838</xdr:colOff>
      <xdr:row>761</xdr:row>
      <xdr:rowOff>12701</xdr:rowOff>
    </xdr:to>
    <xdr:sp macro="" textlink="">
      <xdr:nvSpPr>
        <xdr:cNvPr id="37" name="大かっこ 36"/>
        <xdr:cNvSpPr/>
      </xdr:nvSpPr>
      <xdr:spPr>
        <a:xfrm>
          <a:off x="1333500" y="54570313"/>
          <a:ext cx="1938338" cy="4968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賃金、</a:t>
          </a:r>
          <a:r>
            <a:rPr kumimoji="1" lang="ja-JP" altLang="ja-JP" sz="900">
              <a:solidFill>
                <a:schemeClr val="tx1"/>
              </a:solidFill>
              <a:effectLst/>
              <a:latin typeface="+mn-lt"/>
              <a:ea typeface="+mn-ea"/>
              <a:cs typeface="+mn-cs"/>
            </a:rPr>
            <a:t>光熱水</a:t>
          </a:r>
          <a:r>
            <a:rPr kumimoji="1" lang="ja-JP" altLang="en-US" sz="900">
              <a:solidFill>
                <a:schemeClr val="tx1"/>
              </a:solidFill>
              <a:effectLst/>
              <a:latin typeface="+mn-lt"/>
              <a:ea typeface="+mn-ea"/>
              <a:cs typeface="+mn-cs"/>
            </a:rPr>
            <a:t>料</a:t>
          </a:r>
          <a:r>
            <a:rPr kumimoji="1" lang="ja-JP"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雑役務費</a:t>
          </a:r>
          <a:r>
            <a:rPr kumimoji="1" lang="ja-JP" altLang="ja-JP" sz="900">
              <a:solidFill>
                <a:schemeClr val="tx1"/>
              </a:solidFill>
              <a:effectLst/>
              <a:latin typeface="+mn-lt"/>
              <a:ea typeface="+mn-ea"/>
              <a:cs typeface="+mn-cs"/>
            </a:rPr>
            <a:t>等</a:t>
          </a:r>
          <a:endParaRPr lang="ja-JP" altLang="ja-JP" sz="900">
            <a:effectLst/>
          </a:endParaRPr>
        </a:p>
      </xdr:txBody>
    </xdr:sp>
    <xdr:clientData/>
  </xdr:twoCellAnchor>
  <xdr:twoCellAnchor>
    <xdr:from>
      <xdr:col>19</xdr:col>
      <xdr:colOff>39688</xdr:colOff>
      <xdr:row>759</xdr:row>
      <xdr:rowOff>47625</xdr:rowOff>
    </xdr:from>
    <xdr:to>
      <xdr:col>27</xdr:col>
      <xdr:colOff>59533</xdr:colOff>
      <xdr:row>761</xdr:row>
      <xdr:rowOff>168276</xdr:rowOff>
    </xdr:to>
    <xdr:sp macro="" textlink="">
      <xdr:nvSpPr>
        <xdr:cNvPr id="39" name="大かっこ 38"/>
        <xdr:cNvSpPr/>
      </xdr:nvSpPr>
      <xdr:spPr>
        <a:xfrm>
          <a:off x="3810001" y="54498875"/>
          <a:ext cx="1607345" cy="7239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900">
              <a:solidFill>
                <a:schemeClr val="tx1"/>
              </a:solidFill>
              <a:effectLst/>
              <a:latin typeface="+mn-lt"/>
              <a:ea typeface="+mn-ea"/>
              <a:cs typeface="+mn-cs"/>
            </a:rPr>
            <a:t>研究機器</a:t>
          </a:r>
          <a:r>
            <a:rPr kumimoji="1" lang="ja-JP" altLang="en-US" sz="900">
              <a:solidFill>
                <a:schemeClr val="tx1"/>
              </a:solidFill>
              <a:effectLst/>
              <a:latin typeface="+mn-lt"/>
              <a:ea typeface="+mn-ea"/>
              <a:cs typeface="+mn-cs"/>
            </a:rPr>
            <a:t>や</a:t>
          </a:r>
          <a:r>
            <a:rPr kumimoji="1" lang="ja-JP" altLang="ja-JP" sz="900">
              <a:solidFill>
                <a:schemeClr val="tx1"/>
              </a:solidFill>
              <a:effectLst/>
              <a:latin typeface="+mn-lt"/>
              <a:ea typeface="+mn-ea"/>
              <a:cs typeface="+mn-cs"/>
            </a:rPr>
            <a:t>研究用消耗品</a:t>
          </a:r>
          <a:r>
            <a:rPr kumimoji="1" lang="ja-JP" altLang="en-US" sz="900">
              <a:solidFill>
                <a:schemeClr val="tx1"/>
              </a:solidFill>
              <a:effectLst/>
              <a:latin typeface="+mn-lt"/>
              <a:ea typeface="+mn-ea"/>
              <a:cs typeface="+mn-cs"/>
            </a:rPr>
            <a:t>（試薬、器具）の購入、</a:t>
          </a:r>
          <a:r>
            <a:rPr kumimoji="1" lang="ja-JP" altLang="ja-JP" sz="900">
              <a:solidFill>
                <a:schemeClr val="tx1"/>
              </a:solidFill>
              <a:effectLst/>
              <a:latin typeface="+mn-lt"/>
              <a:ea typeface="+mn-ea"/>
              <a:cs typeface="+mn-cs"/>
            </a:rPr>
            <a:t>機器点検・修理等</a:t>
          </a:r>
          <a:endParaRPr lang="ja-JP" altLang="ja-JP" sz="900">
            <a:effectLst/>
          </a:endParaRPr>
        </a:p>
      </xdr:txBody>
    </xdr:sp>
    <xdr:clientData/>
  </xdr:twoCellAnchor>
  <xdr:twoCellAnchor>
    <xdr:from>
      <xdr:col>45</xdr:col>
      <xdr:colOff>190500</xdr:colOff>
      <xdr:row>753</xdr:row>
      <xdr:rowOff>341313</xdr:rowOff>
    </xdr:from>
    <xdr:to>
      <xdr:col>45</xdr:col>
      <xdr:colOff>195263</xdr:colOff>
      <xdr:row>757</xdr:row>
      <xdr:rowOff>374651</xdr:rowOff>
    </xdr:to>
    <xdr:cxnSp macro="">
      <xdr:nvCxnSpPr>
        <xdr:cNvPr id="40" name="直線矢印コネクタ 39"/>
        <xdr:cNvCxnSpPr/>
      </xdr:nvCxnSpPr>
      <xdr:spPr>
        <a:xfrm flipH="1">
          <a:off x="9120188" y="51744563"/>
          <a:ext cx="4763" cy="17478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63500</xdr:colOff>
      <xdr:row>756</xdr:row>
      <xdr:rowOff>309562</xdr:rowOff>
    </xdr:from>
    <xdr:to>
      <xdr:col>45</xdr:col>
      <xdr:colOff>188915</xdr:colOff>
      <xdr:row>756</xdr:row>
      <xdr:rowOff>314324</xdr:rowOff>
    </xdr:to>
    <xdr:cxnSp macro="">
      <xdr:nvCxnSpPr>
        <xdr:cNvPr id="41" name="直線コネクタ 40"/>
        <xdr:cNvCxnSpPr/>
      </xdr:nvCxnSpPr>
      <xdr:spPr>
        <a:xfrm flipH="1">
          <a:off x="7008813" y="52760562"/>
          <a:ext cx="2109790" cy="47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71437</xdr:colOff>
      <xdr:row>756</xdr:row>
      <xdr:rowOff>301625</xdr:rowOff>
    </xdr:from>
    <xdr:to>
      <xdr:col>35</xdr:col>
      <xdr:colOff>76199</xdr:colOff>
      <xdr:row>757</xdr:row>
      <xdr:rowOff>325438</xdr:rowOff>
    </xdr:to>
    <xdr:cxnSp macro="">
      <xdr:nvCxnSpPr>
        <xdr:cNvPr id="42" name="直線矢印コネクタ 41"/>
        <xdr:cNvCxnSpPr/>
      </xdr:nvCxnSpPr>
      <xdr:spPr>
        <a:xfrm>
          <a:off x="7016750" y="52752625"/>
          <a:ext cx="4762" cy="6905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158751</xdr:colOff>
      <xdr:row>758</xdr:row>
      <xdr:rowOff>55563</xdr:rowOff>
    </xdr:from>
    <xdr:to>
      <xdr:col>40</xdr:col>
      <xdr:colOff>112714</xdr:colOff>
      <xdr:row>758</xdr:row>
      <xdr:rowOff>661987</xdr:rowOff>
    </xdr:to>
    <xdr:sp macro="" textlink="">
      <xdr:nvSpPr>
        <xdr:cNvPr id="43" name="正方形/長方形 42"/>
        <xdr:cNvSpPr/>
      </xdr:nvSpPr>
      <xdr:spPr>
        <a:xfrm>
          <a:off x="6111876" y="53840063"/>
          <a:ext cx="1938338" cy="606424"/>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00">
              <a:solidFill>
                <a:sysClr val="windowText" lastClr="000000"/>
              </a:solidFill>
            </a:rPr>
            <a:t>Ｇ．事務費</a:t>
          </a:r>
          <a:endParaRPr kumimoji="1" lang="en-US" altLang="ja-JP" sz="1000">
            <a:solidFill>
              <a:sysClr val="windowText" lastClr="000000"/>
            </a:solidFill>
          </a:endParaRPr>
        </a:p>
        <a:p>
          <a:pPr algn="ctr">
            <a:lnSpc>
              <a:spcPts val="1300"/>
            </a:lnSpc>
          </a:pPr>
          <a:r>
            <a:rPr kumimoji="1" lang="ja-JP" altLang="en-US" sz="1000">
              <a:solidFill>
                <a:sysClr val="windowText" lastClr="000000"/>
              </a:solidFill>
            </a:rPr>
            <a:t>０．３百万円</a:t>
          </a:r>
          <a:endParaRPr kumimoji="1" lang="en-US" altLang="ja-JP" sz="1000">
            <a:solidFill>
              <a:sysClr val="windowText" lastClr="000000"/>
            </a:solidFill>
          </a:endParaRPr>
        </a:p>
      </xdr:txBody>
    </xdr:sp>
    <xdr:clientData/>
  </xdr:twoCellAnchor>
  <xdr:twoCellAnchor>
    <xdr:from>
      <xdr:col>41</xdr:col>
      <xdr:colOff>39687</xdr:colOff>
      <xdr:row>757</xdr:row>
      <xdr:rowOff>388938</xdr:rowOff>
    </xdr:from>
    <xdr:to>
      <xdr:col>49</xdr:col>
      <xdr:colOff>337343</xdr:colOff>
      <xdr:row>758</xdr:row>
      <xdr:rowOff>7938</xdr:rowOff>
    </xdr:to>
    <xdr:sp macro="" textlink="">
      <xdr:nvSpPr>
        <xdr:cNvPr id="46" name="正方形/長方形 45"/>
        <xdr:cNvSpPr/>
      </xdr:nvSpPr>
      <xdr:spPr>
        <a:xfrm>
          <a:off x="8175625" y="53506688"/>
          <a:ext cx="1885156" cy="285750"/>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随意契約（少額）</a:t>
          </a:r>
          <a:r>
            <a:rPr kumimoji="1" lang="en-US" altLang="ja-JP" sz="900">
              <a:solidFill>
                <a:sysClr val="windowText" lastClr="000000"/>
              </a:solidFill>
            </a:rPr>
            <a:t>】</a:t>
          </a:r>
        </a:p>
      </xdr:txBody>
    </xdr:sp>
    <xdr:clientData/>
  </xdr:twoCellAnchor>
  <xdr:twoCellAnchor>
    <xdr:from>
      <xdr:col>42</xdr:col>
      <xdr:colOff>71438</xdr:colOff>
      <xdr:row>758</xdr:row>
      <xdr:rowOff>55563</xdr:rowOff>
    </xdr:from>
    <xdr:to>
      <xdr:col>49</xdr:col>
      <xdr:colOff>287338</xdr:colOff>
      <xdr:row>758</xdr:row>
      <xdr:rowOff>662779</xdr:rowOff>
    </xdr:to>
    <xdr:sp macro="" textlink="">
      <xdr:nvSpPr>
        <xdr:cNvPr id="47" name="正方形/長方形 46"/>
        <xdr:cNvSpPr/>
      </xdr:nvSpPr>
      <xdr:spPr>
        <a:xfrm>
          <a:off x="8405813" y="53840063"/>
          <a:ext cx="1604963" cy="607216"/>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mn-ea"/>
              <a:ea typeface="+mn-ea"/>
            </a:rPr>
            <a:t>Ｈ</a:t>
          </a:r>
          <a:r>
            <a:rPr kumimoji="1" lang="ja-JP" altLang="en-US" sz="1000">
              <a:solidFill>
                <a:sysClr val="windowText" lastClr="000000"/>
              </a:solidFill>
            </a:rPr>
            <a:t>．民間会社　４社</a:t>
          </a:r>
          <a:endParaRPr kumimoji="1" lang="en-US" altLang="ja-JP" sz="1000">
            <a:solidFill>
              <a:sysClr val="windowText" lastClr="000000"/>
            </a:solidFill>
          </a:endParaRPr>
        </a:p>
        <a:p>
          <a:pPr algn="ctr"/>
          <a:r>
            <a:rPr kumimoji="1" lang="ja-JP" altLang="en-US" sz="1000">
              <a:solidFill>
                <a:sysClr val="windowText" lastClr="000000"/>
              </a:solidFill>
            </a:rPr>
            <a:t>０．５百万円</a:t>
          </a:r>
          <a:endParaRPr kumimoji="1" lang="en-US" altLang="ja-JP" sz="1000">
            <a:solidFill>
              <a:sysClr val="windowText" lastClr="000000"/>
            </a:solidFill>
          </a:endParaRPr>
        </a:p>
      </xdr:txBody>
    </xdr:sp>
    <xdr:clientData/>
  </xdr:twoCellAnchor>
  <xdr:twoCellAnchor>
    <xdr:from>
      <xdr:col>30</xdr:col>
      <xdr:colOff>166688</xdr:colOff>
      <xdr:row>759</xdr:row>
      <xdr:rowOff>79375</xdr:rowOff>
    </xdr:from>
    <xdr:to>
      <xdr:col>40</xdr:col>
      <xdr:colOff>120651</xdr:colOff>
      <xdr:row>760</xdr:row>
      <xdr:rowOff>203200</xdr:rowOff>
    </xdr:to>
    <xdr:sp macro="" textlink="">
      <xdr:nvSpPr>
        <xdr:cNvPr id="48" name="大かっこ 47"/>
        <xdr:cNvSpPr/>
      </xdr:nvSpPr>
      <xdr:spPr>
        <a:xfrm>
          <a:off x="6119813" y="54530625"/>
          <a:ext cx="1938338" cy="4968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備品費、消耗品</a:t>
          </a:r>
          <a:r>
            <a:rPr kumimoji="1" lang="ja-JP" altLang="ja-JP" sz="900">
              <a:solidFill>
                <a:schemeClr val="tx1"/>
              </a:solidFill>
              <a:effectLst/>
              <a:latin typeface="+mn-lt"/>
              <a:ea typeface="+mn-ea"/>
              <a:cs typeface="+mn-cs"/>
            </a:rPr>
            <a:t>費</a:t>
          </a:r>
          <a:endParaRPr lang="ja-JP" altLang="ja-JP" sz="900">
            <a:effectLst/>
          </a:endParaRPr>
        </a:p>
      </xdr:txBody>
    </xdr:sp>
    <xdr:clientData/>
  </xdr:twoCellAnchor>
  <xdr:twoCellAnchor>
    <xdr:from>
      <xdr:col>42</xdr:col>
      <xdr:colOff>63500</xdr:colOff>
      <xdr:row>759</xdr:row>
      <xdr:rowOff>23813</xdr:rowOff>
    </xdr:from>
    <xdr:to>
      <xdr:col>49</xdr:col>
      <xdr:colOff>281782</xdr:colOff>
      <xdr:row>761</xdr:row>
      <xdr:rowOff>144464</xdr:rowOff>
    </xdr:to>
    <xdr:sp macro="" textlink="">
      <xdr:nvSpPr>
        <xdr:cNvPr id="49" name="大かっこ 48"/>
        <xdr:cNvSpPr/>
      </xdr:nvSpPr>
      <xdr:spPr>
        <a:xfrm>
          <a:off x="8397875" y="54475063"/>
          <a:ext cx="1607345" cy="7239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900">
              <a:solidFill>
                <a:schemeClr val="tx1"/>
              </a:solidFill>
              <a:effectLst/>
              <a:latin typeface="+mn-lt"/>
              <a:ea typeface="+mn-ea"/>
              <a:cs typeface="+mn-cs"/>
            </a:rPr>
            <a:t>研究機器</a:t>
          </a:r>
          <a:r>
            <a:rPr kumimoji="1" lang="ja-JP" altLang="en-US" sz="900">
              <a:solidFill>
                <a:schemeClr val="tx1"/>
              </a:solidFill>
              <a:effectLst/>
              <a:latin typeface="+mn-lt"/>
              <a:ea typeface="+mn-ea"/>
              <a:cs typeface="+mn-cs"/>
            </a:rPr>
            <a:t>や</a:t>
          </a:r>
          <a:r>
            <a:rPr kumimoji="1" lang="ja-JP" altLang="ja-JP" sz="900">
              <a:solidFill>
                <a:schemeClr val="tx1"/>
              </a:solidFill>
              <a:effectLst/>
              <a:latin typeface="+mn-lt"/>
              <a:ea typeface="+mn-ea"/>
              <a:cs typeface="+mn-cs"/>
            </a:rPr>
            <a:t>研究用消耗品（試薬、器具）</a:t>
          </a:r>
          <a:r>
            <a:rPr kumimoji="1" lang="ja-JP" altLang="en-US" sz="900">
              <a:solidFill>
                <a:schemeClr val="tx1"/>
              </a:solidFill>
              <a:effectLst/>
              <a:latin typeface="+mn-lt"/>
              <a:ea typeface="+mn-ea"/>
              <a:cs typeface="+mn-cs"/>
            </a:rPr>
            <a:t>の購入、</a:t>
          </a:r>
          <a:r>
            <a:rPr kumimoji="1" lang="ja-JP" altLang="ja-JP" sz="900">
              <a:solidFill>
                <a:schemeClr val="tx1"/>
              </a:solidFill>
              <a:effectLst/>
              <a:latin typeface="+mn-lt"/>
              <a:ea typeface="+mn-ea"/>
              <a:cs typeface="+mn-cs"/>
            </a:rPr>
            <a:t>機器点検・修理等</a:t>
          </a:r>
          <a:endParaRPr lang="ja-JP" altLang="ja-JP" sz="9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3" zoomScale="110" zoomScaleNormal="75" zoomScaleSheetLayoutView="110"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213</v>
      </c>
      <c r="AT2" s="220"/>
      <c r="AU2" s="220"/>
      <c r="AV2" s="52" t="str">
        <f>IF(AW2="", "", "-")</f>
        <v/>
      </c>
      <c r="AW2" s="397"/>
      <c r="AX2" s="397"/>
    </row>
    <row r="3" spans="1:50" ht="21" customHeight="1" thickBot="1" x14ac:dyDescent="0.2">
      <c r="A3" s="526" t="s">
        <v>537</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563</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564</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565</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116</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566</v>
      </c>
      <c r="AF5" s="720"/>
      <c r="AG5" s="720"/>
      <c r="AH5" s="720"/>
      <c r="AI5" s="720"/>
      <c r="AJ5" s="720"/>
      <c r="AK5" s="720"/>
      <c r="AL5" s="720"/>
      <c r="AM5" s="720"/>
      <c r="AN5" s="720"/>
      <c r="AO5" s="720"/>
      <c r="AP5" s="721"/>
      <c r="AQ5" s="722" t="s">
        <v>567</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569</v>
      </c>
      <c r="H7" s="833"/>
      <c r="I7" s="833"/>
      <c r="J7" s="833"/>
      <c r="K7" s="833"/>
      <c r="L7" s="833"/>
      <c r="M7" s="833"/>
      <c r="N7" s="833"/>
      <c r="O7" s="833"/>
      <c r="P7" s="833"/>
      <c r="Q7" s="833"/>
      <c r="R7" s="833"/>
      <c r="S7" s="833"/>
      <c r="T7" s="833"/>
      <c r="U7" s="833"/>
      <c r="V7" s="833"/>
      <c r="W7" s="833"/>
      <c r="X7" s="834"/>
      <c r="Y7" s="395" t="s">
        <v>509</v>
      </c>
      <c r="Z7" s="296"/>
      <c r="AA7" s="296"/>
      <c r="AB7" s="296"/>
      <c r="AC7" s="296"/>
      <c r="AD7" s="396"/>
      <c r="AE7" s="383" t="s">
        <v>570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377</v>
      </c>
      <c r="B8" s="830"/>
      <c r="C8" s="830"/>
      <c r="D8" s="830"/>
      <c r="E8" s="830"/>
      <c r="F8" s="831"/>
      <c r="G8" s="223" t="str">
        <f>入力規則等!A28</f>
        <v>-</v>
      </c>
      <c r="H8" s="224"/>
      <c r="I8" s="224"/>
      <c r="J8" s="224"/>
      <c r="K8" s="224"/>
      <c r="L8" s="224"/>
      <c r="M8" s="224"/>
      <c r="N8" s="224"/>
      <c r="O8" s="224"/>
      <c r="P8" s="224"/>
      <c r="Q8" s="224"/>
      <c r="R8" s="224"/>
      <c r="S8" s="224"/>
      <c r="T8" s="224"/>
      <c r="U8" s="224"/>
      <c r="V8" s="224"/>
      <c r="W8" s="224"/>
      <c r="X8" s="225"/>
      <c r="Y8" s="572" t="s">
        <v>378</v>
      </c>
      <c r="Z8" s="573"/>
      <c r="AA8" s="573"/>
      <c r="AB8" s="573"/>
      <c r="AC8" s="573"/>
      <c r="AD8" s="574"/>
      <c r="AE8" s="740"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5" t="s">
        <v>726</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738</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528</v>
      </c>
      <c r="Q12" s="298"/>
      <c r="R12" s="298"/>
      <c r="S12" s="298"/>
      <c r="T12" s="298"/>
      <c r="U12" s="298"/>
      <c r="V12" s="299"/>
      <c r="W12" s="303" t="s">
        <v>525</v>
      </c>
      <c r="X12" s="298"/>
      <c r="Y12" s="298"/>
      <c r="Z12" s="298"/>
      <c r="AA12" s="298"/>
      <c r="AB12" s="298"/>
      <c r="AC12" s="299"/>
      <c r="AD12" s="303" t="s">
        <v>520</v>
      </c>
      <c r="AE12" s="298"/>
      <c r="AF12" s="298"/>
      <c r="AG12" s="298"/>
      <c r="AH12" s="298"/>
      <c r="AI12" s="298"/>
      <c r="AJ12" s="299"/>
      <c r="AK12" s="303" t="s">
        <v>513</v>
      </c>
      <c r="AL12" s="298"/>
      <c r="AM12" s="298"/>
      <c r="AN12" s="298"/>
      <c r="AO12" s="298"/>
      <c r="AP12" s="298"/>
      <c r="AQ12" s="299"/>
      <c r="AR12" s="303" t="s">
        <v>511</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22</v>
      </c>
      <c r="Q13" s="109"/>
      <c r="R13" s="109"/>
      <c r="S13" s="109"/>
      <c r="T13" s="109"/>
      <c r="U13" s="109"/>
      <c r="V13" s="110"/>
      <c r="W13" s="108">
        <v>19</v>
      </c>
      <c r="X13" s="109"/>
      <c r="Y13" s="109"/>
      <c r="Z13" s="109"/>
      <c r="AA13" s="109"/>
      <c r="AB13" s="109"/>
      <c r="AC13" s="110"/>
      <c r="AD13" s="108">
        <v>20</v>
      </c>
      <c r="AE13" s="109"/>
      <c r="AF13" s="109"/>
      <c r="AG13" s="109"/>
      <c r="AH13" s="109"/>
      <c r="AI13" s="109"/>
      <c r="AJ13" s="110"/>
      <c r="AK13" s="108">
        <v>20</v>
      </c>
      <c r="AL13" s="109"/>
      <c r="AM13" s="109"/>
      <c r="AN13" s="109"/>
      <c r="AO13" s="109"/>
      <c r="AP13" s="109"/>
      <c r="AQ13" s="110"/>
      <c r="AR13" s="105">
        <v>23</v>
      </c>
      <c r="AS13" s="106"/>
      <c r="AT13" s="106"/>
      <c r="AU13" s="106"/>
      <c r="AV13" s="106"/>
      <c r="AW13" s="106"/>
      <c r="AX13" s="394"/>
    </row>
    <row r="14" spans="1:50" ht="21" customHeight="1" x14ac:dyDescent="0.15">
      <c r="A14" s="142"/>
      <c r="B14" s="143"/>
      <c r="C14" s="143"/>
      <c r="D14" s="143"/>
      <c r="E14" s="143"/>
      <c r="F14" s="144"/>
      <c r="G14" s="747"/>
      <c r="H14" s="748"/>
      <c r="I14" s="578" t="s">
        <v>8</v>
      </c>
      <c r="J14" s="632"/>
      <c r="K14" s="632"/>
      <c r="L14" s="632"/>
      <c r="M14" s="632"/>
      <c r="N14" s="632"/>
      <c r="O14" s="633"/>
      <c r="P14" s="108" t="s">
        <v>572</v>
      </c>
      <c r="Q14" s="109"/>
      <c r="R14" s="109"/>
      <c r="S14" s="109"/>
      <c r="T14" s="109"/>
      <c r="U14" s="109"/>
      <c r="V14" s="110"/>
      <c r="W14" s="108" t="s">
        <v>572</v>
      </c>
      <c r="X14" s="109"/>
      <c r="Y14" s="109"/>
      <c r="Z14" s="109"/>
      <c r="AA14" s="109"/>
      <c r="AB14" s="109"/>
      <c r="AC14" s="110"/>
      <c r="AD14" s="108" t="s">
        <v>573</v>
      </c>
      <c r="AE14" s="109"/>
      <c r="AF14" s="109"/>
      <c r="AG14" s="109"/>
      <c r="AH14" s="109"/>
      <c r="AI14" s="109"/>
      <c r="AJ14" s="110"/>
      <c r="AK14" s="108" t="s">
        <v>572</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t="s">
        <v>574</v>
      </c>
      <c r="Q15" s="109"/>
      <c r="R15" s="109"/>
      <c r="S15" s="109"/>
      <c r="T15" s="109"/>
      <c r="U15" s="109"/>
      <c r="V15" s="110"/>
      <c r="W15" s="108" t="s">
        <v>572</v>
      </c>
      <c r="X15" s="109"/>
      <c r="Y15" s="109"/>
      <c r="Z15" s="109"/>
      <c r="AA15" s="109"/>
      <c r="AB15" s="109"/>
      <c r="AC15" s="110"/>
      <c r="AD15" s="108" t="s">
        <v>575</v>
      </c>
      <c r="AE15" s="109"/>
      <c r="AF15" s="109"/>
      <c r="AG15" s="109"/>
      <c r="AH15" s="109"/>
      <c r="AI15" s="109"/>
      <c r="AJ15" s="110"/>
      <c r="AK15" s="108" t="s">
        <v>576</v>
      </c>
      <c r="AL15" s="109"/>
      <c r="AM15" s="109"/>
      <c r="AN15" s="109"/>
      <c r="AO15" s="109"/>
      <c r="AP15" s="109"/>
      <c r="AQ15" s="110"/>
      <c r="AR15" s="108" t="s">
        <v>572</v>
      </c>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t="s">
        <v>572</v>
      </c>
      <c r="Q16" s="109"/>
      <c r="R16" s="109"/>
      <c r="S16" s="109"/>
      <c r="T16" s="109"/>
      <c r="U16" s="109"/>
      <c r="V16" s="110"/>
      <c r="W16" s="108" t="s">
        <v>572</v>
      </c>
      <c r="X16" s="109"/>
      <c r="Y16" s="109"/>
      <c r="Z16" s="109"/>
      <c r="AA16" s="109"/>
      <c r="AB16" s="109"/>
      <c r="AC16" s="110"/>
      <c r="AD16" s="108" t="s">
        <v>572</v>
      </c>
      <c r="AE16" s="109"/>
      <c r="AF16" s="109"/>
      <c r="AG16" s="109"/>
      <c r="AH16" s="109"/>
      <c r="AI16" s="109"/>
      <c r="AJ16" s="110"/>
      <c r="AK16" s="108" t="s">
        <v>575</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t="s">
        <v>576</v>
      </c>
      <c r="Q17" s="109"/>
      <c r="R17" s="109"/>
      <c r="S17" s="109"/>
      <c r="T17" s="109"/>
      <c r="U17" s="109"/>
      <c r="V17" s="110"/>
      <c r="W17" s="108" t="s">
        <v>572</v>
      </c>
      <c r="X17" s="109"/>
      <c r="Y17" s="109"/>
      <c r="Z17" s="109"/>
      <c r="AA17" s="109"/>
      <c r="AB17" s="109"/>
      <c r="AC17" s="110"/>
      <c r="AD17" s="108" t="s">
        <v>574</v>
      </c>
      <c r="AE17" s="109"/>
      <c r="AF17" s="109"/>
      <c r="AG17" s="109"/>
      <c r="AH17" s="109"/>
      <c r="AI17" s="109"/>
      <c r="AJ17" s="110"/>
      <c r="AK17" s="108" t="s">
        <v>572</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9"/>
      <c r="H18" s="750"/>
      <c r="I18" s="737" t="s">
        <v>20</v>
      </c>
      <c r="J18" s="738"/>
      <c r="K18" s="738"/>
      <c r="L18" s="738"/>
      <c r="M18" s="738"/>
      <c r="N18" s="738"/>
      <c r="O18" s="739"/>
      <c r="P18" s="114">
        <f>SUM(P13:V17)</f>
        <v>22</v>
      </c>
      <c r="Q18" s="115"/>
      <c r="R18" s="115"/>
      <c r="S18" s="115"/>
      <c r="T18" s="115"/>
      <c r="U18" s="115"/>
      <c r="V18" s="116"/>
      <c r="W18" s="114">
        <f>SUM(W13:AC17)</f>
        <v>19</v>
      </c>
      <c r="X18" s="115"/>
      <c r="Y18" s="115"/>
      <c r="Z18" s="115"/>
      <c r="AA18" s="115"/>
      <c r="AB18" s="115"/>
      <c r="AC18" s="116"/>
      <c r="AD18" s="114">
        <f>SUM(AD13:AJ17)</f>
        <v>20</v>
      </c>
      <c r="AE18" s="115"/>
      <c r="AF18" s="115"/>
      <c r="AG18" s="115"/>
      <c r="AH18" s="115"/>
      <c r="AI18" s="115"/>
      <c r="AJ18" s="116"/>
      <c r="AK18" s="114">
        <f>SUM(AK13:AQ17)</f>
        <v>20</v>
      </c>
      <c r="AL18" s="115"/>
      <c r="AM18" s="115"/>
      <c r="AN18" s="115"/>
      <c r="AO18" s="115"/>
      <c r="AP18" s="115"/>
      <c r="AQ18" s="116"/>
      <c r="AR18" s="114">
        <f>SUM(AR13:AX17)</f>
        <v>23</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25</v>
      </c>
      <c r="Q19" s="109"/>
      <c r="R19" s="109"/>
      <c r="S19" s="109"/>
      <c r="T19" s="109"/>
      <c r="U19" s="109"/>
      <c r="V19" s="110"/>
      <c r="W19" s="108">
        <v>28</v>
      </c>
      <c r="X19" s="109"/>
      <c r="Y19" s="109"/>
      <c r="Z19" s="109"/>
      <c r="AA19" s="109"/>
      <c r="AB19" s="109"/>
      <c r="AC19" s="110"/>
      <c r="AD19" s="108">
        <v>28</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1.1363636363636365</v>
      </c>
      <c r="Q20" s="542"/>
      <c r="R20" s="542"/>
      <c r="S20" s="542"/>
      <c r="T20" s="542"/>
      <c r="U20" s="542"/>
      <c r="V20" s="542"/>
      <c r="W20" s="542">
        <f t="shared" ref="W20" si="0">IF(W18=0, "-", SUM(W19)/W18)</f>
        <v>1.4736842105263157</v>
      </c>
      <c r="X20" s="542"/>
      <c r="Y20" s="542"/>
      <c r="Z20" s="542"/>
      <c r="AA20" s="542"/>
      <c r="AB20" s="542"/>
      <c r="AC20" s="542"/>
      <c r="AD20" s="542">
        <f t="shared" ref="AD20" si="1">IF(AD18=0, "-", SUM(AD19)/AD18)</f>
        <v>1.4</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29" t="s">
        <v>472</v>
      </c>
      <c r="H21" s="930"/>
      <c r="I21" s="930"/>
      <c r="J21" s="930"/>
      <c r="K21" s="930"/>
      <c r="L21" s="930"/>
      <c r="M21" s="930"/>
      <c r="N21" s="930"/>
      <c r="O21" s="930"/>
      <c r="P21" s="542">
        <f>IF(P19=0, "-", SUM(P19)/SUM(P13,P14))</f>
        <v>1.1363636363636365</v>
      </c>
      <c r="Q21" s="542"/>
      <c r="R21" s="542"/>
      <c r="S21" s="542"/>
      <c r="T21" s="542"/>
      <c r="U21" s="542"/>
      <c r="V21" s="542"/>
      <c r="W21" s="542">
        <f t="shared" ref="W21" si="2">IF(W19=0, "-", SUM(W19)/SUM(W13,W14))</f>
        <v>1.4736842105263157</v>
      </c>
      <c r="X21" s="542"/>
      <c r="Y21" s="542"/>
      <c r="Z21" s="542"/>
      <c r="AA21" s="542"/>
      <c r="AB21" s="542"/>
      <c r="AC21" s="542"/>
      <c r="AD21" s="542">
        <f t="shared" ref="AD21" si="3">IF(AD19=0, "-", SUM(AD19)/SUM(AD13,AD14))</f>
        <v>1.4</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553</v>
      </c>
      <c r="B22" s="199"/>
      <c r="C22" s="199"/>
      <c r="D22" s="199"/>
      <c r="E22" s="199"/>
      <c r="F22" s="200"/>
      <c r="G22" s="183" t="s">
        <v>451</v>
      </c>
      <c r="H22" s="184"/>
      <c r="I22" s="184"/>
      <c r="J22" s="184"/>
      <c r="K22" s="184"/>
      <c r="L22" s="184"/>
      <c r="M22" s="184"/>
      <c r="N22" s="184"/>
      <c r="O22" s="185"/>
      <c r="P22" s="207" t="s">
        <v>514</v>
      </c>
      <c r="Q22" s="184"/>
      <c r="R22" s="184"/>
      <c r="S22" s="184"/>
      <c r="T22" s="184"/>
      <c r="U22" s="184"/>
      <c r="V22" s="185"/>
      <c r="W22" s="207" t="s">
        <v>510</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20</v>
      </c>
      <c r="Q23" s="106"/>
      <c r="R23" s="106"/>
      <c r="S23" s="106"/>
      <c r="T23" s="106"/>
      <c r="U23" s="106"/>
      <c r="V23" s="107"/>
      <c r="W23" s="105">
        <v>23</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455</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452</v>
      </c>
      <c r="H29" s="196"/>
      <c r="I29" s="196"/>
      <c r="J29" s="196"/>
      <c r="K29" s="196"/>
      <c r="L29" s="196"/>
      <c r="M29" s="196"/>
      <c r="N29" s="196"/>
      <c r="O29" s="197"/>
      <c r="P29" s="108">
        <f>AK13</f>
        <v>20</v>
      </c>
      <c r="Q29" s="109"/>
      <c r="R29" s="109"/>
      <c r="S29" s="109"/>
      <c r="T29" s="109"/>
      <c r="U29" s="109"/>
      <c r="V29" s="110"/>
      <c r="W29" s="227">
        <f>AR13</f>
        <v>23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467</v>
      </c>
      <c r="B30" s="513"/>
      <c r="C30" s="513"/>
      <c r="D30" s="513"/>
      <c r="E30" s="513"/>
      <c r="F30" s="514"/>
      <c r="G30" s="650" t="s">
        <v>265</v>
      </c>
      <c r="H30" s="390"/>
      <c r="I30" s="390"/>
      <c r="J30" s="390"/>
      <c r="K30" s="390"/>
      <c r="L30" s="390"/>
      <c r="M30" s="390"/>
      <c r="N30" s="390"/>
      <c r="O30" s="582"/>
      <c r="P30" s="581" t="s">
        <v>59</v>
      </c>
      <c r="Q30" s="390"/>
      <c r="R30" s="390"/>
      <c r="S30" s="390"/>
      <c r="T30" s="390"/>
      <c r="U30" s="390"/>
      <c r="V30" s="390"/>
      <c r="W30" s="390"/>
      <c r="X30" s="582"/>
      <c r="Y30" s="468"/>
      <c r="Z30" s="469"/>
      <c r="AA30" s="470"/>
      <c r="AB30" s="386" t="s">
        <v>11</v>
      </c>
      <c r="AC30" s="387"/>
      <c r="AD30" s="388"/>
      <c r="AE30" s="386" t="s">
        <v>529</v>
      </c>
      <c r="AF30" s="387"/>
      <c r="AG30" s="387"/>
      <c r="AH30" s="388"/>
      <c r="AI30" s="386" t="s">
        <v>526</v>
      </c>
      <c r="AJ30" s="387"/>
      <c r="AK30" s="387"/>
      <c r="AL30" s="388"/>
      <c r="AM30" s="389" t="s">
        <v>521</v>
      </c>
      <c r="AN30" s="389"/>
      <c r="AO30" s="389"/>
      <c r="AP30" s="386"/>
      <c r="AQ30" s="641" t="s">
        <v>353</v>
      </c>
      <c r="AR30" s="642"/>
      <c r="AS30" s="642"/>
      <c r="AT30" s="643"/>
      <c r="AU30" s="390" t="s">
        <v>253</v>
      </c>
      <c r="AV30" s="390"/>
      <c r="AW30" s="390"/>
      <c r="AX30" s="391"/>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71"/>
      <c r="Z31" s="472"/>
      <c r="AA31" s="473"/>
      <c r="AB31" s="332"/>
      <c r="AC31" s="333"/>
      <c r="AD31" s="334"/>
      <c r="AE31" s="332"/>
      <c r="AF31" s="333"/>
      <c r="AG31" s="333"/>
      <c r="AH31" s="334"/>
      <c r="AI31" s="332"/>
      <c r="AJ31" s="333"/>
      <c r="AK31" s="333"/>
      <c r="AL31" s="334"/>
      <c r="AM31" s="376"/>
      <c r="AN31" s="376"/>
      <c r="AO31" s="376"/>
      <c r="AP31" s="332"/>
      <c r="AQ31" s="217" t="s">
        <v>572</v>
      </c>
      <c r="AR31" s="136"/>
      <c r="AS31" s="137" t="s">
        <v>354</v>
      </c>
      <c r="AT31" s="172"/>
      <c r="AU31" s="271" t="s">
        <v>737</v>
      </c>
      <c r="AV31" s="271"/>
      <c r="AW31" s="379" t="s">
        <v>300</v>
      </c>
      <c r="AX31" s="380"/>
    </row>
    <row r="32" spans="1:50" ht="23.25" customHeight="1" x14ac:dyDescent="0.15">
      <c r="A32" s="518"/>
      <c r="B32" s="516"/>
      <c r="C32" s="516"/>
      <c r="D32" s="516"/>
      <c r="E32" s="516"/>
      <c r="F32" s="517"/>
      <c r="G32" s="543" t="s">
        <v>578</v>
      </c>
      <c r="H32" s="544"/>
      <c r="I32" s="544"/>
      <c r="J32" s="544"/>
      <c r="K32" s="544"/>
      <c r="L32" s="544"/>
      <c r="M32" s="544"/>
      <c r="N32" s="544"/>
      <c r="O32" s="545"/>
      <c r="P32" s="161" t="s">
        <v>572</v>
      </c>
      <c r="Q32" s="161"/>
      <c r="R32" s="161"/>
      <c r="S32" s="161"/>
      <c r="T32" s="161"/>
      <c r="U32" s="161"/>
      <c r="V32" s="161"/>
      <c r="W32" s="161"/>
      <c r="X32" s="231"/>
      <c r="Y32" s="338" t="s">
        <v>12</v>
      </c>
      <c r="Z32" s="552"/>
      <c r="AA32" s="553"/>
      <c r="AB32" s="554" t="s">
        <v>576</v>
      </c>
      <c r="AC32" s="554"/>
      <c r="AD32" s="554"/>
      <c r="AE32" s="364" t="s">
        <v>579</v>
      </c>
      <c r="AF32" s="365"/>
      <c r="AG32" s="365"/>
      <c r="AH32" s="365"/>
      <c r="AI32" s="364" t="s">
        <v>572</v>
      </c>
      <c r="AJ32" s="365"/>
      <c r="AK32" s="365"/>
      <c r="AL32" s="365"/>
      <c r="AM32" s="364" t="s">
        <v>573</v>
      </c>
      <c r="AN32" s="365"/>
      <c r="AO32" s="365"/>
      <c r="AP32" s="365"/>
      <c r="AQ32" s="111" t="s">
        <v>579</v>
      </c>
      <c r="AR32" s="112"/>
      <c r="AS32" s="112"/>
      <c r="AT32" s="113"/>
      <c r="AU32" s="365" t="s">
        <v>580</v>
      </c>
      <c r="AV32" s="365"/>
      <c r="AW32" s="365"/>
      <c r="AX32" s="367"/>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579</v>
      </c>
      <c r="AC33" s="525"/>
      <c r="AD33" s="525"/>
      <c r="AE33" s="364" t="s">
        <v>579</v>
      </c>
      <c r="AF33" s="365"/>
      <c r="AG33" s="365"/>
      <c r="AH33" s="365"/>
      <c r="AI33" s="364" t="s">
        <v>572</v>
      </c>
      <c r="AJ33" s="365"/>
      <c r="AK33" s="365"/>
      <c r="AL33" s="365"/>
      <c r="AM33" s="364" t="s">
        <v>572</v>
      </c>
      <c r="AN33" s="365"/>
      <c r="AO33" s="365"/>
      <c r="AP33" s="365"/>
      <c r="AQ33" s="111" t="s">
        <v>572</v>
      </c>
      <c r="AR33" s="112"/>
      <c r="AS33" s="112"/>
      <c r="AT33" s="113"/>
      <c r="AU33" s="365" t="s">
        <v>572</v>
      </c>
      <c r="AV33" s="365"/>
      <c r="AW33" s="365"/>
      <c r="AX33" s="367"/>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4" t="s">
        <v>572</v>
      </c>
      <c r="AF34" s="365"/>
      <c r="AG34" s="365"/>
      <c r="AH34" s="365"/>
      <c r="AI34" s="364" t="s">
        <v>575</v>
      </c>
      <c r="AJ34" s="365"/>
      <c r="AK34" s="365"/>
      <c r="AL34" s="365"/>
      <c r="AM34" s="364" t="s">
        <v>575</v>
      </c>
      <c r="AN34" s="365"/>
      <c r="AO34" s="365"/>
      <c r="AP34" s="365"/>
      <c r="AQ34" s="111" t="s">
        <v>581</v>
      </c>
      <c r="AR34" s="112"/>
      <c r="AS34" s="112"/>
      <c r="AT34" s="113"/>
      <c r="AU34" s="365" t="s">
        <v>572</v>
      </c>
      <c r="AV34" s="365"/>
      <c r="AW34" s="365"/>
      <c r="AX34" s="367"/>
    </row>
    <row r="35" spans="1:50" ht="23.25" customHeight="1" x14ac:dyDescent="0.15">
      <c r="A35" s="900" t="s">
        <v>499</v>
      </c>
      <c r="B35" s="901"/>
      <c r="C35" s="901"/>
      <c r="D35" s="901"/>
      <c r="E35" s="901"/>
      <c r="F35" s="902"/>
      <c r="G35" s="906" t="s">
        <v>572</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4" t="s">
        <v>467</v>
      </c>
      <c r="B37" s="645"/>
      <c r="C37" s="645"/>
      <c r="D37" s="645"/>
      <c r="E37" s="645"/>
      <c r="F37" s="646"/>
      <c r="G37" s="568" t="s">
        <v>265</v>
      </c>
      <c r="H37" s="381"/>
      <c r="I37" s="381"/>
      <c r="J37" s="381"/>
      <c r="K37" s="381"/>
      <c r="L37" s="381"/>
      <c r="M37" s="381"/>
      <c r="N37" s="381"/>
      <c r="O37" s="569"/>
      <c r="P37" s="634" t="s">
        <v>59</v>
      </c>
      <c r="Q37" s="381"/>
      <c r="R37" s="381"/>
      <c r="S37" s="381"/>
      <c r="T37" s="381"/>
      <c r="U37" s="381"/>
      <c r="V37" s="381"/>
      <c r="W37" s="381"/>
      <c r="X37" s="569"/>
      <c r="Y37" s="635"/>
      <c r="Z37" s="636"/>
      <c r="AA37" s="637"/>
      <c r="AB37" s="368" t="s">
        <v>11</v>
      </c>
      <c r="AC37" s="369"/>
      <c r="AD37" s="370"/>
      <c r="AE37" s="368" t="s">
        <v>529</v>
      </c>
      <c r="AF37" s="369"/>
      <c r="AG37" s="369"/>
      <c r="AH37" s="370"/>
      <c r="AI37" s="368" t="s">
        <v>526</v>
      </c>
      <c r="AJ37" s="369"/>
      <c r="AK37" s="369"/>
      <c r="AL37" s="370"/>
      <c r="AM37" s="375" t="s">
        <v>521</v>
      </c>
      <c r="AN37" s="375"/>
      <c r="AO37" s="375"/>
      <c r="AP37" s="368"/>
      <c r="AQ37" s="267" t="s">
        <v>353</v>
      </c>
      <c r="AR37" s="268"/>
      <c r="AS37" s="268"/>
      <c r="AT37" s="269"/>
      <c r="AU37" s="381" t="s">
        <v>253</v>
      </c>
      <c r="AV37" s="381"/>
      <c r="AW37" s="381"/>
      <c r="AX37" s="382"/>
    </row>
    <row r="38" spans="1:50" ht="18.75" hidden="1"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71"/>
      <c r="Z38" s="472"/>
      <c r="AA38" s="473"/>
      <c r="AB38" s="332"/>
      <c r="AC38" s="333"/>
      <c r="AD38" s="334"/>
      <c r="AE38" s="332"/>
      <c r="AF38" s="333"/>
      <c r="AG38" s="333"/>
      <c r="AH38" s="334"/>
      <c r="AI38" s="332"/>
      <c r="AJ38" s="333"/>
      <c r="AK38" s="333"/>
      <c r="AL38" s="334"/>
      <c r="AM38" s="376"/>
      <c r="AN38" s="376"/>
      <c r="AO38" s="376"/>
      <c r="AP38" s="332"/>
      <c r="AQ38" s="217"/>
      <c r="AR38" s="136"/>
      <c r="AS38" s="137" t="s">
        <v>354</v>
      </c>
      <c r="AT38" s="172"/>
      <c r="AU38" s="271"/>
      <c r="AV38" s="271"/>
      <c r="AW38" s="379" t="s">
        <v>300</v>
      </c>
      <c r="AX38" s="380"/>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38" t="s">
        <v>12</v>
      </c>
      <c r="Z39" s="552"/>
      <c r="AA39" s="553"/>
      <c r="AB39" s="554"/>
      <c r="AC39" s="554"/>
      <c r="AD39" s="55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0" t="s">
        <v>499</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4" t="s">
        <v>467</v>
      </c>
      <c r="B44" s="645"/>
      <c r="C44" s="645"/>
      <c r="D44" s="645"/>
      <c r="E44" s="645"/>
      <c r="F44" s="646"/>
      <c r="G44" s="568" t="s">
        <v>265</v>
      </c>
      <c r="H44" s="381"/>
      <c r="I44" s="381"/>
      <c r="J44" s="381"/>
      <c r="K44" s="381"/>
      <c r="L44" s="381"/>
      <c r="M44" s="381"/>
      <c r="N44" s="381"/>
      <c r="O44" s="569"/>
      <c r="P44" s="634" t="s">
        <v>59</v>
      </c>
      <c r="Q44" s="381"/>
      <c r="R44" s="381"/>
      <c r="S44" s="381"/>
      <c r="T44" s="381"/>
      <c r="U44" s="381"/>
      <c r="V44" s="381"/>
      <c r="W44" s="381"/>
      <c r="X44" s="569"/>
      <c r="Y44" s="635"/>
      <c r="Z44" s="636"/>
      <c r="AA44" s="637"/>
      <c r="AB44" s="368" t="s">
        <v>11</v>
      </c>
      <c r="AC44" s="369"/>
      <c r="AD44" s="370"/>
      <c r="AE44" s="368" t="s">
        <v>529</v>
      </c>
      <c r="AF44" s="369"/>
      <c r="AG44" s="369"/>
      <c r="AH44" s="370"/>
      <c r="AI44" s="368" t="s">
        <v>526</v>
      </c>
      <c r="AJ44" s="369"/>
      <c r="AK44" s="369"/>
      <c r="AL44" s="370"/>
      <c r="AM44" s="375" t="s">
        <v>521</v>
      </c>
      <c r="AN44" s="375"/>
      <c r="AO44" s="375"/>
      <c r="AP44" s="368"/>
      <c r="AQ44" s="267" t="s">
        <v>353</v>
      </c>
      <c r="AR44" s="268"/>
      <c r="AS44" s="268"/>
      <c r="AT44" s="269"/>
      <c r="AU44" s="381" t="s">
        <v>253</v>
      </c>
      <c r="AV44" s="381"/>
      <c r="AW44" s="381"/>
      <c r="AX44" s="382"/>
    </row>
    <row r="45" spans="1:50" ht="18.75" hidden="1"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71"/>
      <c r="Z45" s="472"/>
      <c r="AA45" s="473"/>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54"/>
      <c r="AC46" s="554"/>
      <c r="AD46" s="55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0" t="s">
        <v>499</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5" t="s">
        <v>467</v>
      </c>
      <c r="B51" s="516"/>
      <c r="C51" s="516"/>
      <c r="D51" s="516"/>
      <c r="E51" s="516"/>
      <c r="F51" s="517"/>
      <c r="G51" s="568" t="s">
        <v>265</v>
      </c>
      <c r="H51" s="381"/>
      <c r="I51" s="381"/>
      <c r="J51" s="381"/>
      <c r="K51" s="381"/>
      <c r="L51" s="381"/>
      <c r="M51" s="381"/>
      <c r="N51" s="381"/>
      <c r="O51" s="569"/>
      <c r="P51" s="634" t="s">
        <v>59</v>
      </c>
      <c r="Q51" s="381"/>
      <c r="R51" s="381"/>
      <c r="S51" s="381"/>
      <c r="T51" s="381"/>
      <c r="U51" s="381"/>
      <c r="V51" s="381"/>
      <c r="W51" s="381"/>
      <c r="X51" s="569"/>
      <c r="Y51" s="635"/>
      <c r="Z51" s="636"/>
      <c r="AA51" s="637"/>
      <c r="AB51" s="368" t="s">
        <v>11</v>
      </c>
      <c r="AC51" s="369"/>
      <c r="AD51" s="370"/>
      <c r="AE51" s="368" t="s">
        <v>529</v>
      </c>
      <c r="AF51" s="369"/>
      <c r="AG51" s="369"/>
      <c r="AH51" s="370"/>
      <c r="AI51" s="368" t="s">
        <v>526</v>
      </c>
      <c r="AJ51" s="369"/>
      <c r="AK51" s="369"/>
      <c r="AL51" s="370"/>
      <c r="AM51" s="375" t="s">
        <v>522</v>
      </c>
      <c r="AN51" s="375"/>
      <c r="AO51" s="375"/>
      <c r="AP51" s="368"/>
      <c r="AQ51" s="267" t="s">
        <v>353</v>
      </c>
      <c r="AR51" s="268"/>
      <c r="AS51" s="268"/>
      <c r="AT51" s="269"/>
      <c r="AU51" s="377" t="s">
        <v>253</v>
      </c>
      <c r="AV51" s="377"/>
      <c r="AW51" s="377"/>
      <c r="AX51" s="378"/>
    </row>
    <row r="52" spans="1:50" ht="18.75" hidden="1"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71"/>
      <c r="Z52" s="472"/>
      <c r="AA52" s="473"/>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54"/>
      <c r="AC53" s="554"/>
      <c r="AD53" s="55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0" t="s">
        <v>499</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467</v>
      </c>
      <c r="B58" s="516"/>
      <c r="C58" s="516"/>
      <c r="D58" s="516"/>
      <c r="E58" s="516"/>
      <c r="F58" s="517"/>
      <c r="G58" s="568" t="s">
        <v>265</v>
      </c>
      <c r="H58" s="381"/>
      <c r="I58" s="381"/>
      <c r="J58" s="381"/>
      <c r="K58" s="381"/>
      <c r="L58" s="381"/>
      <c r="M58" s="381"/>
      <c r="N58" s="381"/>
      <c r="O58" s="569"/>
      <c r="P58" s="634" t="s">
        <v>59</v>
      </c>
      <c r="Q58" s="381"/>
      <c r="R58" s="381"/>
      <c r="S58" s="381"/>
      <c r="T58" s="381"/>
      <c r="U58" s="381"/>
      <c r="V58" s="381"/>
      <c r="W58" s="381"/>
      <c r="X58" s="569"/>
      <c r="Y58" s="635"/>
      <c r="Z58" s="636"/>
      <c r="AA58" s="637"/>
      <c r="AB58" s="368" t="s">
        <v>11</v>
      </c>
      <c r="AC58" s="369"/>
      <c r="AD58" s="370"/>
      <c r="AE58" s="368" t="s">
        <v>530</v>
      </c>
      <c r="AF58" s="369"/>
      <c r="AG58" s="369"/>
      <c r="AH58" s="370"/>
      <c r="AI58" s="368" t="s">
        <v>526</v>
      </c>
      <c r="AJ58" s="369"/>
      <c r="AK58" s="369"/>
      <c r="AL58" s="370"/>
      <c r="AM58" s="375" t="s">
        <v>521</v>
      </c>
      <c r="AN58" s="375"/>
      <c r="AO58" s="375"/>
      <c r="AP58" s="368"/>
      <c r="AQ58" s="267" t="s">
        <v>353</v>
      </c>
      <c r="AR58" s="268"/>
      <c r="AS58" s="268"/>
      <c r="AT58" s="269"/>
      <c r="AU58" s="377" t="s">
        <v>253</v>
      </c>
      <c r="AV58" s="377"/>
      <c r="AW58" s="377"/>
      <c r="AX58" s="378"/>
    </row>
    <row r="59" spans="1:50" ht="18.75" hidden="1"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71"/>
      <c r="Z59" s="472"/>
      <c r="AA59" s="473"/>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54"/>
      <c r="AC60" s="554"/>
      <c r="AD60" s="55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0" t="s">
        <v>499</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468</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463</v>
      </c>
      <c r="X65" s="873"/>
      <c r="Y65" s="876"/>
      <c r="Z65" s="876"/>
      <c r="AA65" s="877"/>
      <c r="AB65" s="870" t="s">
        <v>11</v>
      </c>
      <c r="AC65" s="866"/>
      <c r="AD65" s="867"/>
      <c r="AE65" s="368" t="s">
        <v>529</v>
      </c>
      <c r="AF65" s="369"/>
      <c r="AG65" s="369"/>
      <c r="AH65" s="370"/>
      <c r="AI65" s="368" t="s">
        <v>526</v>
      </c>
      <c r="AJ65" s="369"/>
      <c r="AK65" s="369"/>
      <c r="AL65" s="370"/>
      <c r="AM65" s="375" t="s">
        <v>521</v>
      </c>
      <c r="AN65" s="375"/>
      <c r="AO65" s="375"/>
      <c r="AP65" s="368"/>
      <c r="AQ65" s="870" t="s">
        <v>353</v>
      </c>
      <c r="AR65" s="866"/>
      <c r="AS65" s="866"/>
      <c r="AT65" s="867"/>
      <c r="AU65" s="981" t="s">
        <v>253</v>
      </c>
      <c r="AV65" s="981"/>
      <c r="AW65" s="981"/>
      <c r="AX65" s="982"/>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354</v>
      </c>
      <c r="AT66" s="869"/>
      <c r="AU66" s="271"/>
      <c r="AV66" s="271"/>
      <c r="AW66" s="868" t="s">
        <v>466</v>
      </c>
      <c r="AX66" s="983"/>
    </row>
    <row r="67" spans="1:50" ht="23.25" hidden="1" customHeight="1" x14ac:dyDescent="0.15">
      <c r="A67" s="854"/>
      <c r="B67" s="855"/>
      <c r="C67" s="855"/>
      <c r="D67" s="855"/>
      <c r="E67" s="855"/>
      <c r="F67" s="856"/>
      <c r="G67" s="984" t="s">
        <v>355</v>
      </c>
      <c r="H67" s="967"/>
      <c r="I67" s="968"/>
      <c r="J67" s="968"/>
      <c r="K67" s="968"/>
      <c r="L67" s="968"/>
      <c r="M67" s="968"/>
      <c r="N67" s="968"/>
      <c r="O67" s="969"/>
      <c r="P67" s="967"/>
      <c r="Q67" s="968"/>
      <c r="R67" s="968"/>
      <c r="S67" s="968"/>
      <c r="T67" s="968"/>
      <c r="U67" s="968"/>
      <c r="V67" s="969"/>
      <c r="W67" s="973"/>
      <c r="X67" s="974"/>
      <c r="Y67" s="954" t="s">
        <v>12</v>
      </c>
      <c r="Z67" s="954"/>
      <c r="AA67" s="955"/>
      <c r="AB67" s="956" t="s">
        <v>489</v>
      </c>
      <c r="AC67" s="956"/>
      <c r="AD67" s="95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4"/>
      <c r="H68" s="970"/>
      <c r="I68" s="971"/>
      <c r="J68" s="971"/>
      <c r="K68" s="971"/>
      <c r="L68" s="971"/>
      <c r="M68" s="971"/>
      <c r="N68" s="971"/>
      <c r="O68" s="972"/>
      <c r="P68" s="970"/>
      <c r="Q68" s="971"/>
      <c r="R68" s="971"/>
      <c r="S68" s="971"/>
      <c r="T68" s="971"/>
      <c r="U68" s="971"/>
      <c r="V68" s="972"/>
      <c r="W68" s="975"/>
      <c r="X68" s="976"/>
      <c r="Y68" s="184" t="s">
        <v>54</v>
      </c>
      <c r="Z68" s="184"/>
      <c r="AA68" s="185"/>
      <c r="AB68" s="979" t="s">
        <v>489</v>
      </c>
      <c r="AC68" s="979"/>
      <c r="AD68" s="97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5"/>
      <c r="H69" s="970"/>
      <c r="I69" s="971"/>
      <c r="J69" s="971"/>
      <c r="K69" s="971"/>
      <c r="L69" s="971"/>
      <c r="M69" s="971"/>
      <c r="N69" s="971"/>
      <c r="O69" s="972"/>
      <c r="P69" s="970"/>
      <c r="Q69" s="971"/>
      <c r="R69" s="971"/>
      <c r="S69" s="971"/>
      <c r="T69" s="971"/>
      <c r="U69" s="971"/>
      <c r="V69" s="972"/>
      <c r="W69" s="977"/>
      <c r="X69" s="978"/>
      <c r="Y69" s="184" t="s">
        <v>13</v>
      </c>
      <c r="Z69" s="184"/>
      <c r="AA69" s="185"/>
      <c r="AB69" s="980" t="s">
        <v>490</v>
      </c>
      <c r="AC69" s="980"/>
      <c r="AD69" s="980"/>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473</v>
      </c>
      <c r="B70" s="855"/>
      <c r="C70" s="855"/>
      <c r="D70" s="855"/>
      <c r="E70" s="855"/>
      <c r="F70" s="856"/>
      <c r="G70" s="944" t="s">
        <v>356</v>
      </c>
      <c r="H70" s="945"/>
      <c r="I70" s="945"/>
      <c r="J70" s="945"/>
      <c r="K70" s="945"/>
      <c r="L70" s="945"/>
      <c r="M70" s="945"/>
      <c r="N70" s="945"/>
      <c r="O70" s="945"/>
      <c r="P70" s="945"/>
      <c r="Q70" s="945"/>
      <c r="R70" s="945"/>
      <c r="S70" s="945"/>
      <c r="T70" s="945"/>
      <c r="U70" s="945"/>
      <c r="V70" s="945"/>
      <c r="W70" s="948" t="s">
        <v>488</v>
      </c>
      <c r="X70" s="949"/>
      <c r="Y70" s="954" t="s">
        <v>12</v>
      </c>
      <c r="Z70" s="954"/>
      <c r="AA70" s="955"/>
      <c r="AB70" s="956" t="s">
        <v>489</v>
      </c>
      <c r="AC70" s="956"/>
      <c r="AD70" s="95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4"/>
      <c r="H71" s="946"/>
      <c r="I71" s="946"/>
      <c r="J71" s="946"/>
      <c r="K71" s="946"/>
      <c r="L71" s="946"/>
      <c r="M71" s="946"/>
      <c r="N71" s="946"/>
      <c r="O71" s="946"/>
      <c r="P71" s="946"/>
      <c r="Q71" s="946"/>
      <c r="R71" s="946"/>
      <c r="S71" s="946"/>
      <c r="T71" s="946"/>
      <c r="U71" s="946"/>
      <c r="V71" s="946"/>
      <c r="W71" s="950"/>
      <c r="X71" s="951"/>
      <c r="Y71" s="184" t="s">
        <v>54</v>
      </c>
      <c r="Z71" s="184"/>
      <c r="AA71" s="185"/>
      <c r="AB71" s="979" t="s">
        <v>489</v>
      </c>
      <c r="AC71" s="979"/>
      <c r="AD71" s="97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4"/>
      <c r="H72" s="947"/>
      <c r="I72" s="947"/>
      <c r="J72" s="947"/>
      <c r="K72" s="947"/>
      <c r="L72" s="947"/>
      <c r="M72" s="947"/>
      <c r="N72" s="947"/>
      <c r="O72" s="947"/>
      <c r="P72" s="947"/>
      <c r="Q72" s="947"/>
      <c r="R72" s="947"/>
      <c r="S72" s="947"/>
      <c r="T72" s="947"/>
      <c r="U72" s="947"/>
      <c r="V72" s="947"/>
      <c r="W72" s="952"/>
      <c r="X72" s="953"/>
      <c r="Y72" s="184" t="s">
        <v>13</v>
      </c>
      <c r="Z72" s="184"/>
      <c r="AA72" s="185"/>
      <c r="AB72" s="980" t="s">
        <v>490</v>
      </c>
      <c r="AC72" s="980"/>
      <c r="AD72" s="98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468</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529</v>
      </c>
      <c r="AF73" s="369"/>
      <c r="AG73" s="369"/>
      <c r="AH73" s="370"/>
      <c r="AI73" s="368" t="s">
        <v>526</v>
      </c>
      <c r="AJ73" s="369"/>
      <c r="AK73" s="369"/>
      <c r="AL73" s="370"/>
      <c r="AM73" s="375" t="s">
        <v>521</v>
      </c>
      <c r="AN73" s="375"/>
      <c r="AO73" s="375"/>
      <c r="AP73" s="368"/>
      <c r="AQ73" s="176" t="s">
        <v>353</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43"/>
      <c r="B75" s="844"/>
      <c r="C75" s="844"/>
      <c r="D75" s="844"/>
      <c r="E75" s="844"/>
      <c r="F75" s="845"/>
      <c r="G75" s="784"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4" t="s">
        <v>502</v>
      </c>
      <c r="B78" s="915"/>
      <c r="C78" s="915"/>
      <c r="D78" s="915"/>
      <c r="E78" s="912" t="s">
        <v>445</v>
      </c>
      <c r="F78" s="913"/>
      <c r="G78" s="57" t="s">
        <v>356</v>
      </c>
      <c r="H78" s="795"/>
      <c r="I78" s="244"/>
      <c r="J78" s="244"/>
      <c r="K78" s="244"/>
      <c r="L78" s="244"/>
      <c r="M78" s="244"/>
      <c r="N78" s="244"/>
      <c r="O78" s="796"/>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462</v>
      </c>
      <c r="AP79" s="149"/>
      <c r="AQ79" s="149"/>
      <c r="AR79" s="81" t="s">
        <v>460</v>
      </c>
      <c r="AS79" s="148"/>
      <c r="AT79" s="149"/>
      <c r="AU79" s="149"/>
      <c r="AV79" s="149"/>
      <c r="AW79" s="149"/>
      <c r="AX79" s="150"/>
    </row>
    <row r="80" spans="1:50" ht="18.75" customHeight="1" x14ac:dyDescent="0.15">
      <c r="A80" s="522" t="s">
        <v>266</v>
      </c>
      <c r="B80" s="849" t="s">
        <v>459</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554</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customHeight="1" x14ac:dyDescent="0.15">
      <c r="A81" s="523"/>
      <c r="B81" s="852"/>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3"/>
      <c r="B82" s="852"/>
      <c r="C82" s="555"/>
      <c r="D82" s="555"/>
      <c r="E82" s="555"/>
      <c r="F82" s="556"/>
      <c r="G82" s="504" t="s">
        <v>582</v>
      </c>
      <c r="H82" s="504"/>
      <c r="I82" s="504"/>
      <c r="J82" s="504"/>
      <c r="K82" s="504"/>
      <c r="L82" s="504"/>
      <c r="M82" s="504"/>
      <c r="N82" s="504"/>
      <c r="O82" s="504"/>
      <c r="P82" s="504"/>
      <c r="Q82" s="504"/>
      <c r="R82" s="504"/>
      <c r="S82" s="504"/>
      <c r="T82" s="504"/>
      <c r="U82" s="504"/>
      <c r="V82" s="504"/>
      <c r="W82" s="504"/>
      <c r="X82" s="504"/>
      <c r="Y82" s="504"/>
      <c r="Z82" s="504"/>
      <c r="AA82" s="755"/>
      <c r="AB82" s="503" t="s">
        <v>727</v>
      </c>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75.75"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1" t="s">
        <v>11</v>
      </c>
      <c r="AC85" s="462"/>
      <c r="AD85" s="463"/>
      <c r="AE85" s="368" t="s">
        <v>529</v>
      </c>
      <c r="AF85" s="369"/>
      <c r="AG85" s="369"/>
      <c r="AH85" s="370"/>
      <c r="AI85" s="368" t="s">
        <v>526</v>
      </c>
      <c r="AJ85" s="369"/>
      <c r="AK85" s="369"/>
      <c r="AL85" s="370"/>
      <c r="AM85" s="375" t="s">
        <v>521</v>
      </c>
      <c r="AN85" s="375"/>
      <c r="AO85" s="375"/>
      <c r="AP85" s="368"/>
      <c r="AQ85" s="176" t="s">
        <v>353</v>
      </c>
      <c r="AR85" s="169"/>
      <c r="AS85" s="169"/>
      <c r="AT85" s="170"/>
      <c r="AU85" s="373" t="s">
        <v>253</v>
      </c>
      <c r="AV85" s="373"/>
      <c r="AW85" s="373"/>
      <c r="AX85" s="374"/>
      <c r="AY85" s="10"/>
      <c r="AZ85" s="10"/>
      <c r="BA85" s="10"/>
      <c r="BB85" s="10"/>
      <c r="BC85" s="10"/>
    </row>
    <row r="86" spans="1:60" ht="18.75" customHeight="1" x14ac:dyDescent="0.15">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t="s">
        <v>586</v>
      </c>
      <c r="AR86" s="271"/>
      <c r="AS86" s="137" t="s">
        <v>354</v>
      </c>
      <c r="AT86" s="172"/>
      <c r="AU86" s="271">
        <v>31</v>
      </c>
      <c r="AV86" s="271"/>
      <c r="AW86" s="379" t="s">
        <v>300</v>
      </c>
      <c r="AX86" s="380"/>
      <c r="AY86" s="10"/>
      <c r="AZ86" s="10"/>
      <c r="BA86" s="10"/>
      <c r="BB86" s="10"/>
      <c r="BC86" s="10"/>
      <c r="BD86" s="10"/>
      <c r="BE86" s="10"/>
      <c r="BF86" s="10"/>
      <c r="BG86" s="10"/>
      <c r="BH86" s="10"/>
    </row>
    <row r="87" spans="1:60" ht="23.25" customHeight="1" x14ac:dyDescent="0.15">
      <c r="A87" s="523"/>
      <c r="B87" s="555"/>
      <c r="C87" s="555"/>
      <c r="D87" s="555"/>
      <c r="E87" s="555"/>
      <c r="F87" s="556"/>
      <c r="G87" s="230" t="s">
        <v>583</v>
      </c>
      <c r="H87" s="161"/>
      <c r="I87" s="161"/>
      <c r="J87" s="161"/>
      <c r="K87" s="161"/>
      <c r="L87" s="161"/>
      <c r="M87" s="161"/>
      <c r="N87" s="161"/>
      <c r="O87" s="231"/>
      <c r="P87" s="161" t="s">
        <v>584</v>
      </c>
      <c r="Q87" s="802"/>
      <c r="R87" s="802"/>
      <c r="S87" s="802"/>
      <c r="T87" s="802"/>
      <c r="U87" s="802"/>
      <c r="V87" s="802"/>
      <c r="W87" s="802"/>
      <c r="X87" s="803"/>
      <c r="Y87" s="758" t="s">
        <v>62</v>
      </c>
      <c r="Z87" s="759"/>
      <c r="AA87" s="760"/>
      <c r="AB87" s="554" t="s">
        <v>585</v>
      </c>
      <c r="AC87" s="554"/>
      <c r="AD87" s="554"/>
      <c r="AE87" s="364">
        <v>0</v>
      </c>
      <c r="AF87" s="365"/>
      <c r="AG87" s="365"/>
      <c r="AH87" s="365"/>
      <c r="AI87" s="364">
        <v>163</v>
      </c>
      <c r="AJ87" s="365"/>
      <c r="AK87" s="365"/>
      <c r="AL87" s="365"/>
      <c r="AM87" s="364">
        <v>0</v>
      </c>
      <c r="AN87" s="365"/>
      <c r="AO87" s="365"/>
      <c r="AP87" s="365"/>
      <c r="AQ87" s="111" t="s">
        <v>588</v>
      </c>
      <c r="AR87" s="112"/>
      <c r="AS87" s="112"/>
      <c r="AT87" s="113"/>
      <c r="AU87" s="365" t="s">
        <v>589</v>
      </c>
      <c r="AV87" s="365"/>
      <c r="AW87" s="365"/>
      <c r="AX87" s="367"/>
    </row>
    <row r="88" spans="1:60" ht="23.25" customHeight="1" x14ac:dyDescent="0.15">
      <c r="A88" s="523"/>
      <c r="B88" s="555"/>
      <c r="C88" s="555"/>
      <c r="D88" s="555"/>
      <c r="E88" s="555"/>
      <c r="F88" s="556"/>
      <c r="G88" s="232"/>
      <c r="H88" s="233"/>
      <c r="I88" s="233"/>
      <c r="J88" s="233"/>
      <c r="K88" s="233"/>
      <c r="L88" s="233"/>
      <c r="M88" s="233"/>
      <c r="N88" s="233"/>
      <c r="O88" s="234"/>
      <c r="P88" s="804"/>
      <c r="Q88" s="804"/>
      <c r="R88" s="804"/>
      <c r="S88" s="804"/>
      <c r="T88" s="804"/>
      <c r="U88" s="804"/>
      <c r="V88" s="804"/>
      <c r="W88" s="804"/>
      <c r="X88" s="805"/>
      <c r="Y88" s="732" t="s">
        <v>54</v>
      </c>
      <c r="Z88" s="733"/>
      <c r="AA88" s="734"/>
      <c r="AB88" s="554" t="s">
        <v>585</v>
      </c>
      <c r="AC88" s="554"/>
      <c r="AD88" s="554"/>
      <c r="AE88" s="364" t="s">
        <v>589</v>
      </c>
      <c r="AF88" s="365"/>
      <c r="AG88" s="365"/>
      <c r="AH88" s="365"/>
      <c r="AI88" s="364" t="s">
        <v>572</v>
      </c>
      <c r="AJ88" s="365"/>
      <c r="AK88" s="365"/>
      <c r="AL88" s="365"/>
      <c r="AM88" s="364" t="s">
        <v>589</v>
      </c>
      <c r="AN88" s="365"/>
      <c r="AO88" s="365"/>
      <c r="AP88" s="365"/>
      <c r="AQ88" s="111" t="s">
        <v>589</v>
      </c>
      <c r="AR88" s="112"/>
      <c r="AS88" s="112"/>
      <c r="AT88" s="113"/>
      <c r="AU88" s="365" t="s">
        <v>575</v>
      </c>
      <c r="AV88" s="365"/>
      <c r="AW88" s="365"/>
      <c r="AX88" s="367"/>
      <c r="AY88" s="10"/>
      <c r="AZ88" s="10"/>
      <c r="BA88" s="10"/>
      <c r="BB88" s="10"/>
      <c r="BC88" s="10"/>
    </row>
    <row r="89" spans="1:60" ht="23.25" customHeight="1" thickBot="1" x14ac:dyDescent="0.2">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6"/>
      <c r="Y89" s="732" t="s">
        <v>13</v>
      </c>
      <c r="Z89" s="733"/>
      <c r="AA89" s="734"/>
      <c r="AB89" s="464" t="s">
        <v>14</v>
      </c>
      <c r="AC89" s="464"/>
      <c r="AD89" s="464"/>
      <c r="AE89" s="364" t="s">
        <v>572</v>
      </c>
      <c r="AF89" s="365"/>
      <c r="AG89" s="365"/>
      <c r="AH89" s="365"/>
      <c r="AI89" s="364" t="s">
        <v>572</v>
      </c>
      <c r="AJ89" s="365"/>
      <c r="AK89" s="365"/>
      <c r="AL89" s="365"/>
      <c r="AM89" s="364" t="s">
        <v>572</v>
      </c>
      <c r="AN89" s="365"/>
      <c r="AO89" s="365"/>
      <c r="AP89" s="365"/>
      <c r="AQ89" s="111" t="s">
        <v>572</v>
      </c>
      <c r="AR89" s="112"/>
      <c r="AS89" s="112"/>
      <c r="AT89" s="113"/>
      <c r="AU89" s="365" t="s">
        <v>572</v>
      </c>
      <c r="AV89" s="365"/>
      <c r="AW89" s="365"/>
      <c r="AX89" s="367"/>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1" t="s">
        <v>11</v>
      </c>
      <c r="AC90" s="462"/>
      <c r="AD90" s="463"/>
      <c r="AE90" s="368" t="s">
        <v>529</v>
      </c>
      <c r="AF90" s="369"/>
      <c r="AG90" s="369"/>
      <c r="AH90" s="370"/>
      <c r="AI90" s="368" t="s">
        <v>526</v>
      </c>
      <c r="AJ90" s="369"/>
      <c r="AK90" s="369"/>
      <c r="AL90" s="370"/>
      <c r="AM90" s="375" t="s">
        <v>521</v>
      </c>
      <c r="AN90" s="375"/>
      <c r="AO90" s="375"/>
      <c r="AP90" s="368"/>
      <c r="AQ90" s="176" t="s">
        <v>353</v>
      </c>
      <c r="AR90" s="169"/>
      <c r="AS90" s="169"/>
      <c r="AT90" s="170"/>
      <c r="AU90" s="373" t="s">
        <v>253</v>
      </c>
      <c r="AV90" s="373"/>
      <c r="AW90" s="373"/>
      <c r="AX90" s="374"/>
    </row>
    <row r="91" spans="1:60" ht="18.75" hidden="1" customHeight="1" x14ac:dyDescent="0.15">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2"/>
      <c r="R92" s="802"/>
      <c r="S92" s="802"/>
      <c r="T92" s="802"/>
      <c r="U92" s="802"/>
      <c r="V92" s="802"/>
      <c r="W92" s="802"/>
      <c r="X92" s="803"/>
      <c r="Y92" s="758" t="s">
        <v>62</v>
      </c>
      <c r="Z92" s="759"/>
      <c r="AA92" s="760"/>
      <c r="AB92" s="554"/>
      <c r="AC92" s="554"/>
      <c r="AD92" s="554"/>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4"/>
      <c r="Q93" s="804"/>
      <c r="R93" s="804"/>
      <c r="S93" s="804"/>
      <c r="T93" s="804"/>
      <c r="U93" s="804"/>
      <c r="V93" s="804"/>
      <c r="W93" s="804"/>
      <c r="X93" s="805"/>
      <c r="Y93" s="732" t="s">
        <v>54</v>
      </c>
      <c r="Z93" s="733"/>
      <c r="AA93" s="734"/>
      <c r="AB93" s="525"/>
      <c r="AC93" s="525"/>
      <c r="AD93" s="52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6"/>
      <c r="Y94" s="732" t="s">
        <v>13</v>
      </c>
      <c r="Z94" s="733"/>
      <c r="AA94" s="734"/>
      <c r="AB94" s="464" t="s">
        <v>14</v>
      </c>
      <c r="AC94" s="464"/>
      <c r="AD94" s="464"/>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1" t="s">
        <v>11</v>
      </c>
      <c r="AC95" s="462"/>
      <c r="AD95" s="463"/>
      <c r="AE95" s="368" t="s">
        <v>529</v>
      </c>
      <c r="AF95" s="369"/>
      <c r="AG95" s="369"/>
      <c r="AH95" s="370"/>
      <c r="AI95" s="368" t="s">
        <v>526</v>
      </c>
      <c r="AJ95" s="369"/>
      <c r="AK95" s="369"/>
      <c r="AL95" s="370"/>
      <c r="AM95" s="375" t="s">
        <v>521</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15">
      <c r="A97" s="523"/>
      <c r="B97" s="555"/>
      <c r="C97" s="555"/>
      <c r="D97" s="555"/>
      <c r="E97" s="555"/>
      <c r="F97" s="556"/>
      <c r="G97" s="230"/>
      <c r="H97" s="161"/>
      <c r="I97" s="161"/>
      <c r="J97" s="161"/>
      <c r="K97" s="161"/>
      <c r="L97" s="161"/>
      <c r="M97" s="161"/>
      <c r="N97" s="161"/>
      <c r="O97" s="231"/>
      <c r="P97" s="161"/>
      <c r="Q97" s="802"/>
      <c r="R97" s="802"/>
      <c r="S97" s="802"/>
      <c r="T97" s="802"/>
      <c r="U97" s="802"/>
      <c r="V97" s="802"/>
      <c r="W97" s="802"/>
      <c r="X97" s="803"/>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14.25" hidden="1" customHeight="1" thickBot="1" x14ac:dyDescent="0.2">
      <c r="A99" s="524"/>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469</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529</v>
      </c>
      <c r="AF100" s="827"/>
      <c r="AG100" s="827"/>
      <c r="AH100" s="828"/>
      <c r="AI100" s="826" t="s">
        <v>526</v>
      </c>
      <c r="AJ100" s="827"/>
      <c r="AK100" s="827"/>
      <c r="AL100" s="828"/>
      <c r="AM100" s="826" t="s">
        <v>522</v>
      </c>
      <c r="AN100" s="827"/>
      <c r="AO100" s="827"/>
      <c r="AP100" s="828"/>
      <c r="AQ100" s="933" t="s">
        <v>515</v>
      </c>
      <c r="AR100" s="934"/>
      <c r="AS100" s="934"/>
      <c r="AT100" s="935"/>
      <c r="AU100" s="933" t="s">
        <v>512</v>
      </c>
      <c r="AV100" s="934"/>
      <c r="AW100" s="934"/>
      <c r="AX100" s="936"/>
    </row>
    <row r="101" spans="1:60" ht="23.25" customHeight="1" x14ac:dyDescent="0.15">
      <c r="A101" s="494"/>
      <c r="B101" s="495"/>
      <c r="C101" s="495"/>
      <c r="D101" s="495"/>
      <c r="E101" s="495"/>
      <c r="F101" s="496"/>
      <c r="G101" s="161" t="s">
        <v>743</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4" t="s">
        <v>623</v>
      </c>
      <c r="AC101" s="554"/>
      <c r="AD101" s="554"/>
      <c r="AE101" s="364" t="s">
        <v>624</v>
      </c>
      <c r="AF101" s="365"/>
      <c r="AG101" s="365"/>
      <c r="AH101" s="366"/>
      <c r="AI101" s="364" t="s">
        <v>625</v>
      </c>
      <c r="AJ101" s="365"/>
      <c r="AK101" s="365"/>
      <c r="AL101" s="366"/>
      <c r="AM101" s="364" t="s">
        <v>744</v>
      </c>
      <c r="AN101" s="365"/>
      <c r="AO101" s="365"/>
      <c r="AP101" s="366"/>
      <c r="AQ101" s="364">
        <v>647</v>
      </c>
      <c r="AR101" s="365"/>
      <c r="AS101" s="365"/>
      <c r="AT101" s="366"/>
      <c r="AU101" s="364" t="s">
        <v>626</v>
      </c>
      <c r="AV101" s="365"/>
      <c r="AW101" s="365"/>
      <c r="AX101" s="366"/>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39"/>
      <c r="AA102" s="340"/>
      <c r="AB102" s="554" t="s">
        <v>623</v>
      </c>
      <c r="AC102" s="554"/>
      <c r="AD102" s="554"/>
      <c r="AE102" s="358" t="s">
        <v>626</v>
      </c>
      <c r="AF102" s="358"/>
      <c r="AG102" s="358"/>
      <c r="AH102" s="358"/>
      <c r="AI102" s="358" t="s">
        <v>625</v>
      </c>
      <c r="AJ102" s="358"/>
      <c r="AK102" s="358"/>
      <c r="AL102" s="358"/>
      <c r="AM102" s="358" t="s">
        <v>732</v>
      </c>
      <c r="AN102" s="358"/>
      <c r="AO102" s="358"/>
      <c r="AP102" s="358"/>
      <c r="AQ102" s="817" t="s">
        <v>627</v>
      </c>
      <c r="AR102" s="818"/>
      <c r="AS102" s="818"/>
      <c r="AT102" s="819"/>
      <c r="AU102" s="817" t="s">
        <v>626</v>
      </c>
      <c r="AV102" s="818"/>
      <c r="AW102" s="818"/>
      <c r="AX102" s="819"/>
    </row>
    <row r="103" spans="1:60" ht="31.5" customHeight="1" x14ac:dyDescent="0.15">
      <c r="A103" s="491" t="s">
        <v>469</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3" t="s">
        <v>11</v>
      </c>
      <c r="AC103" s="298"/>
      <c r="AD103" s="299"/>
      <c r="AE103" s="303" t="s">
        <v>529</v>
      </c>
      <c r="AF103" s="298"/>
      <c r="AG103" s="298"/>
      <c r="AH103" s="299"/>
      <c r="AI103" s="303" t="s">
        <v>526</v>
      </c>
      <c r="AJ103" s="298"/>
      <c r="AK103" s="298"/>
      <c r="AL103" s="299"/>
      <c r="AM103" s="303" t="s">
        <v>522</v>
      </c>
      <c r="AN103" s="298"/>
      <c r="AO103" s="298"/>
      <c r="AP103" s="299"/>
      <c r="AQ103" s="360" t="s">
        <v>515</v>
      </c>
      <c r="AR103" s="361"/>
      <c r="AS103" s="361"/>
      <c r="AT103" s="362"/>
      <c r="AU103" s="360" t="s">
        <v>512</v>
      </c>
      <c r="AV103" s="361"/>
      <c r="AW103" s="361"/>
      <c r="AX103" s="363"/>
    </row>
    <row r="104" spans="1:60" ht="23.25" customHeight="1" x14ac:dyDescent="0.15">
      <c r="A104" s="494"/>
      <c r="B104" s="495"/>
      <c r="C104" s="495"/>
      <c r="D104" s="495"/>
      <c r="E104" s="495"/>
      <c r="F104" s="496"/>
      <c r="G104" s="161" t="s">
        <v>622</v>
      </c>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t="s">
        <v>623</v>
      </c>
      <c r="AC104" s="475"/>
      <c r="AD104" s="476"/>
      <c r="AE104" s="364" t="s">
        <v>628</v>
      </c>
      <c r="AF104" s="365"/>
      <c r="AG104" s="365"/>
      <c r="AH104" s="366"/>
      <c r="AI104" s="364" t="s">
        <v>744</v>
      </c>
      <c r="AJ104" s="365"/>
      <c r="AK104" s="365"/>
      <c r="AL104" s="366"/>
      <c r="AM104" s="364">
        <v>647</v>
      </c>
      <c r="AN104" s="365"/>
      <c r="AO104" s="365"/>
      <c r="AP104" s="366"/>
      <c r="AQ104" s="364" t="s">
        <v>626</v>
      </c>
      <c r="AR104" s="365"/>
      <c r="AS104" s="365"/>
      <c r="AT104" s="366"/>
      <c r="AU104" s="364" t="s">
        <v>626</v>
      </c>
      <c r="AV104" s="365"/>
      <c r="AW104" s="365"/>
      <c r="AX104" s="366"/>
    </row>
    <row r="105" spans="1:60" ht="23.25"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6" t="s">
        <v>623</v>
      </c>
      <c r="AC105" s="407"/>
      <c r="AD105" s="408"/>
      <c r="AE105" s="358" t="s">
        <v>626</v>
      </c>
      <c r="AF105" s="358"/>
      <c r="AG105" s="358"/>
      <c r="AH105" s="358"/>
      <c r="AI105" s="358" t="s">
        <v>731</v>
      </c>
      <c r="AJ105" s="358"/>
      <c r="AK105" s="358"/>
      <c r="AL105" s="358"/>
      <c r="AM105" s="358" t="s">
        <v>626</v>
      </c>
      <c r="AN105" s="358"/>
      <c r="AO105" s="358"/>
      <c r="AP105" s="358"/>
      <c r="AQ105" s="364" t="s">
        <v>629</v>
      </c>
      <c r="AR105" s="365"/>
      <c r="AS105" s="365"/>
      <c r="AT105" s="366"/>
      <c r="AU105" s="817" t="s">
        <v>626</v>
      </c>
      <c r="AV105" s="818"/>
      <c r="AW105" s="818"/>
      <c r="AX105" s="819"/>
    </row>
    <row r="106" spans="1:60" ht="31.5" customHeight="1" x14ac:dyDescent="0.15">
      <c r="A106" s="491" t="s">
        <v>469</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3" t="s">
        <v>11</v>
      </c>
      <c r="AC106" s="298"/>
      <c r="AD106" s="299"/>
      <c r="AE106" s="303" t="s">
        <v>529</v>
      </c>
      <c r="AF106" s="298"/>
      <c r="AG106" s="298"/>
      <c r="AH106" s="299"/>
      <c r="AI106" s="303" t="s">
        <v>526</v>
      </c>
      <c r="AJ106" s="298"/>
      <c r="AK106" s="298"/>
      <c r="AL106" s="299"/>
      <c r="AM106" s="303" t="s">
        <v>521</v>
      </c>
      <c r="AN106" s="298"/>
      <c r="AO106" s="298"/>
      <c r="AP106" s="299"/>
      <c r="AQ106" s="360" t="s">
        <v>515</v>
      </c>
      <c r="AR106" s="361"/>
      <c r="AS106" s="361"/>
      <c r="AT106" s="362"/>
      <c r="AU106" s="360" t="s">
        <v>512</v>
      </c>
      <c r="AV106" s="361"/>
      <c r="AW106" s="361"/>
      <c r="AX106" s="363"/>
    </row>
    <row r="107" spans="1:60" ht="23.25" customHeight="1" x14ac:dyDescent="0.15">
      <c r="A107" s="494"/>
      <c r="B107" s="495"/>
      <c r="C107" s="495"/>
      <c r="D107" s="495"/>
      <c r="E107" s="495"/>
      <c r="F107" s="496"/>
      <c r="G107" s="161" t="s">
        <v>734</v>
      </c>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t="s">
        <v>623</v>
      </c>
      <c r="AC107" s="475"/>
      <c r="AD107" s="476"/>
      <c r="AE107" s="358" t="s">
        <v>744</v>
      </c>
      <c r="AF107" s="358"/>
      <c r="AG107" s="358"/>
      <c r="AH107" s="358"/>
      <c r="AI107" s="358">
        <v>570</v>
      </c>
      <c r="AJ107" s="358"/>
      <c r="AK107" s="358"/>
      <c r="AL107" s="358"/>
      <c r="AM107" s="358" t="s">
        <v>626</v>
      </c>
      <c r="AN107" s="358"/>
      <c r="AO107" s="358"/>
      <c r="AP107" s="358"/>
      <c r="AQ107" s="364" t="s">
        <v>626</v>
      </c>
      <c r="AR107" s="365"/>
      <c r="AS107" s="365"/>
      <c r="AT107" s="366"/>
      <c r="AU107" s="364" t="s">
        <v>628</v>
      </c>
      <c r="AV107" s="365"/>
      <c r="AW107" s="365"/>
      <c r="AX107" s="366"/>
    </row>
    <row r="108" spans="1:60" ht="23.25"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6" t="s">
        <v>623</v>
      </c>
      <c r="AC108" s="407"/>
      <c r="AD108" s="408"/>
      <c r="AE108" s="358" t="s">
        <v>733</v>
      </c>
      <c r="AF108" s="358"/>
      <c r="AG108" s="358"/>
      <c r="AH108" s="358"/>
      <c r="AI108" s="358" t="s">
        <v>628</v>
      </c>
      <c r="AJ108" s="358"/>
      <c r="AK108" s="358"/>
      <c r="AL108" s="358"/>
      <c r="AM108" s="358" t="s">
        <v>626</v>
      </c>
      <c r="AN108" s="358"/>
      <c r="AO108" s="358"/>
      <c r="AP108" s="358"/>
      <c r="AQ108" s="364" t="s">
        <v>629</v>
      </c>
      <c r="AR108" s="365"/>
      <c r="AS108" s="365"/>
      <c r="AT108" s="366"/>
      <c r="AU108" s="817" t="s">
        <v>626</v>
      </c>
      <c r="AV108" s="818"/>
      <c r="AW108" s="818"/>
      <c r="AX108" s="819"/>
    </row>
    <row r="109" spans="1:60" ht="31.5" customHeight="1" x14ac:dyDescent="0.15">
      <c r="A109" s="491" t="s">
        <v>469</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3" t="s">
        <v>11</v>
      </c>
      <c r="AC109" s="298"/>
      <c r="AD109" s="299"/>
      <c r="AE109" s="303" t="s">
        <v>529</v>
      </c>
      <c r="AF109" s="298"/>
      <c r="AG109" s="298"/>
      <c r="AH109" s="299"/>
      <c r="AI109" s="303" t="s">
        <v>526</v>
      </c>
      <c r="AJ109" s="298"/>
      <c r="AK109" s="298"/>
      <c r="AL109" s="299"/>
      <c r="AM109" s="303" t="s">
        <v>522</v>
      </c>
      <c r="AN109" s="298"/>
      <c r="AO109" s="298"/>
      <c r="AP109" s="299"/>
      <c r="AQ109" s="360" t="s">
        <v>515</v>
      </c>
      <c r="AR109" s="361"/>
      <c r="AS109" s="361"/>
      <c r="AT109" s="362"/>
      <c r="AU109" s="360" t="s">
        <v>512</v>
      </c>
      <c r="AV109" s="361"/>
      <c r="AW109" s="361"/>
      <c r="AX109" s="363"/>
    </row>
    <row r="110" spans="1:60" ht="24" customHeight="1" x14ac:dyDescent="0.15">
      <c r="A110" s="494"/>
      <c r="B110" s="495"/>
      <c r="C110" s="495"/>
      <c r="D110" s="495"/>
      <c r="E110" s="495"/>
      <c r="F110" s="496"/>
      <c r="G110" s="230" t="s">
        <v>742</v>
      </c>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t="s">
        <v>623</v>
      </c>
      <c r="AC110" s="475"/>
      <c r="AD110" s="476"/>
      <c r="AE110" s="358">
        <v>490</v>
      </c>
      <c r="AF110" s="358"/>
      <c r="AG110" s="358"/>
      <c r="AH110" s="358"/>
      <c r="AI110" s="358" t="s">
        <v>744</v>
      </c>
      <c r="AJ110" s="358"/>
      <c r="AK110" s="358"/>
      <c r="AL110" s="358"/>
      <c r="AM110" s="358" t="s">
        <v>744</v>
      </c>
      <c r="AN110" s="358"/>
      <c r="AO110" s="358"/>
      <c r="AP110" s="358"/>
      <c r="AQ110" s="364" t="s">
        <v>744</v>
      </c>
      <c r="AR110" s="365"/>
      <c r="AS110" s="365"/>
      <c r="AT110" s="366"/>
      <c r="AU110" s="364" t="s">
        <v>746</v>
      </c>
      <c r="AV110" s="365"/>
      <c r="AW110" s="365"/>
      <c r="AX110" s="366"/>
    </row>
    <row r="111" spans="1:60" ht="22.5" customHeight="1" x14ac:dyDescent="0.15">
      <c r="A111" s="497"/>
      <c r="B111" s="498"/>
      <c r="C111" s="498"/>
      <c r="D111" s="498"/>
      <c r="E111" s="498"/>
      <c r="F111" s="499"/>
      <c r="G111" s="235"/>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6" t="s">
        <v>623</v>
      </c>
      <c r="AC111" s="407"/>
      <c r="AD111" s="408"/>
      <c r="AE111" s="358" t="s">
        <v>744</v>
      </c>
      <c r="AF111" s="358"/>
      <c r="AG111" s="358"/>
      <c r="AH111" s="358"/>
      <c r="AI111" s="358" t="s">
        <v>744</v>
      </c>
      <c r="AJ111" s="358"/>
      <c r="AK111" s="358"/>
      <c r="AL111" s="358"/>
      <c r="AM111" s="358" t="s">
        <v>745</v>
      </c>
      <c r="AN111" s="358"/>
      <c r="AO111" s="358"/>
      <c r="AP111" s="358"/>
      <c r="AQ111" s="364" t="s">
        <v>744</v>
      </c>
      <c r="AR111" s="365"/>
      <c r="AS111" s="365"/>
      <c r="AT111" s="366"/>
      <c r="AU111" s="817" t="s">
        <v>745</v>
      </c>
      <c r="AV111" s="818"/>
      <c r="AW111" s="818"/>
      <c r="AX111" s="819"/>
    </row>
    <row r="112" spans="1:60" hidden="1" x14ac:dyDescent="0.15">
      <c r="A112" s="491" t="s">
        <v>469</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3" t="s">
        <v>11</v>
      </c>
      <c r="AC112" s="298"/>
      <c r="AD112" s="299"/>
      <c r="AE112" s="303" t="s">
        <v>529</v>
      </c>
      <c r="AF112" s="298"/>
      <c r="AG112" s="298"/>
      <c r="AH112" s="299"/>
      <c r="AI112" s="303" t="s">
        <v>526</v>
      </c>
      <c r="AJ112" s="298"/>
      <c r="AK112" s="298"/>
      <c r="AL112" s="299"/>
      <c r="AM112" s="303" t="s">
        <v>521</v>
      </c>
      <c r="AN112" s="298"/>
      <c r="AO112" s="298"/>
      <c r="AP112" s="299"/>
      <c r="AQ112" s="360" t="s">
        <v>515</v>
      </c>
      <c r="AR112" s="361"/>
      <c r="AS112" s="361"/>
      <c r="AT112" s="362"/>
      <c r="AU112" s="360" t="s">
        <v>512</v>
      </c>
      <c r="AV112" s="361"/>
      <c r="AW112" s="361"/>
      <c r="AX112" s="363"/>
    </row>
    <row r="113" spans="1:50" hidden="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idden="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529</v>
      </c>
      <c r="AF115" s="298"/>
      <c r="AG115" s="298"/>
      <c r="AH115" s="299"/>
      <c r="AI115" s="303" t="s">
        <v>526</v>
      </c>
      <c r="AJ115" s="298"/>
      <c r="AK115" s="298"/>
      <c r="AL115" s="299"/>
      <c r="AM115" s="303" t="s">
        <v>521</v>
      </c>
      <c r="AN115" s="298"/>
      <c r="AO115" s="298"/>
      <c r="AP115" s="299"/>
      <c r="AQ115" s="335" t="s">
        <v>516</v>
      </c>
      <c r="AR115" s="336"/>
      <c r="AS115" s="336"/>
      <c r="AT115" s="336"/>
      <c r="AU115" s="336"/>
      <c r="AV115" s="336"/>
      <c r="AW115" s="336"/>
      <c r="AX115" s="337"/>
    </row>
    <row r="116" spans="1:50" ht="23.25" customHeight="1" x14ac:dyDescent="0.15">
      <c r="A116" s="292"/>
      <c r="B116" s="293"/>
      <c r="C116" s="293"/>
      <c r="D116" s="293"/>
      <c r="E116" s="293"/>
      <c r="F116" s="294"/>
      <c r="G116" s="351" t="s">
        <v>630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634</v>
      </c>
      <c r="AC116" s="301"/>
      <c r="AD116" s="302"/>
      <c r="AE116" s="358">
        <v>33.4</v>
      </c>
      <c r="AF116" s="358"/>
      <c r="AG116" s="358"/>
      <c r="AH116" s="358"/>
      <c r="AI116" s="358">
        <v>18.8</v>
      </c>
      <c r="AJ116" s="358"/>
      <c r="AK116" s="358"/>
      <c r="AL116" s="358"/>
      <c r="AM116" s="358">
        <v>14.7</v>
      </c>
      <c r="AN116" s="358"/>
      <c r="AO116" s="358"/>
      <c r="AP116" s="358"/>
      <c r="AQ116" s="364">
        <v>34.9</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633</v>
      </c>
      <c r="AC117" s="342"/>
      <c r="AD117" s="343"/>
      <c r="AE117" s="306" t="s">
        <v>631</v>
      </c>
      <c r="AF117" s="306"/>
      <c r="AG117" s="306"/>
      <c r="AH117" s="306"/>
      <c r="AI117" s="306" t="s">
        <v>632</v>
      </c>
      <c r="AJ117" s="306"/>
      <c r="AK117" s="306"/>
      <c r="AL117" s="306"/>
      <c r="AM117" s="306" t="s">
        <v>730</v>
      </c>
      <c r="AN117" s="306"/>
      <c r="AO117" s="306"/>
      <c r="AP117" s="306"/>
      <c r="AQ117" s="306" t="s">
        <v>741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529</v>
      </c>
      <c r="AF118" s="298"/>
      <c r="AG118" s="298"/>
      <c r="AH118" s="299"/>
      <c r="AI118" s="303" t="s">
        <v>526</v>
      </c>
      <c r="AJ118" s="298"/>
      <c r="AK118" s="298"/>
      <c r="AL118" s="299"/>
      <c r="AM118" s="303" t="s">
        <v>521</v>
      </c>
      <c r="AN118" s="298"/>
      <c r="AO118" s="298"/>
      <c r="AP118" s="299"/>
      <c r="AQ118" s="335" t="s">
        <v>516</v>
      </c>
      <c r="AR118" s="336"/>
      <c r="AS118" s="336"/>
      <c r="AT118" s="336"/>
      <c r="AU118" s="336"/>
      <c r="AV118" s="336"/>
      <c r="AW118" s="336"/>
      <c r="AX118" s="337"/>
    </row>
    <row r="119" spans="1:50" ht="23.25" hidden="1" customHeight="1" x14ac:dyDescent="0.15">
      <c r="A119" s="292"/>
      <c r="B119" s="293"/>
      <c r="C119" s="293"/>
      <c r="D119" s="293"/>
      <c r="E119" s="293"/>
      <c r="F119" s="294"/>
      <c r="G119" s="351" t="s">
        <v>477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476</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529</v>
      </c>
      <c r="AF121" s="298"/>
      <c r="AG121" s="298"/>
      <c r="AH121" s="299"/>
      <c r="AI121" s="303" t="s">
        <v>526</v>
      </c>
      <c r="AJ121" s="298"/>
      <c r="AK121" s="298"/>
      <c r="AL121" s="299"/>
      <c r="AM121" s="303" t="s">
        <v>521</v>
      </c>
      <c r="AN121" s="298"/>
      <c r="AO121" s="298"/>
      <c r="AP121" s="299"/>
      <c r="AQ121" s="335" t="s">
        <v>516</v>
      </c>
      <c r="AR121" s="336"/>
      <c r="AS121" s="336"/>
      <c r="AT121" s="336"/>
      <c r="AU121" s="336"/>
      <c r="AV121" s="336"/>
      <c r="AW121" s="336"/>
      <c r="AX121" s="337"/>
    </row>
    <row r="122" spans="1:50" ht="23.25" hidden="1" customHeight="1" x14ac:dyDescent="0.15">
      <c r="A122" s="292"/>
      <c r="B122" s="293"/>
      <c r="C122" s="293"/>
      <c r="D122" s="293"/>
      <c r="E122" s="293"/>
      <c r="F122" s="294"/>
      <c r="G122" s="351" t="s">
        <v>478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479</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530</v>
      </c>
      <c r="AF124" s="298"/>
      <c r="AG124" s="298"/>
      <c r="AH124" s="299"/>
      <c r="AI124" s="303" t="s">
        <v>526</v>
      </c>
      <c r="AJ124" s="298"/>
      <c r="AK124" s="298"/>
      <c r="AL124" s="299"/>
      <c r="AM124" s="303" t="s">
        <v>521</v>
      </c>
      <c r="AN124" s="298"/>
      <c r="AO124" s="298"/>
      <c r="AP124" s="299"/>
      <c r="AQ124" s="335" t="s">
        <v>516</v>
      </c>
      <c r="AR124" s="336"/>
      <c r="AS124" s="336"/>
      <c r="AT124" s="336"/>
      <c r="AU124" s="336"/>
      <c r="AV124" s="336"/>
      <c r="AW124" s="336"/>
      <c r="AX124" s="337"/>
    </row>
    <row r="125" spans="1:50" ht="23.25" hidden="1" customHeight="1" x14ac:dyDescent="0.15">
      <c r="A125" s="292"/>
      <c r="B125" s="293"/>
      <c r="C125" s="293"/>
      <c r="D125" s="293"/>
      <c r="E125" s="293"/>
      <c r="F125" s="294"/>
      <c r="G125" s="351" t="s">
        <v>478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529</v>
      </c>
      <c r="AF127" s="298"/>
      <c r="AG127" s="298"/>
      <c r="AH127" s="299"/>
      <c r="AI127" s="303" t="s">
        <v>526</v>
      </c>
      <c r="AJ127" s="298"/>
      <c r="AK127" s="298"/>
      <c r="AL127" s="299"/>
      <c r="AM127" s="303" t="s">
        <v>521</v>
      </c>
      <c r="AN127" s="298"/>
      <c r="AO127" s="298"/>
      <c r="AP127" s="299"/>
      <c r="AQ127" s="335" t="s">
        <v>516</v>
      </c>
      <c r="AR127" s="336"/>
      <c r="AS127" s="336"/>
      <c r="AT127" s="336"/>
      <c r="AU127" s="336"/>
      <c r="AV127" s="336"/>
      <c r="AW127" s="336"/>
      <c r="AX127" s="337"/>
    </row>
    <row r="128" spans="1:50" ht="23.25" hidden="1" customHeight="1" x14ac:dyDescent="0.15">
      <c r="A128" s="292"/>
      <c r="B128" s="293"/>
      <c r="C128" s="293"/>
      <c r="D128" s="293"/>
      <c r="E128" s="293"/>
      <c r="F128" s="294"/>
      <c r="G128" s="351" t="s">
        <v>478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476</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8" t="s">
        <v>559</v>
      </c>
      <c r="B130" s="996"/>
      <c r="C130" s="995" t="s">
        <v>357</v>
      </c>
      <c r="D130" s="996"/>
      <c r="E130" s="308" t="s">
        <v>386</v>
      </c>
      <c r="F130" s="309"/>
      <c r="G130" s="310" t="s">
        <v>590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9"/>
      <c r="B131" s="252"/>
      <c r="C131" s="251"/>
      <c r="D131" s="252"/>
      <c r="E131" s="238" t="s">
        <v>385</v>
      </c>
      <c r="F131" s="239"/>
      <c r="G131" s="235" t="s">
        <v>591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9"/>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529</v>
      </c>
      <c r="AF132" s="265"/>
      <c r="AG132" s="265"/>
      <c r="AH132" s="265"/>
      <c r="AI132" s="265" t="s">
        <v>526</v>
      </c>
      <c r="AJ132" s="265"/>
      <c r="AK132" s="265"/>
      <c r="AL132" s="265"/>
      <c r="AM132" s="265" t="s">
        <v>521</v>
      </c>
      <c r="AN132" s="265"/>
      <c r="AO132" s="265"/>
      <c r="AP132" s="267"/>
      <c r="AQ132" s="267" t="s">
        <v>353</v>
      </c>
      <c r="AR132" s="268"/>
      <c r="AS132" s="268"/>
      <c r="AT132" s="269"/>
      <c r="AU132" s="279" t="s">
        <v>369</v>
      </c>
      <c r="AV132" s="279"/>
      <c r="AW132" s="279"/>
      <c r="AX132" s="280"/>
    </row>
    <row r="133" spans="1:50" ht="18.75" customHeight="1" x14ac:dyDescent="0.15">
      <c r="A133" s="99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587</v>
      </c>
      <c r="AR133" s="271"/>
      <c r="AS133" s="137" t="s">
        <v>354</v>
      </c>
      <c r="AT133" s="172"/>
      <c r="AU133" s="136">
        <v>31</v>
      </c>
      <c r="AV133" s="136"/>
      <c r="AW133" s="137" t="s">
        <v>300</v>
      </c>
      <c r="AX133" s="138"/>
    </row>
    <row r="134" spans="1:50" ht="39.75" customHeight="1" x14ac:dyDescent="0.15">
      <c r="A134" s="999"/>
      <c r="B134" s="252"/>
      <c r="C134" s="251"/>
      <c r="D134" s="252"/>
      <c r="E134" s="251"/>
      <c r="F134" s="314"/>
      <c r="G134" s="230" t="s">
        <v>576</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572</v>
      </c>
      <c r="AC134" s="221"/>
      <c r="AD134" s="221"/>
      <c r="AE134" s="266" t="s">
        <v>572</v>
      </c>
      <c r="AF134" s="112"/>
      <c r="AG134" s="112"/>
      <c r="AH134" s="112"/>
      <c r="AI134" s="266" t="s">
        <v>592</v>
      </c>
      <c r="AJ134" s="112"/>
      <c r="AK134" s="112"/>
      <c r="AL134" s="112"/>
      <c r="AM134" s="266" t="s">
        <v>576</v>
      </c>
      <c r="AN134" s="112"/>
      <c r="AO134" s="112"/>
      <c r="AP134" s="112"/>
      <c r="AQ134" s="266" t="s">
        <v>572</v>
      </c>
      <c r="AR134" s="112"/>
      <c r="AS134" s="112"/>
      <c r="AT134" s="112"/>
      <c r="AU134" s="266" t="s">
        <v>592</v>
      </c>
      <c r="AV134" s="112"/>
      <c r="AW134" s="112"/>
      <c r="AX134" s="222"/>
    </row>
    <row r="135" spans="1:50" ht="39.75" customHeight="1" x14ac:dyDescent="0.15">
      <c r="A135" s="99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572</v>
      </c>
      <c r="AC135" s="133"/>
      <c r="AD135" s="133"/>
      <c r="AE135" s="266" t="s">
        <v>572</v>
      </c>
      <c r="AF135" s="112"/>
      <c r="AG135" s="112"/>
      <c r="AH135" s="112"/>
      <c r="AI135" s="266" t="s">
        <v>572</v>
      </c>
      <c r="AJ135" s="112"/>
      <c r="AK135" s="112"/>
      <c r="AL135" s="112"/>
      <c r="AM135" s="266" t="s">
        <v>572</v>
      </c>
      <c r="AN135" s="112"/>
      <c r="AO135" s="112"/>
      <c r="AP135" s="112"/>
      <c r="AQ135" s="266" t="s">
        <v>572</v>
      </c>
      <c r="AR135" s="112"/>
      <c r="AS135" s="112"/>
      <c r="AT135" s="112"/>
      <c r="AU135" s="266" t="s">
        <v>593</v>
      </c>
      <c r="AV135" s="112"/>
      <c r="AW135" s="112"/>
      <c r="AX135" s="222"/>
    </row>
    <row r="136" spans="1:50" ht="18.75" hidden="1" customHeight="1" x14ac:dyDescent="0.15">
      <c r="A136" s="999"/>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529</v>
      </c>
      <c r="AF136" s="265"/>
      <c r="AG136" s="265"/>
      <c r="AH136" s="265"/>
      <c r="AI136" s="265" t="s">
        <v>526</v>
      </c>
      <c r="AJ136" s="265"/>
      <c r="AK136" s="265"/>
      <c r="AL136" s="265"/>
      <c r="AM136" s="265" t="s">
        <v>521</v>
      </c>
      <c r="AN136" s="265"/>
      <c r="AO136" s="265"/>
      <c r="AP136" s="267"/>
      <c r="AQ136" s="267" t="s">
        <v>353</v>
      </c>
      <c r="AR136" s="268"/>
      <c r="AS136" s="268"/>
      <c r="AT136" s="269"/>
      <c r="AU136" s="279" t="s">
        <v>369</v>
      </c>
      <c r="AV136" s="279"/>
      <c r="AW136" s="279"/>
      <c r="AX136" s="280"/>
    </row>
    <row r="137" spans="1:50" ht="18.75" hidden="1" customHeight="1" x14ac:dyDescent="0.15">
      <c r="A137" s="99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99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9"/>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529</v>
      </c>
      <c r="AF140" s="265"/>
      <c r="AG140" s="265"/>
      <c r="AH140" s="265"/>
      <c r="AI140" s="265" t="s">
        <v>526</v>
      </c>
      <c r="AJ140" s="265"/>
      <c r="AK140" s="265"/>
      <c r="AL140" s="265"/>
      <c r="AM140" s="265" t="s">
        <v>521</v>
      </c>
      <c r="AN140" s="265"/>
      <c r="AO140" s="265"/>
      <c r="AP140" s="267"/>
      <c r="AQ140" s="267" t="s">
        <v>353</v>
      </c>
      <c r="AR140" s="268"/>
      <c r="AS140" s="268"/>
      <c r="AT140" s="269"/>
      <c r="AU140" s="279" t="s">
        <v>369</v>
      </c>
      <c r="AV140" s="279"/>
      <c r="AW140" s="279"/>
      <c r="AX140" s="280"/>
    </row>
    <row r="141" spans="1:50" ht="18.75" hidden="1" customHeight="1" x14ac:dyDescent="0.15">
      <c r="A141" s="99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99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9"/>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529</v>
      </c>
      <c r="AF144" s="265"/>
      <c r="AG144" s="265"/>
      <c r="AH144" s="265"/>
      <c r="AI144" s="265" t="s">
        <v>526</v>
      </c>
      <c r="AJ144" s="265"/>
      <c r="AK144" s="265"/>
      <c r="AL144" s="265"/>
      <c r="AM144" s="265" t="s">
        <v>521</v>
      </c>
      <c r="AN144" s="265"/>
      <c r="AO144" s="265"/>
      <c r="AP144" s="267"/>
      <c r="AQ144" s="267" t="s">
        <v>353</v>
      </c>
      <c r="AR144" s="268"/>
      <c r="AS144" s="268"/>
      <c r="AT144" s="269"/>
      <c r="AU144" s="279" t="s">
        <v>369</v>
      </c>
      <c r="AV144" s="279"/>
      <c r="AW144" s="279"/>
      <c r="AX144" s="280"/>
    </row>
    <row r="145" spans="1:50" ht="18.75" hidden="1" customHeight="1" x14ac:dyDescent="0.15">
      <c r="A145" s="99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99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9"/>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529</v>
      </c>
      <c r="AF148" s="265"/>
      <c r="AG148" s="265"/>
      <c r="AH148" s="265"/>
      <c r="AI148" s="265" t="s">
        <v>526</v>
      </c>
      <c r="AJ148" s="265"/>
      <c r="AK148" s="265"/>
      <c r="AL148" s="265"/>
      <c r="AM148" s="265" t="s">
        <v>521</v>
      </c>
      <c r="AN148" s="265"/>
      <c r="AO148" s="265"/>
      <c r="AP148" s="267"/>
      <c r="AQ148" s="267" t="s">
        <v>353</v>
      </c>
      <c r="AR148" s="268"/>
      <c r="AS148" s="268"/>
      <c r="AT148" s="269"/>
      <c r="AU148" s="279" t="s">
        <v>369</v>
      </c>
      <c r="AV148" s="279"/>
      <c r="AW148" s="279"/>
      <c r="AX148" s="280"/>
    </row>
    <row r="149" spans="1:50" ht="18.75" hidden="1" customHeight="1" x14ac:dyDescent="0.15">
      <c r="A149" s="99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99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9"/>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customHeight="1" x14ac:dyDescent="0.15">
      <c r="A153" s="99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9"/>
      <c r="B154" s="252"/>
      <c r="C154" s="251"/>
      <c r="D154" s="252"/>
      <c r="E154" s="251"/>
      <c r="F154" s="314"/>
      <c r="G154" s="230" t="s">
        <v>594</v>
      </c>
      <c r="H154" s="161"/>
      <c r="I154" s="161"/>
      <c r="J154" s="161"/>
      <c r="K154" s="161"/>
      <c r="L154" s="161"/>
      <c r="M154" s="161"/>
      <c r="N154" s="161"/>
      <c r="O154" s="161"/>
      <c r="P154" s="231"/>
      <c r="Q154" s="160" t="s">
        <v>576</v>
      </c>
      <c r="R154" s="161"/>
      <c r="S154" s="161"/>
      <c r="T154" s="161"/>
      <c r="U154" s="161"/>
      <c r="V154" s="161"/>
      <c r="W154" s="161"/>
      <c r="X154" s="161"/>
      <c r="Y154" s="161"/>
      <c r="Z154" s="161"/>
      <c r="AA154" s="926"/>
      <c r="AB154" s="255" t="s">
        <v>576</v>
      </c>
      <c r="AC154" s="256"/>
      <c r="AD154" s="256"/>
      <c r="AE154" s="261" t="s">
        <v>572</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9"/>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9"/>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27"/>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30.75" customHeight="1" x14ac:dyDescent="0.15">
      <c r="A157" s="999"/>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27"/>
      <c r="AB157" s="257"/>
      <c r="AC157" s="258"/>
      <c r="AD157" s="258"/>
      <c r="AE157" s="160" t="s">
        <v>729</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9.25" customHeight="1" x14ac:dyDescent="0.15">
      <c r="A158" s="99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9"/>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9"/>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9"/>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27"/>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9"/>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9"/>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9"/>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9"/>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27"/>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9"/>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9"/>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9"/>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9"/>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27"/>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9"/>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9"/>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9"/>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9"/>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27"/>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9"/>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9"/>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3.75" customHeight="1" x14ac:dyDescent="0.15">
      <c r="A188" s="999"/>
      <c r="B188" s="252"/>
      <c r="C188" s="251"/>
      <c r="D188" s="252"/>
      <c r="E188" s="160" t="s">
        <v>728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7.5" customHeight="1" x14ac:dyDescent="0.15">
      <c r="A189" s="999"/>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999"/>
      <c r="B190" s="252"/>
      <c r="C190" s="251"/>
      <c r="D190" s="252"/>
      <c r="E190" s="308" t="s">
        <v>386</v>
      </c>
      <c r="F190" s="309"/>
      <c r="G190" s="310"/>
      <c r="H190" s="931"/>
      <c r="I190" s="931"/>
      <c r="J190" s="931"/>
      <c r="K190" s="931"/>
      <c r="L190" s="931"/>
      <c r="M190" s="931"/>
      <c r="N190" s="931"/>
      <c r="O190" s="931"/>
      <c r="P190" s="931"/>
      <c r="Q190" s="931"/>
      <c r="R190" s="931"/>
      <c r="S190" s="931"/>
      <c r="T190" s="931"/>
      <c r="U190" s="931"/>
      <c r="V190" s="931"/>
      <c r="W190" s="931"/>
      <c r="X190" s="931"/>
      <c r="Y190" s="931"/>
      <c r="Z190" s="931"/>
      <c r="AA190" s="931"/>
      <c r="AB190" s="931"/>
      <c r="AC190" s="931"/>
      <c r="AD190" s="931"/>
      <c r="AE190" s="931"/>
      <c r="AF190" s="931"/>
      <c r="AG190" s="931"/>
      <c r="AH190" s="931"/>
      <c r="AI190" s="931"/>
      <c r="AJ190" s="931"/>
      <c r="AK190" s="931"/>
      <c r="AL190" s="931"/>
      <c r="AM190" s="931"/>
      <c r="AN190" s="931"/>
      <c r="AO190" s="931"/>
      <c r="AP190" s="931"/>
      <c r="AQ190" s="931"/>
      <c r="AR190" s="931"/>
      <c r="AS190" s="931"/>
      <c r="AT190" s="931"/>
      <c r="AU190" s="931"/>
      <c r="AV190" s="931"/>
      <c r="AW190" s="931"/>
      <c r="AX190" s="932"/>
    </row>
    <row r="191" spans="1:50" ht="45" hidden="1" customHeight="1" x14ac:dyDescent="0.15">
      <c r="A191" s="999"/>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9"/>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529</v>
      </c>
      <c r="AF192" s="265"/>
      <c r="AG192" s="265"/>
      <c r="AH192" s="265"/>
      <c r="AI192" s="265" t="s">
        <v>526</v>
      </c>
      <c r="AJ192" s="265"/>
      <c r="AK192" s="265"/>
      <c r="AL192" s="265"/>
      <c r="AM192" s="265" t="s">
        <v>521</v>
      </c>
      <c r="AN192" s="265"/>
      <c r="AO192" s="265"/>
      <c r="AP192" s="267"/>
      <c r="AQ192" s="267" t="s">
        <v>353</v>
      </c>
      <c r="AR192" s="268"/>
      <c r="AS192" s="268"/>
      <c r="AT192" s="269"/>
      <c r="AU192" s="279" t="s">
        <v>369</v>
      </c>
      <c r="AV192" s="279"/>
      <c r="AW192" s="279"/>
      <c r="AX192" s="280"/>
    </row>
    <row r="193" spans="1:50" ht="18.75" hidden="1" customHeight="1" x14ac:dyDescent="0.15">
      <c r="A193" s="99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99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9"/>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530</v>
      </c>
      <c r="AF196" s="265"/>
      <c r="AG196" s="265"/>
      <c r="AH196" s="265"/>
      <c r="AI196" s="265" t="s">
        <v>526</v>
      </c>
      <c r="AJ196" s="265"/>
      <c r="AK196" s="265"/>
      <c r="AL196" s="265"/>
      <c r="AM196" s="265" t="s">
        <v>521</v>
      </c>
      <c r="AN196" s="265"/>
      <c r="AO196" s="265"/>
      <c r="AP196" s="267"/>
      <c r="AQ196" s="267" t="s">
        <v>353</v>
      </c>
      <c r="AR196" s="268"/>
      <c r="AS196" s="268"/>
      <c r="AT196" s="269"/>
      <c r="AU196" s="279" t="s">
        <v>369</v>
      </c>
      <c r="AV196" s="279"/>
      <c r="AW196" s="279"/>
      <c r="AX196" s="280"/>
    </row>
    <row r="197" spans="1:50" ht="18.75" hidden="1" customHeight="1" x14ac:dyDescent="0.15">
      <c r="A197" s="99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99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9"/>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529</v>
      </c>
      <c r="AF200" s="265"/>
      <c r="AG200" s="265"/>
      <c r="AH200" s="265"/>
      <c r="AI200" s="265" t="s">
        <v>526</v>
      </c>
      <c r="AJ200" s="265"/>
      <c r="AK200" s="265"/>
      <c r="AL200" s="265"/>
      <c r="AM200" s="265" t="s">
        <v>521</v>
      </c>
      <c r="AN200" s="265"/>
      <c r="AO200" s="265"/>
      <c r="AP200" s="267"/>
      <c r="AQ200" s="267" t="s">
        <v>353</v>
      </c>
      <c r="AR200" s="268"/>
      <c r="AS200" s="268"/>
      <c r="AT200" s="269"/>
      <c r="AU200" s="279" t="s">
        <v>369</v>
      </c>
      <c r="AV200" s="279"/>
      <c r="AW200" s="279"/>
      <c r="AX200" s="280"/>
    </row>
    <row r="201" spans="1:50" ht="18.75" hidden="1" customHeight="1" x14ac:dyDescent="0.15">
      <c r="A201" s="99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99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9"/>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529</v>
      </c>
      <c r="AF204" s="265"/>
      <c r="AG204" s="265"/>
      <c r="AH204" s="265"/>
      <c r="AI204" s="265" t="s">
        <v>526</v>
      </c>
      <c r="AJ204" s="265"/>
      <c r="AK204" s="265"/>
      <c r="AL204" s="265"/>
      <c r="AM204" s="265" t="s">
        <v>521</v>
      </c>
      <c r="AN204" s="265"/>
      <c r="AO204" s="265"/>
      <c r="AP204" s="267"/>
      <c r="AQ204" s="267" t="s">
        <v>353</v>
      </c>
      <c r="AR204" s="268"/>
      <c r="AS204" s="268"/>
      <c r="AT204" s="269"/>
      <c r="AU204" s="279" t="s">
        <v>369</v>
      </c>
      <c r="AV204" s="279"/>
      <c r="AW204" s="279"/>
      <c r="AX204" s="280"/>
    </row>
    <row r="205" spans="1:50" ht="18.75" hidden="1" customHeight="1" x14ac:dyDescent="0.15">
      <c r="A205" s="99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99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9"/>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529</v>
      </c>
      <c r="AF208" s="265"/>
      <c r="AG208" s="265"/>
      <c r="AH208" s="265"/>
      <c r="AI208" s="265" t="s">
        <v>526</v>
      </c>
      <c r="AJ208" s="265"/>
      <c r="AK208" s="265"/>
      <c r="AL208" s="265"/>
      <c r="AM208" s="265" t="s">
        <v>521</v>
      </c>
      <c r="AN208" s="265"/>
      <c r="AO208" s="265"/>
      <c r="AP208" s="267"/>
      <c r="AQ208" s="267" t="s">
        <v>353</v>
      </c>
      <c r="AR208" s="268"/>
      <c r="AS208" s="268"/>
      <c r="AT208" s="269"/>
      <c r="AU208" s="279" t="s">
        <v>369</v>
      </c>
      <c r="AV208" s="279"/>
      <c r="AW208" s="279"/>
      <c r="AX208" s="280"/>
    </row>
    <row r="209" spans="1:50" ht="18.75" hidden="1" customHeight="1" x14ac:dyDescent="0.15">
      <c r="A209" s="99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99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9"/>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9"/>
      <c r="B214" s="252"/>
      <c r="C214" s="251"/>
      <c r="D214" s="252"/>
      <c r="E214" s="251"/>
      <c r="F214" s="314"/>
      <c r="G214" s="230"/>
      <c r="H214" s="161"/>
      <c r="I214" s="161"/>
      <c r="J214" s="161"/>
      <c r="K214" s="161"/>
      <c r="L214" s="161"/>
      <c r="M214" s="161"/>
      <c r="N214" s="161"/>
      <c r="O214" s="161"/>
      <c r="P214" s="231"/>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9"/>
      <c r="B215" s="252"/>
      <c r="C215" s="251"/>
      <c r="D215" s="252"/>
      <c r="E215" s="251"/>
      <c r="F215" s="314"/>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9"/>
      <c r="B216" s="252"/>
      <c r="C216" s="251"/>
      <c r="D216" s="252"/>
      <c r="E216" s="251"/>
      <c r="F216" s="314"/>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9"/>
      <c r="B217" s="252"/>
      <c r="C217" s="251"/>
      <c r="D217" s="252"/>
      <c r="E217" s="251"/>
      <c r="F217" s="314"/>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9"/>
      <c r="B218" s="252"/>
      <c r="C218" s="251"/>
      <c r="D218" s="252"/>
      <c r="E218" s="251"/>
      <c r="F218" s="314"/>
      <c r="G218" s="235"/>
      <c r="H218" s="164"/>
      <c r="I218" s="164"/>
      <c r="J218" s="164"/>
      <c r="K218" s="164"/>
      <c r="L218" s="164"/>
      <c r="M218" s="164"/>
      <c r="N218" s="164"/>
      <c r="O218" s="164"/>
      <c r="P218" s="236"/>
      <c r="Q218" s="992"/>
      <c r="R218" s="993"/>
      <c r="S218" s="993"/>
      <c r="T218" s="993"/>
      <c r="U218" s="993"/>
      <c r="V218" s="993"/>
      <c r="W218" s="993"/>
      <c r="X218" s="993"/>
      <c r="Y218" s="993"/>
      <c r="Z218" s="993"/>
      <c r="AA218" s="99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9"/>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9"/>
      <c r="B221" s="252"/>
      <c r="C221" s="251"/>
      <c r="D221" s="252"/>
      <c r="E221" s="251"/>
      <c r="F221" s="314"/>
      <c r="G221" s="230"/>
      <c r="H221" s="161"/>
      <c r="I221" s="161"/>
      <c r="J221" s="161"/>
      <c r="K221" s="161"/>
      <c r="L221" s="161"/>
      <c r="M221" s="161"/>
      <c r="N221" s="161"/>
      <c r="O221" s="161"/>
      <c r="P221" s="231"/>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9"/>
      <c r="B222" s="252"/>
      <c r="C222" s="251"/>
      <c r="D222" s="252"/>
      <c r="E222" s="251"/>
      <c r="F222" s="314"/>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9"/>
      <c r="B223" s="252"/>
      <c r="C223" s="251"/>
      <c r="D223" s="252"/>
      <c r="E223" s="251"/>
      <c r="F223" s="314"/>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9"/>
      <c r="B224" s="252"/>
      <c r="C224" s="251"/>
      <c r="D224" s="252"/>
      <c r="E224" s="251"/>
      <c r="F224" s="314"/>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9"/>
      <c r="B225" s="252"/>
      <c r="C225" s="251"/>
      <c r="D225" s="252"/>
      <c r="E225" s="251"/>
      <c r="F225" s="314"/>
      <c r="G225" s="235"/>
      <c r="H225" s="164"/>
      <c r="I225" s="164"/>
      <c r="J225" s="164"/>
      <c r="K225" s="164"/>
      <c r="L225" s="164"/>
      <c r="M225" s="164"/>
      <c r="N225" s="164"/>
      <c r="O225" s="164"/>
      <c r="P225" s="236"/>
      <c r="Q225" s="992"/>
      <c r="R225" s="993"/>
      <c r="S225" s="993"/>
      <c r="T225" s="993"/>
      <c r="U225" s="993"/>
      <c r="V225" s="993"/>
      <c r="W225" s="993"/>
      <c r="X225" s="993"/>
      <c r="Y225" s="993"/>
      <c r="Z225" s="993"/>
      <c r="AA225" s="99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9"/>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9"/>
      <c r="B228" s="252"/>
      <c r="C228" s="251"/>
      <c r="D228" s="252"/>
      <c r="E228" s="251"/>
      <c r="F228" s="314"/>
      <c r="G228" s="230"/>
      <c r="H228" s="161"/>
      <c r="I228" s="161"/>
      <c r="J228" s="161"/>
      <c r="K228" s="161"/>
      <c r="L228" s="161"/>
      <c r="M228" s="161"/>
      <c r="N228" s="161"/>
      <c r="O228" s="161"/>
      <c r="P228" s="231"/>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9"/>
      <c r="B229" s="252"/>
      <c r="C229" s="251"/>
      <c r="D229" s="252"/>
      <c r="E229" s="251"/>
      <c r="F229" s="314"/>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9"/>
      <c r="B230" s="252"/>
      <c r="C230" s="251"/>
      <c r="D230" s="252"/>
      <c r="E230" s="251"/>
      <c r="F230" s="314"/>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9"/>
      <c r="B231" s="252"/>
      <c r="C231" s="251"/>
      <c r="D231" s="252"/>
      <c r="E231" s="251"/>
      <c r="F231" s="314"/>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9"/>
      <c r="B232" s="252"/>
      <c r="C232" s="251"/>
      <c r="D232" s="252"/>
      <c r="E232" s="251"/>
      <c r="F232" s="314"/>
      <c r="G232" s="235"/>
      <c r="H232" s="164"/>
      <c r="I232" s="164"/>
      <c r="J232" s="164"/>
      <c r="K232" s="164"/>
      <c r="L232" s="164"/>
      <c r="M232" s="164"/>
      <c r="N232" s="164"/>
      <c r="O232" s="164"/>
      <c r="P232" s="236"/>
      <c r="Q232" s="992"/>
      <c r="R232" s="993"/>
      <c r="S232" s="993"/>
      <c r="T232" s="993"/>
      <c r="U232" s="993"/>
      <c r="V232" s="993"/>
      <c r="W232" s="993"/>
      <c r="X232" s="993"/>
      <c r="Y232" s="993"/>
      <c r="Z232" s="993"/>
      <c r="AA232" s="99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9"/>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9"/>
      <c r="B235" s="252"/>
      <c r="C235" s="251"/>
      <c r="D235" s="252"/>
      <c r="E235" s="251"/>
      <c r="F235" s="314"/>
      <c r="G235" s="230"/>
      <c r="H235" s="161"/>
      <c r="I235" s="161"/>
      <c r="J235" s="161"/>
      <c r="K235" s="161"/>
      <c r="L235" s="161"/>
      <c r="M235" s="161"/>
      <c r="N235" s="161"/>
      <c r="O235" s="161"/>
      <c r="P235" s="231"/>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9"/>
      <c r="B236" s="252"/>
      <c r="C236" s="251"/>
      <c r="D236" s="252"/>
      <c r="E236" s="251"/>
      <c r="F236" s="314"/>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9"/>
      <c r="B237" s="252"/>
      <c r="C237" s="251"/>
      <c r="D237" s="252"/>
      <c r="E237" s="251"/>
      <c r="F237" s="314"/>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9"/>
      <c r="B238" s="252"/>
      <c r="C238" s="251"/>
      <c r="D238" s="252"/>
      <c r="E238" s="251"/>
      <c r="F238" s="314"/>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9"/>
      <c r="B239" s="252"/>
      <c r="C239" s="251"/>
      <c r="D239" s="252"/>
      <c r="E239" s="251"/>
      <c r="F239" s="314"/>
      <c r="G239" s="235"/>
      <c r="H239" s="164"/>
      <c r="I239" s="164"/>
      <c r="J239" s="164"/>
      <c r="K239" s="164"/>
      <c r="L239" s="164"/>
      <c r="M239" s="164"/>
      <c r="N239" s="164"/>
      <c r="O239" s="164"/>
      <c r="P239" s="236"/>
      <c r="Q239" s="992"/>
      <c r="R239" s="993"/>
      <c r="S239" s="993"/>
      <c r="T239" s="993"/>
      <c r="U239" s="993"/>
      <c r="V239" s="993"/>
      <c r="W239" s="993"/>
      <c r="X239" s="993"/>
      <c r="Y239" s="993"/>
      <c r="Z239" s="993"/>
      <c r="AA239" s="99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9"/>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9"/>
      <c r="B242" s="252"/>
      <c r="C242" s="251"/>
      <c r="D242" s="252"/>
      <c r="E242" s="251"/>
      <c r="F242" s="314"/>
      <c r="G242" s="230"/>
      <c r="H242" s="161"/>
      <c r="I242" s="161"/>
      <c r="J242" s="161"/>
      <c r="K242" s="161"/>
      <c r="L242" s="161"/>
      <c r="M242" s="161"/>
      <c r="N242" s="161"/>
      <c r="O242" s="161"/>
      <c r="P242" s="231"/>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9"/>
      <c r="B243" s="252"/>
      <c r="C243" s="251"/>
      <c r="D243" s="252"/>
      <c r="E243" s="251"/>
      <c r="F243" s="314"/>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9"/>
      <c r="B244" s="252"/>
      <c r="C244" s="251"/>
      <c r="D244" s="252"/>
      <c r="E244" s="251"/>
      <c r="F244" s="314"/>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9"/>
      <c r="B245" s="252"/>
      <c r="C245" s="251"/>
      <c r="D245" s="252"/>
      <c r="E245" s="251"/>
      <c r="F245" s="314"/>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9"/>
      <c r="B246" s="252"/>
      <c r="C246" s="251"/>
      <c r="D246" s="252"/>
      <c r="E246" s="315"/>
      <c r="F246" s="316"/>
      <c r="G246" s="235"/>
      <c r="H246" s="164"/>
      <c r="I246" s="164"/>
      <c r="J246" s="164"/>
      <c r="K246" s="164"/>
      <c r="L246" s="164"/>
      <c r="M246" s="164"/>
      <c r="N246" s="164"/>
      <c r="O246" s="164"/>
      <c r="P246" s="236"/>
      <c r="Q246" s="992"/>
      <c r="R246" s="993"/>
      <c r="S246" s="993"/>
      <c r="T246" s="993"/>
      <c r="U246" s="993"/>
      <c r="V246" s="993"/>
      <c r="W246" s="993"/>
      <c r="X246" s="993"/>
      <c r="Y246" s="993"/>
      <c r="Z246" s="993"/>
      <c r="AA246" s="99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9"/>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9"/>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999"/>
      <c r="B250" s="252"/>
      <c r="C250" s="251"/>
      <c r="D250" s="252"/>
      <c r="E250" s="308" t="s">
        <v>386</v>
      </c>
      <c r="F250" s="309"/>
      <c r="G250" s="310"/>
      <c r="H250" s="931"/>
      <c r="I250" s="931"/>
      <c r="J250" s="931"/>
      <c r="K250" s="931"/>
      <c r="L250" s="931"/>
      <c r="M250" s="931"/>
      <c r="N250" s="931"/>
      <c r="O250" s="931"/>
      <c r="P250" s="931"/>
      <c r="Q250" s="931"/>
      <c r="R250" s="931"/>
      <c r="S250" s="931"/>
      <c r="T250" s="931"/>
      <c r="U250" s="931"/>
      <c r="V250" s="931"/>
      <c r="W250" s="931"/>
      <c r="X250" s="931"/>
      <c r="Y250" s="931"/>
      <c r="Z250" s="931"/>
      <c r="AA250" s="931"/>
      <c r="AB250" s="931"/>
      <c r="AC250" s="931"/>
      <c r="AD250" s="931"/>
      <c r="AE250" s="931"/>
      <c r="AF250" s="931"/>
      <c r="AG250" s="931"/>
      <c r="AH250" s="931"/>
      <c r="AI250" s="931"/>
      <c r="AJ250" s="931"/>
      <c r="AK250" s="931"/>
      <c r="AL250" s="931"/>
      <c r="AM250" s="931"/>
      <c r="AN250" s="931"/>
      <c r="AO250" s="931"/>
      <c r="AP250" s="931"/>
      <c r="AQ250" s="931"/>
      <c r="AR250" s="931"/>
      <c r="AS250" s="931"/>
      <c r="AT250" s="931"/>
      <c r="AU250" s="931"/>
      <c r="AV250" s="931"/>
      <c r="AW250" s="931"/>
      <c r="AX250" s="932"/>
    </row>
    <row r="251" spans="1:50" ht="45" hidden="1" customHeight="1" x14ac:dyDescent="0.15">
      <c r="A251" s="999"/>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9"/>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529</v>
      </c>
      <c r="AF252" s="265"/>
      <c r="AG252" s="265"/>
      <c r="AH252" s="265"/>
      <c r="AI252" s="265" t="s">
        <v>526</v>
      </c>
      <c r="AJ252" s="265"/>
      <c r="AK252" s="265"/>
      <c r="AL252" s="265"/>
      <c r="AM252" s="265" t="s">
        <v>521</v>
      </c>
      <c r="AN252" s="265"/>
      <c r="AO252" s="265"/>
      <c r="AP252" s="267"/>
      <c r="AQ252" s="267" t="s">
        <v>353</v>
      </c>
      <c r="AR252" s="268"/>
      <c r="AS252" s="268"/>
      <c r="AT252" s="269"/>
      <c r="AU252" s="279" t="s">
        <v>369</v>
      </c>
      <c r="AV252" s="279"/>
      <c r="AW252" s="279"/>
      <c r="AX252" s="280"/>
    </row>
    <row r="253" spans="1:50" ht="18.75" hidden="1" customHeight="1" x14ac:dyDescent="0.15">
      <c r="A253" s="99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99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9"/>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529</v>
      </c>
      <c r="AF256" s="265"/>
      <c r="AG256" s="265"/>
      <c r="AH256" s="265"/>
      <c r="AI256" s="265" t="s">
        <v>526</v>
      </c>
      <c r="AJ256" s="265"/>
      <c r="AK256" s="265"/>
      <c r="AL256" s="265"/>
      <c r="AM256" s="265" t="s">
        <v>522</v>
      </c>
      <c r="AN256" s="265"/>
      <c r="AO256" s="265"/>
      <c r="AP256" s="267"/>
      <c r="AQ256" s="267" t="s">
        <v>353</v>
      </c>
      <c r="AR256" s="268"/>
      <c r="AS256" s="268"/>
      <c r="AT256" s="269"/>
      <c r="AU256" s="279" t="s">
        <v>369</v>
      </c>
      <c r="AV256" s="279"/>
      <c r="AW256" s="279"/>
      <c r="AX256" s="280"/>
    </row>
    <row r="257" spans="1:50" ht="18.75" hidden="1" customHeight="1" x14ac:dyDescent="0.15">
      <c r="A257" s="99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99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9"/>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529</v>
      </c>
      <c r="AF260" s="265"/>
      <c r="AG260" s="265"/>
      <c r="AH260" s="265"/>
      <c r="AI260" s="265" t="s">
        <v>526</v>
      </c>
      <c r="AJ260" s="265"/>
      <c r="AK260" s="265"/>
      <c r="AL260" s="265"/>
      <c r="AM260" s="265" t="s">
        <v>522</v>
      </c>
      <c r="AN260" s="265"/>
      <c r="AO260" s="265"/>
      <c r="AP260" s="267"/>
      <c r="AQ260" s="267" t="s">
        <v>353</v>
      </c>
      <c r="AR260" s="268"/>
      <c r="AS260" s="268"/>
      <c r="AT260" s="269"/>
      <c r="AU260" s="279" t="s">
        <v>369</v>
      </c>
      <c r="AV260" s="279"/>
      <c r="AW260" s="279"/>
      <c r="AX260" s="280"/>
    </row>
    <row r="261" spans="1:50" ht="18.75" hidden="1" customHeight="1" x14ac:dyDescent="0.15">
      <c r="A261" s="99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99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9"/>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529</v>
      </c>
      <c r="AF264" s="181"/>
      <c r="AG264" s="181"/>
      <c r="AH264" s="181"/>
      <c r="AI264" s="181" t="s">
        <v>526</v>
      </c>
      <c r="AJ264" s="181"/>
      <c r="AK264" s="181"/>
      <c r="AL264" s="181"/>
      <c r="AM264" s="181" t="s">
        <v>521</v>
      </c>
      <c r="AN264" s="181"/>
      <c r="AO264" s="181"/>
      <c r="AP264" s="176"/>
      <c r="AQ264" s="176" t="s">
        <v>353</v>
      </c>
      <c r="AR264" s="169"/>
      <c r="AS264" s="169"/>
      <c r="AT264" s="170"/>
      <c r="AU264" s="134" t="s">
        <v>369</v>
      </c>
      <c r="AV264" s="134"/>
      <c r="AW264" s="134"/>
      <c r="AX264" s="135"/>
    </row>
    <row r="265" spans="1:50" ht="18.75" hidden="1" customHeight="1" x14ac:dyDescent="0.15">
      <c r="A265" s="99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99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9"/>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530</v>
      </c>
      <c r="AF268" s="265"/>
      <c r="AG268" s="265"/>
      <c r="AH268" s="265"/>
      <c r="AI268" s="265" t="s">
        <v>526</v>
      </c>
      <c r="AJ268" s="265"/>
      <c r="AK268" s="265"/>
      <c r="AL268" s="265"/>
      <c r="AM268" s="265" t="s">
        <v>521</v>
      </c>
      <c r="AN268" s="265"/>
      <c r="AO268" s="265"/>
      <c r="AP268" s="267"/>
      <c r="AQ268" s="267" t="s">
        <v>353</v>
      </c>
      <c r="AR268" s="268"/>
      <c r="AS268" s="268"/>
      <c r="AT268" s="269"/>
      <c r="AU268" s="279" t="s">
        <v>369</v>
      </c>
      <c r="AV268" s="279"/>
      <c r="AW268" s="279"/>
      <c r="AX268" s="280"/>
    </row>
    <row r="269" spans="1:50" ht="18.75" hidden="1" customHeight="1" x14ac:dyDescent="0.15">
      <c r="A269" s="99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99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9"/>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9"/>
      <c r="B274" s="252"/>
      <c r="C274" s="251"/>
      <c r="D274" s="252"/>
      <c r="E274" s="251"/>
      <c r="F274" s="314"/>
      <c r="G274" s="230"/>
      <c r="H274" s="161"/>
      <c r="I274" s="161"/>
      <c r="J274" s="161"/>
      <c r="K274" s="161"/>
      <c r="L274" s="161"/>
      <c r="M274" s="161"/>
      <c r="N274" s="161"/>
      <c r="O274" s="161"/>
      <c r="P274" s="231"/>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9"/>
      <c r="B275" s="252"/>
      <c r="C275" s="251"/>
      <c r="D275" s="252"/>
      <c r="E275" s="251"/>
      <c r="F275" s="314"/>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9"/>
      <c r="B276" s="252"/>
      <c r="C276" s="251"/>
      <c r="D276" s="252"/>
      <c r="E276" s="251"/>
      <c r="F276" s="314"/>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9"/>
      <c r="B277" s="252"/>
      <c r="C277" s="251"/>
      <c r="D277" s="252"/>
      <c r="E277" s="251"/>
      <c r="F277" s="314"/>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9"/>
      <c r="B278" s="252"/>
      <c r="C278" s="251"/>
      <c r="D278" s="252"/>
      <c r="E278" s="251"/>
      <c r="F278" s="314"/>
      <c r="G278" s="235"/>
      <c r="H278" s="164"/>
      <c r="I278" s="164"/>
      <c r="J278" s="164"/>
      <c r="K278" s="164"/>
      <c r="L278" s="164"/>
      <c r="M278" s="164"/>
      <c r="N278" s="164"/>
      <c r="O278" s="164"/>
      <c r="P278" s="236"/>
      <c r="Q278" s="992"/>
      <c r="R278" s="993"/>
      <c r="S278" s="993"/>
      <c r="T278" s="993"/>
      <c r="U278" s="993"/>
      <c r="V278" s="993"/>
      <c r="W278" s="993"/>
      <c r="X278" s="993"/>
      <c r="Y278" s="993"/>
      <c r="Z278" s="993"/>
      <c r="AA278" s="99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9"/>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9"/>
      <c r="B281" s="252"/>
      <c r="C281" s="251"/>
      <c r="D281" s="252"/>
      <c r="E281" s="251"/>
      <c r="F281" s="314"/>
      <c r="G281" s="230"/>
      <c r="H281" s="161"/>
      <c r="I281" s="161"/>
      <c r="J281" s="161"/>
      <c r="K281" s="161"/>
      <c r="L281" s="161"/>
      <c r="M281" s="161"/>
      <c r="N281" s="161"/>
      <c r="O281" s="161"/>
      <c r="P281" s="231"/>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9"/>
      <c r="B282" s="252"/>
      <c r="C282" s="251"/>
      <c r="D282" s="252"/>
      <c r="E282" s="251"/>
      <c r="F282" s="314"/>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9"/>
      <c r="B283" s="252"/>
      <c r="C283" s="251"/>
      <c r="D283" s="252"/>
      <c r="E283" s="251"/>
      <c r="F283" s="314"/>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9"/>
      <c r="B284" s="252"/>
      <c r="C284" s="251"/>
      <c r="D284" s="252"/>
      <c r="E284" s="251"/>
      <c r="F284" s="314"/>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9"/>
      <c r="B285" s="252"/>
      <c r="C285" s="251"/>
      <c r="D285" s="252"/>
      <c r="E285" s="251"/>
      <c r="F285" s="314"/>
      <c r="G285" s="235"/>
      <c r="H285" s="164"/>
      <c r="I285" s="164"/>
      <c r="J285" s="164"/>
      <c r="K285" s="164"/>
      <c r="L285" s="164"/>
      <c r="M285" s="164"/>
      <c r="N285" s="164"/>
      <c r="O285" s="164"/>
      <c r="P285" s="236"/>
      <c r="Q285" s="992"/>
      <c r="R285" s="993"/>
      <c r="S285" s="993"/>
      <c r="T285" s="993"/>
      <c r="U285" s="993"/>
      <c r="V285" s="993"/>
      <c r="W285" s="993"/>
      <c r="X285" s="993"/>
      <c r="Y285" s="993"/>
      <c r="Z285" s="993"/>
      <c r="AA285" s="99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9"/>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9"/>
      <c r="B288" s="252"/>
      <c r="C288" s="251"/>
      <c r="D288" s="252"/>
      <c r="E288" s="251"/>
      <c r="F288" s="314"/>
      <c r="G288" s="230"/>
      <c r="H288" s="161"/>
      <c r="I288" s="161"/>
      <c r="J288" s="161"/>
      <c r="K288" s="161"/>
      <c r="L288" s="161"/>
      <c r="M288" s="161"/>
      <c r="N288" s="161"/>
      <c r="O288" s="161"/>
      <c r="P288" s="231"/>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9"/>
      <c r="B289" s="252"/>
      <c r="C289" s="251"/>
      <c r="D289" s="252"/>
      <c r="E289" s="251"/>
      <c r="F289" s="314"/>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9"/>
      <c r="B290" s="252"/>
      <c r="C290" s="251"/>
      <c r="D290" s="252"/>
      <c r="E290" s="251"/>
      <c r="F290" s="314"/>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9"/>
      <c r="B291" s="252"/>
      <c r="C291" s="251"/>
      <c r="D291" s="252"/>
      <c r="E291" s="251"/>
      <c r="F291" s="314"/>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9"/>
      <c r="B292" s="252"/>
      <c r="C292" s="251"/>
      <c r="D292" s="252"/>
      <c r="E292" s="251"/>
      <c r="F292" s="314"/>
      <c r="G292" s="235"/>
      <c r="H292" s="164"/>
      <c r="I292" s="164"/>
      <c r="J292" s="164"/>
      <c r="K292" s="164"/>
      <c r="L292" s="164"/>
      <c r="M292" s="164"/>
      <c r="N292" s="164"/>
      <c r="O292" s="164"/>
      <c r="P292" s="236"/>
      <c r="Q292" s="992"/>
      <c r="R292" s="993"/>
      <c r="S292" s="993"/>
      <c r="T292" s="993"/>
      <c r="U292" s="993"/>
      <c r="V292" s="993"/>
      <c r="W292" s="993"/>
      <c r="X292" s="993"/>
      <c r="Y292" s="993"/>
      <c r="Z292" s="993"/>
      <c r="AA292" s="99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9"/>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9"/>
      <c r="B295" s="252"/>
      <c r="C295" s="251"/>
      <c r="D295" s="252"/>
      <c r="E295" s="251"/>
      <c r="F295" s="314"/>
      <c r="G295" s="230"/>
      <c r="H295" s="161"/>
      <c r="I295" s="161"/>
      <c r="J295" s="161"/>
      <c r="K295" s="161"/>
      <c r="L295" s="161"/>
      <c r="M295" s="161"/>
      <c r="N295" s="161"/>
      <c r="O295" s="161"/>
      <c r="P295" s="231"/>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9"/>
      <c r="B296" s="252"/>
      <c r="C296" s="251"/>
      <c r="D296" s="252"/>
      <c r="E296" s="251"/>
      <c r="F296" s="314"/>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9"/>
      <c r="B297" s="252"/>
      <c r="C297" s="251"/>
      <c r="D297" s="252"/>
      <c r="E297" s="251"/>
      <c r="F297" s="314"/>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9"/>
      <c r="B298" s="252"/>
      <c r="C298" s="251"/>
      <c r="D298" s="252"/>
      <c r="E298" s="251"/>
      <c r="F298" s="314"/>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9"/>
      <c r="B299" s="252"/>
      <c r="C299" s="251"/>
      <c r="D299" s="252"/>
      <c r="E299" s="251"/>
      <c r="F299" s="314"/>
      <c r="G299" s="235"/>
      <c r="H299" s="164"/>
      <c r="I299" s="164"/>
      <c r="J299" s="164"/>
      <c r="K299" s="164"/>
      <c r="L299" s="164"/>
      <c r="M299" s="164"/>
      <c r="N299" s="164"/>
      <c r="O299" s="164"/>
      <c r="P299" s="236"/>
      <c r="Q299" s="992"/>
      <c r="R299" s="993"/>
      <c r="S299" s="993"/>
      <c r="T299" s="993"/>
      <c r="U299" s="993"/>
      <c r="V299" s="993"/>
      <c r="W299" s="993"/>
      <c r="X299" s="993"/>
      <c r="Y299" s="993"/>
      <c r="Z299" s="993"/>
      <c r="AA299" s="99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9"/>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9"/>
      <c r="B302" s="252"/>
      <c r="C302" s="251"/>
      <c r="D302" s="252"/>
      <c r="E302" s="251"/>
      <c r="F302" s="314"/>
      <c r="G302" s="230"/>
      <c r="H302" s="161"/>
      <c r="I302" s="161"/>
      <c r="J302" s="161"/>
      <c r="K302" s="161"/>
      <c r="L302" s="161"/>
      <c r="M302" s="161"/>
      <c r="N302" s="161"/>
      <c r="O302" s="161"/>
      <c r="P302" s="231"/>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9"/>
      <c r="B303" s="252"/>
      <c r="C303" s="251"/>
      <c r="D303" s="252"/>
      <c r="E303" s="251"/>
      <c r="F303" s="314"/>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9"/>
      <c r="B304" s="252"/>
      <c r="C304" s="251"/>
      <c r="D304" s="252"/>
      <c r="E304" s="251"/>
      <c r="F304" s="314"/>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9"/>
      <c r="B305" s="252"/>
      <c r="C305" s="251"/>
      <c r="D305" s="252"/>
      <c r="E305" s="251"/>
      <c r="F305" s="314"/>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9"/>
      <c r="B306" s="252"/>
      <c r="C306" s="251"/>
      <c r="D306" s="252"/>
      <c r="E306" s="315"/>
      <c r="F306" s="316"/>
      <c r="G306" s="235"/>
      <c r="H306" s="164"/>
      <c r="I306" s="164"/>
      <c r="J306" s="164"/>
      <c r="K306" s="164"/>
      <c r="L306" s="164"/>
      <c r="M306" s="164"/>
      <c r="N306" s="164"/>
      <c r="O306" s="164"/>
      <c r="P306" s="236"/>
      <c r="Q306" s="992"/>
      <c r="R306" s="993"/>
      <c r="S306" s="993"/>
      <c r="T306" s="993"/>
      <c r="U306" s="993"/>
      <c r="V306" s="993"/>
      <c r="W306" s="993"/>
      <c r="X306" s="993"/>
      <c r="Y306" s="993"/>
      <c r="Z306" s="993"/>
      <c r="AA306" s="99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9"/>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9"/>
      <c r="B310" s="252"/>
      <c r="C310" s="251"/>
      <c r="D310" s="252"/>
      <c r="E310" s="308" t="s">
        <v>386</v>
      </c>
      <c r="F310" s="309"/>
      <c r="G310" s="310"/>
      <c r="H310" s="931"/>
      <c r="I310" s="931"/>
      <c r="J310" s="931"/>
      <c r="K310" s="931"/>
      <c r="L310" s="931"/>
      <c r="M310" s="931"/>
      <c r="N310" s="931"/>
      <c r="O310" s="931"/>
      <c r="P310" s="931"/>
      <c r="Q310" s="931"/>
      <c r="R310" s="931"/>
      <c r="S310" s="931"/>
      <c r="T310" s="931"/>
      <c r="U310" s="931"/>
      <c r="V310" s="931"/>
      <c r="W310" s="931"/>
      <c r="X310" s="931"/>
      <c r="Y310" s="931"/>
      <c r="Z310" s="931"/>
      <c r="AA310" s="931"/>
      <c r="AB310" s="931"/>
      <c r="AC310" s="931"/>
      <c r="AD310" s="931"/>
      <c r="AE310" s="931"/>
      <c r="AF310" s="931"/>
      <c r="AG310" s="931"/>
      <c r="AH310" s="931"/>
      <c r="AI310" s="931"/>
      <c r="AJ310" s="931"/>
      <c r="AK310" s="931"/>
      <c r="AL310" s="931"/>
      <c r="AM310" s="931"/>
      <c r="AN310" s="931"/>
      <c r="AO310" s="931"/>
      <c r="AP310" s="931"/>
      <c r="AQ310" s="931"/>
      <c r="AR310" s="931"/>
      <c r="AS310" s="931"/>
      <c r="AT310" s="931"/>
      <c r="AU310" s="931"/>
      <c r="AV310" s="931"/>
      <c r="AW310" s="931"/>
      <c r="AX310" s="932"/>
    </row>
    <row r="311" spans="1:50" ht="45" hidden="1" customHeight="1" x14ac:dyDescent="0.15">
      <c r="A311" s="999"/>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9"/>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529</v>
      </c>
      <c r="AF312" s="265"/>
      <c r="AG312" s="265"/>
      <c r="AH312" s="265"/>
      <c r="AI312" s="265" t="s">
        <v>526</v>
      </c>
      <c r="AJ312" s="265"/>
      <c r="AK312" s="265"/>
      <c r="AL312" s="265"/>
      <c r="AM312" s="265" t="s">
        <v>521</v>
      </c>
      <c r="AN312" s="265"/>
      <c r="AO312" s="265"/>
      <c r="AP312" s="267"/>
      <c r="AQ312" s="267" t="s">
        <v>353</v>
      </c>
      <c r="AR312" s="268"/>
      <c r="AS312" s="268"/>
      <c r="AT312" s="269"/>
      <c r="AU312" s="279" t="s">
        <v>369</v>
      </c>
      <c r="AV312" s="279"/>
      <c r="AW312" s="279"/>
      <c r="AX312" s="280"/>
    </row>
    <row r="313" spans="1:50" ht="18.75" hidden="1" customHeight="1" x14ac:dyDescent="0.15">
      <c r="A313" s="99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99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9"/>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529</v>
      </c>
      <c r="AF316" s="265"/>
      <c r="AG316" s="265"/>
      <c r="AH316" s="265"/>
      <c r="AI316" s="265" t="s">
        <v>526</v>
      </c>
      <c r="AJ316" s="265"/>
      <c r="AK316" s="265"/>
      <c r="AL316" s="265"/>
      <c r="AM316" s="265" t="s">
        <v>521</v>
      </c>
      <c r="AN316" s="265"/>
      <c r="AO316" s="265"/>
      <c r="AP316" s="267"/>
      <c r="AQ316" s="267" t="s">
        <v>353</v>
      </c>
      <c r="AR316" s="268"/>
      <c r="AS316" s="268"/>
      <c r="AT316" s="269"/>
      <c r="AU316" s="279" t="s">
        <v>369</v>
      </c>
      <c r="AV316" s="279"/>
      <c r="AW316" s="279"/>
      <c r="AX316" s="280"/>
    </row>
    <row r="317" spans="1:50" ht="18.75" hidden="1" customHeight="1" x14ac:dyDescent="0.15">
      <c r="A317" s="99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99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9"/>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529</v>
      </c>
      <c r="AF320" s="265"/>
      <c r="AG320" s="265"/>
      <c r="AH320" s="265"/>
      <c r="AI320" s="265" t="s">
        <v>526</v>
      </c>
      <c r="AJ320" s="265"/>
      <c r="AK320" s="265"/>
      <c r="AL320" s="265"/>
      <c r="AM320" s="265" t="s">
        <v>522</v>
      </c>
      <c r="AN320" s="265"/>
      <c r="AO320" s="265"/>
      <c r="AP320" s="267"/>
      <c r="AQ320" s="267" t="s">
        <v>353</v>
      </c>
      <c r="AR320" s="268"/>
      <c r="AS320" s="268"/>
      <c r="AT320" s="269"/>
      <c r="AU320" s="279" t="s">
        <v>369</v>
      </c>
      <c r="AV320" s="279"/>
      <c r="AW320" s="279"/>
      <c r="AX320" s="280"/>
    </row>
    <row r="321" spans="1:50" ht="18.75" hidden="1" customHeight="1" x14ac:dyDescent="0.15">
      <c r="A321" s="99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99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9"/>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529</v>
      </c>
      <c r="AF324" s="265"/>
      <c r="AG324" s="265"/>
      <c r="AH324" s="265"/>
      <c r="AI324" s="265" t="s">
        <v>526</v>
      </c>
      <c r="AJ324" s="265"/>
      <c r="AK324" s="265"/>
      <c r="AL324" s="265"/>
      <c r="AM324" s="265" t="s">
        <v>521</v>
      </c>
      <c r="AN324" s="265"/>
      <c r="AO324" s="265"/>
      <c r="AP324" s="267"/>
      <c r="AQ324" s="267" t="s">
        <v>353</v>
      </c>
      <c r="AR324" s="268"/>
      <c r="AS324" s="268"/>
      <c r="AT324" s="269"/>
      <c r="AU324" s="279" t="s">
        <v>369</v>
      </c>
      <c r="AV324" s="279"/>
      <c r="AW324" s="279"/>
      <c r="AX324" s="280"/>
    </row>
    <row r="325" spans="1:50" ht="18.75" hidden="1" customHeight="1" x14ac:dyDescent="0.15">
      <c r="A325" s="99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99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9"/>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530</v>
      </c>
      <c r="AF328" s="265"/>
      <c r="AG328" s="265"/>
      <c r="AH328" s="265"/>
      <c r="AI328" s="265" t="s">
        <v>526</v>
      </c>
      <c r="AJ328" s="265"/>
      <c r="AK328" s="265"/>
      <c r="AL328" s="265"/>
      <c r="AM328" s="265" t="s">
        <v>522</v>
      </c>
      <c r="AN328" s="265"/>
      <c r="AO328" s="265"/>
      <c r="AP328" s="267"/>
      <c r="AQ328" s="267" t="s">
        <v>353</v>
      </c>
      <c r="AR328" s="268"/>
      <c r="AS328" s="268"/>
      <c r="AT328" s="269"/>
      <c r="AU328" s="279" t="s">
        <v>369</v>
      </c>
      <c r="AV328" s="279"/>
      <c r="AW328" s="279"/>
      <c r="AX328" s="280"/>
    </row>
    <row r="329" spans="1:50" ht="18.75" hidden="1" customHeight="1" x14ac:dyDescent="0.15">
      <c r="A329" s="99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99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9"/>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9"/>
      <c r="B334" s="252"/>
      <c r="C334" s="251"/>
      <c r="D334" s="252"/>
      <c r="E334" s="251"/>
      <c r="F334" s="314"/>
      <c r="G334" s="230"/>
      <c r="H334" s="161"/>
      <c r="I334" s="161"/>
      <c r="J334" s="161"/>
      <c r="K334" s="161"/>
      <c r="L334" s="161"/>
      <c r="M334" s="161"/>
      <c r="N334" s="161"/>
      <c r="O334" s="161"/>
      <c r="P334" s="231"/>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9"/>
      <c r="B335" s="252"/>
      <c r="C335" s="251"/>
      <c r="D335" s="252"/>
      <c r="E335" s="251"/>
      <c r="F335" s="314"/>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9"/>
      <c r="B336" s="252"/>
      <c r="C336" s="251"/>
      <c r="D336" s="252"/>
      <c r="E336" s="251"/>
      <c r="F336" s="314"/>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9"/>
      <c r="B337" s="252"/>
      <c r="C337" s="251"/>
      <c r="D337" s="252"/>
      <c r="E337" s="251"/>
      <c r="F337" s="314"/>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9"/>
      <c r="B338" s="252"/>
      <c r="C338" s="251"/>
      <c r="D338" s="252"/>
      <c r="E338" s="251"/>
      <c r="F338" s="314"/>
      <c r="G338" s="235"/>
      <c r="H338" s="164"/>
      <c r="I338" s="164"/>
      <c r="J338" s="164"/>
      <c r="K338" s="164"/>
      <c r="L338" s="164"/>
      <c r="M338" s="164"/>
      <c r="N338" s="164"/>
      <c r="O338" s="164"/>
      <c r="P338" s="236"/>
      <c r="Q338" s="992"/>
      <c r="R338" s="993"/>
      <c r="S338" s="993"/>
      <c r="T338" s="993"/>
      <c r="U338" s="993"/>
      <c r="V338" s="993"/>
      <c r="W338" s="993"/>
      <c r="X338" s="993"/>
      <c r="Y338" s="993"/>
      <c r="Z338" s="993"/>
      <c r="AA338" s="99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9"/>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9"/>
      <c r="B341" s="252"/>
      <c r="C341" s="251"/>
      <c r="D341" s="252"/>
      <c r="E341" s="251"/>
      <c r="F341" s="314"/>
      <c r="G341" s="230"/>
      <c r="H341" s="161"/>
      <c r="I341" s="161"/>
      <c r="J341" s="161"/>
      <c r="K341" s="161"/>
      <c r="L341" s="161"/>
      <c r="M341" s="161"/>
      <c r="N341" s="161"/>
      <c r="O341" s="161"/>
      <c r="P341" s="231"/>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9"/>
      <c r="B342" s="252"/>
      <c r="C342" s="251"/>
      <c r="D342" s="252"/>
      <c r="E342" s="251"/>
      <c r="F342" s="314"/>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9"/>
      <c r="B343" s="252"/>
      <c r="C343" s="251"/>
      <c r="D343" s="252"/>
      <c r="E343" s="251"/>
      <c r="F343" s="314"/>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9"/>
      <c r="B344" s="252"/>
      <c r="C344" s="251"/>
      <c r="D344" s="252"/>
      <c r="E344" s="251"/>
      <c r="F344" s="314"/>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9"/>
      <c r="B345" s="252"/>
      <c r="C345" s="251"/>
      <c r="D345" s="252"/>
      <c r="E345" s="251"/>
      <c r="F345" s="314"/>
      <c r="G345" s="235"/>
      <c r="H345" s="164"/>
      <c r="I345" s="164"/>
      <c r="J345" s="164"/>
      <c r="K345" s="164"/>
      <c r="L345" s="164"/>
      <c r="M345" s="164"/>
      <c r="N345" s="164"/>
      <c r="O345" s="164"/>
      <c r="P345" s="236"/>
      <c r="Q345" s="992"/>
      <c r="R345" s="993"/>
      <c r="S345" s="993"/>
      <c r="T345" s="993"/>
      <c r="U345" s="993"/>
      <c r="V345" s="993"/>
      <c r="W345" s="993"/>
      <c r="X345" s="993"/>
      <c r="Y345" s="993"/>
      <c r="Z345" s="993"/>
      <c r="AA345" s="99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9"/>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9"/>
      <c r="B348" s="252"/>
      <c r="C348" s="251"/>
      <c r="D348" s="252"/>
      <c r="E348" s="251"/>
      <c r="F348" s="314"/>
      <c r="G348" s="230"/>
      <c r="H348" s="161"/>
      <c r="I348" s="161"/>
      <c r="J348" s="161"/>
      <c r="K348" s="161"/>
      <c r="L348" s="161"/>
      <c r="M348" s="161"/>
      <c r="N348" s="161"/>
      <c r="O348" s="161"/>
      <c r="P348" s="231"/>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9"/>
      <c r="B349" s="252"/>
      <c r="C349" s="251"/>
      <c r="D349" s="252"/>
      <c r="E349" s="251"/>
      <c r="F349" s="314"/>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9"/>
      <c r="B350" s="252"/>
      <c r="C350" s="251"/>
      <c r="D350" s="252"/>
      <c r="E350" s="251"/>
      <c r="F350" s="314"/>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9"/>
      <c r="B351" s="252"/>
      <c r="C351" s="251"/>
      <c r="D351" s="252"/>
      <c r="E351" s="251"/>
      <c r="F351" s="314"/>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9"/>
      <c r="B352" s="252"/>
      <c r="C352" s="251"/>
      <c r="D352" s="252"/>
      <c r="E352" s="251"/>
      <c r="F352" s="314"/>
      <c r="G352" s="235"/>
      <c r="H352" s="164"/>
      <c r="I352" s="164"/>
      <c r="J352" s="164"/>
      <c r="K352" s="164"/>
      <c r="L352" s="164"/>
      <c r="M352" s="164"/>
      <c r="N352" s="164"/>
      <c r="O352" s="164"/>
      <c r="P352" s="236"/>
      <c r="Q352" s="992"/>
      <c r="R352" s="993"/>
      <c r="S352" s="993"/>
      <c r="T352" s="993"/>
      <c r="U352" s="993"/>
      <c r="V352" s="993"/>
      <c r="W352" s="993"/>
      <c r="X352" s="993"/>
      <c r="Y352" s="993"/>
      <c r="Z352" s="993"/>
      <c r="AA352" s="99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9"/>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9"/>
      <c r="B355" s="252"/>
      <c r="C355" s="251"/>
      <c r="D355" s="252"/>
      <c r="E355" s="251"/>
      <c r="F355" s="314"/>
      <c r="G355" s="230"/>
      <c r="H355" s="161"/>
      <c r="I355" s="161"/>
      <c r="J355" s="161"/>
      <c r="K355" s="161"/>
      <c r="L355" s="161"/>
      <c r="M355" s="161"/>
      <c r="N355" s="161"/>
      <c r="O355" s="161"/>
      <c r="P355" s="231"/>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9"/>
      <c r="B356" s="252"/>
      <c r="C356" s="251"/>
      <c r="D356" s="252"/>
      <c r="E356" s="251"/>
      <c r="F356" s="314"/>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9"/>
      <c r="B357" s="252"/>
      <c r="C357" s="251"/>
      <c r="D357" s="252"/>
      <c r="E357" s="251"/>
      <c r="F357" s="314"/>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9"/>
      <c r="B358" s="252"/>
      <c r="C358" s="251"/>
      <c r="D358" s="252"/>
      <c r="E358" s="251"/>
      <c r="F358" s="314"/>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9"/>
      <c r="B359" s="252"/>
      <c r="C359" s="251"/>
      <c r="D359" s="252"/>
      <c r="E359" s="251"/>
      <c r="F359" s="314"/>
      <c r="G359" s="235"/>
      <c r="H359" s="164"/>
      <c r="I359" s="164"/>
      <c r="J359" s="164"/>
      <c r="K359" s="164"/>
      <c r="L359" s="164"/>
      <c r="M359" s="164"/>
      <c r="N359" s="164"/>
      <c r="O359" s="164"/>
      <c r="P359" s="236"/>
      <c r="Q359" s="992"/>
      <c r="R359" s="993"/>
      <c r="S359" s="993"/>
      <c r="T359" s="993"/>
      <c r="U359" s="993"/>
      <c r="V359" s="993"/>
      <c r="W359" s="993"/>
      <c r="X359" s="993"/>
      <c r="Y359" s="993"/>
      <c r="Z359" s="993"/>
      <c r="AA359" s="99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9"/>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9"/>
      <c r="B362" s="252"/>
      <c r="C362" s="251"/>
      <c r="D362" s="252"/>
      <c r="E362" s="251"/>
      <c r="F362" s="314"/>
      <c r="G362" s="230"/>
      <c r="H362" s="161"/>
      <c r="I362" s="161"/>
      <c r="J362" s="161"/>
      <c r="K362" s="161"/>
      <c r="L362" s="161"/>
      <c r="M362" s="161"/>
      <c r="N362" s="161"/>
      <c r="O362" s="161"/>
      <c r="P362" s="231"/>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9"/>
      <c r="B363" s="252"/>
      <c r="C363" s="251"/>
      <c r="D363" s="252"/>
      <c r="E363" s="251"/>
      <c r="F363" s="314"/>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9"/>
      <c r="B364" s="252"/>
      <c r="C364" s="251"/>
      <c r="D364" s="252"/>
      <c r="E364" s="251"/>
      <c r="F364" s="314"/>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9"/>
      <c r="B365" s="252"/>
      <c r="C365" s="251"/>
      <c r="D365" s="252"/>
      <c r="E365" s="251"/>
      <c r="F365" s="314"/>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9"/>
      <c r="B366" s="252"/>
      <c r="C366" s="251"/>
      <c r="D366" s="252"/>
      <c r="E366" s="315"/>
      <c r="F366" s="316"/>
      <c r="G366" s="235"/>
      <c r="H366" s="164"/>
      <c r="I366" s="164"/>
      <c r="J366" s="164"/>
      <c r="K366" s="164"/>
      <c r="L366" s="164"/>
      <c r="M366" s="164"/>
      <c r="N366" s="164"/>
      <c r="O366" s="164"/>
      <c r="P366" s="236"/>
      <c r="Q366" s="992"/>
      <c r="R366" s="993"/>
      <c r="S366" s="993"/>
      <c r="T366" s="993"/>
      <c r="U366" s="993"/>
      <c r="V366" s="993"/>
      <c r="W366" s="993"/>
      <c r="X366" s="993"/>
      <c r="Y366" s="993"/>
      <c r="Z366" s="993"/>
      <c r="AA366" s="99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9"/>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9"/>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999"/>
      <c r="B370" s="252"/>
      <c r="C370" s="251"/>
      <c r="D370" s="252"/>
      <c r="E370" s="308" t="s">
        <v>386</v>
      </c>
      <c r="F370" s="309"/>
      <c r="G370" s="310"/>
      <c r="H370" s="931"/>
      <c r="I370" s="931"/>
      <c r="J370" s="931"/>
      <c r="K370" s="931"/>
      <c r="L370" s="931"/>
      <c r="M370" s="931"/>
      <c r="N370" s="931"/>
      <c r="O370" s="931"/>
      <c r="P370" s="931"/>
      <c r="Q370" s="931"/>
      <c r="R370" s="931"/>
      <c r="S370" s="931"/>
      <c r="T370" s="931"/>
      <c r="U370" s="931"/>
      <c r="V370" s="931"/>
      <c r="W370" s="931"/>
      <c r="X370" s="931"/>
      <c r="Y370" s="931"/>
      <c r="Z370" s="931"/>
      <c r="AA370" s="931"/>
      <c r="AB370" s="931"/>
      <c r="AC370" s="931"/>
      <c r="AD370" s="931"/>
      <c r="AE370" s="931"/>
      <c r="AF370" s="931"/>
      <c r="AG370" s="931"/>
      <c r="AH370" s="931"/>
      <c r="AI370" s="931"/>
      <c r="AJ370" s="931"/>
      <c r="AK370" s="931"/>
      <c r="AL370" s="931"/>
      <c r="AM370" s="931"/>
      <c r="AN370" s="931"/>
      <c r="AO370" s="931"/>
      <c r="AP370" s="931"/>
      <c r="AQ370" s="931"/>
      <c r="AR370" s="931"/>
      <c r="AS370" s="931"/>
      <c r="AT370" s="931"/>
      <c r="AU370" s="931"/>
      <c r="AV370" s="931"/>
      <c r="AW370" s="931"/>
      <c r="AX370" s="932"/>
    </row>
    <row r="371" spans="1:50" ht="45" hidden="1" customHeight="1" x14ac:dyDescent="0.15">
      <c r="A371" s="999"/>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9"/>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529</v>
      </c>
      <c r="AF372" s="265"/>
      <c r="AG372" s="265"/>
      <c r="AH372" s="265"/>
      <c r="AI372" s="265" t="s">
        <v>526</v>
      </c>
      <c r="AJ372" s="265"/>
      <c r="AK372" s="265"/>
      <c r="AL372" s="265"/>
      <c r="AM372" s="265" t="s">
        <v>521</v>
      </c>
      <c r="AN372" s="265"/>
      <c r="AO372" s="265"/>
      <c r="AP372" s="267"/>
      <c r="AQ372" s="267" t="s">
        <v>353</v>
      </c>
      <c r="AR372" s="268"/>
      <c r="AS372" s="268"/>
      <c r="AT372" s="269"/>
      <c r="AU372" s="279" t="s">
        <v>369</v>
      </c>
      <c r="AV372" s="279"/>
      <c r="AW372" s="279"/>
      <c r="AX372" s="280"/>
    </row>
    <row r="373" spans="1:50" ht="18.75" hidden="1" customHeight="1" x14ac:dyDescent="0.15">
      <c r="A373" s="99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99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9"/>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529</v>
      </c>
      <c r="AF376" s="265"/>
      <c r="AG376" s="265"/>
      <c r="AH376" s="265"/>
      <c r="AI376" s="265" t="s">
        <v>526</v>
      </c>
      <c r="AJ376" s="265"/>
      <c r="AK376" s="265"/>
      <c r="AL376" s="265"/>
      <c r="AM376" s="265" t="s">
        <v>521</v>
      </c>
      <c r="AN376" s="265"/>
      <c r="AO376" s="265"/>
      <c r="AP376" s="267"/>
      <c r="AQ376" s="267" t="s">
        <v>353</v>
      </c>
      <c r="AR376" s="268"/>
      <c r="AS376" s="268"/>
      <c r="AT376" s="269"/>
      <c r="AU376" s="279" t="s">
        <v>369</v>
      </c>
      <c r="AV376" s="279"/>
      <c r="AW376" s="279"/>
      <c r="AX376" s="280"/>
    </row>
    <row r="377" spans="1:50" ht="18.75" hidden="1" customHeight="1" x14ac:dyDescent="0.15">
      <c r="A377" s="99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99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9"/>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529</v>
      </c>
      <c r="AF380" s="265"/>
      <c r="AG380" s="265"/>
      <c r="AH380" s="265"/>
      <c r="AI380" s="265" t="s">
        <v>526</v>
      </c>
      <c r="AJ380" s="265"/>
      <c r="AK380" s="265"/>
      <c r="AL380" s="265"/>
      <c r="AM380" s="265" t="s">
        <v>521</v>
      </c>
      <c r="AN380" s="265"/>
      <c r="AO380" s="265"/>
      <c r="AP380" s="267"/>
      <c r="AQ380" s="267" t="s">
        <v>353</v>
      </c>
      <c r="AR380" s="268"/>
      <c r="AS380" s="268"/>
      <c r="AT380" s="269"/>
      <c r="AU380" s="279" t="s">
        <v>369</v>
      </c>
      <c r="AV380" s="279"/>
      <c r="AW380" s="279"/>
      <c r="AX380" s="280"/>
    </row>
    <row r="381" spans="1:50" ht="18.75" hidden="1" customHeight="1" x14ac:dyDescent="0.15">
      <c r="A381" s="99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99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9"/>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529</v>
      </c>
      <c r="AF384" s="265"/>
      <c r="AG384" s="265"/>
      <c r="AH384" s="265"/>
      <c r="AI384" s="265" t="s">
        <v>526</v>
      </c>
      <c r="AJ384" s="265"/>
      <c r="AK384" s="265"/>
      <c r="AL384" s="265"/>
      <c r="AM384" s="265" t="s">
        <v>521</v>
      </c>
      <c r="AN384" s="265"/>
      <c r="AO384" s="265"/>
      <c r="AP384" s="267"/>
      <c r="AQ384" s="267" t="s">
        <v>353</v>
      </c>
      <c r="AR384" s="268"/>
      <c r="AS384" s="268"/>
      <c r="AT384" s="269"/>
      <c r="AU384" s="279" t="s">
        <v>369</v>
      </c>
      <c r="AV384" s="279"/>
      <c r="AW384" s="279"/>
      <c r="AX384" s="280"/>
    </row>
    <row r="385" spans="1:50" ht="18.75" hidden="1" customHeight="1" x14ac:dyDescent="0.15">
      <c r="A385" s="99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99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9"/>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529</v>
      </c>
      <c r="AF388" s="265"/>
      <c r="AG388" s="265"/>
      <c r="AH388" s="265"/>
      <c r="AI388" s="265" t="s">
        <v>526</v>
      </c>
      <c r="AJ388" s="265"/>
      <c r="AK388" s="265"/>
      <c r="AL388" s="265"/>
      <c r="AM388" s="265" t="s">
        <v>521</v>
      </c>
      <c r="AN388" s="265"/>
      <c r="AO388" s="265"/>
      <c r="AP388" s="267"/>
      <c r="AQ388" s="267" t="s">
        <v>353</v>
      </c>
      <c r="AR388" s="268"/>
      <c r="AS388" s="268"/>
      <c r="AT388" s="269"/>
      <c r="AU388" s="279" t="s">
        <v>369</v>
      </c>
      <c r="AV388" s="279"/>
      <c r="AW388" s="279"/>
      <c r="AX388" s="280"/>
    </row>
    <row r="389" spans="1:50" ht="18.75" hidden="1" customHeight="1" x14ac:dyDescent="0.15">
      <c r="A389" s="99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99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9"/>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9"/>
      <c r="B394" s="252"/>
      <c r="C394" s="251"/>
      <c r="D394" s="252"/>
      <c r="E394" s="251"/>
      <c r="F394" s="314"/>
      <c r="G394" s="230"/>
      <c r="H394" s="161"/>
      <c r="I394" s="161"/>
      <c r="J394" s="161"/>
      <c r="K394" s="161"/>
      <c r="L394" s="161"/>
      <c r="M394" s="161"/>
      <c r="N394" s="161"/>
      <c r="O394" s="161"/>
      <c r="P394" s="231"/>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9"/>
      <c r="B395" s="252"/>
      <c r="C395" s="251"/>
      <c r="D395" s="252"/>
      <c r="E395" s="251"/>
      <c r="F395" s="314"/>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9"/>
      <c r="B396" s="252"/>
      <c r="C396" s="251"/>
      <c r="D396" s="252"/>
      <c r="E396" s="251"/>
      <c r="F396" s="314"/>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9"/>
      <c r="B397" s="252"/>
      <c r="C397" s="251"/>
      <c r="D397" s="252"/>
      <c r="E397" s="251"/>
      <c r="F397" s="314"/>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9"/>
      <c r="B398" s="252"/>
      <c r="C398" s="251"/>
      <c r="D398" s="252"/>
      <c r="E398" s="251"/>
      <c r="F398" s="314"/>
      <c r="G398" s="235"/>
      <c r="H398" s="164"/>
      <c r="I398" s="164"/>
      <c r="J398" s="164"/>
      <c r="K398" s="164"/>
      <c r="L398" s="164"/>
      <c r="M398" s="164"/>
      <c r="N398" s="164"/>
      <c r="O398" s="164"/>
      <c r="P398" s="236"/>
      <c r="Q398" s="992"/>
      <c r="R398" s="993"/>
      <c r="S398" s="993"/>
      <c r="T398" s="993"/>
      <c r="U398" s="993"/>
      <c r="V398" s="993"/>
      <c r="W398" s="993"/>
      <c r="X398" s="993"/>
      <c r="Y398" s="993"/>
      <c r="Z398" s="993"/>
      <c r="AA398" s="99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9"/>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9"/>
      <c r="B401" s="252"/>
      <c r="C401" s="251"/>
      <c r="D401" s="252"/>
      <c r="E401" s="251"/>
      <c r="F401" s="314"/>
      <c r="G401" s="230"/>
      <c r="H401" s="161"/>
      <c r="I401" s="161"/>
      <c r="J401" s="161"/>
      <c r="K401" s="161"/>
      <c r="L401" s="161"/>
      <c r="M401" s="161"/>
      <c r="N401" s="161"/>
      <c r="O401" s="161"/>
      <c r="P401" s="231"/>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9"/>
      <c r="B402" s="252"/>
      <c r="C402" s="251"/>
      <c r="D402" s="252"/>
      <c r="E402" s="251"/>
      <c r="F402" s="314"/>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9"/>
      <c r="B403" s="252"/>
      <c r="C403" s="251"/>
      <c r="D403" s="252"/>
      <c r="E403" s="251"/>
      <c r="F403" s="314"/>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9"/>
      <c r="B404" s="252"/>
      <c r="C404" s="251"/>
      <c r="D404" s="252"/>
      <c r="E404" s="251"/>
      <c r="F404" s="314"/>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9"/>
      <c r="B405" s="252"/>
      <c r="C405" s="251"/>
      <c r="D405" s="252"/>
      <c r="E405" s="251"/>
      <c r="F405" s="314"/>
      <c r="G405" s="235"/>
      <c r="H405" s="164"/>
      <c r="I405" s="164"/>
      <c r="J405" s="164"/>
      <c r="K405" s="164"/>
      <c r="L405" s="164"/>
      <c r="M405" s="164"/>
      <c r="N405" s="164"/>
      <c r="O405" s="164"/>
      <c r="P405" s="236"/>
      <c r="Q405" s="992"/>
      <c r="R405" s="993"/>
      <c r="S405" s="993"/>
      <c r="T405" s="993"/>
      <c r="U405" s="993"/>
      <c r="V405" s="993"/>
      <c r="W405" s="993"/>
      <c r="X405" s="993"/>
      <c r="Y405" s="993"/>
      <c r="Z405" s="993"/>
      <c r="AA405" s="99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9"/>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9"/>
      <c r="B408" s="252"/>
      <c r="C408" s="251"/>
      <c r="D408" s="252"/>
      <c r="E408" s="251"/>
      <c r="F408" s="314"/>
      <c r="G408" s="230"/>
      <c r="H408" s="161"/>
      <c r="I408" s="161"/>
      <c r="J408" s="161"/>
      <c r="K408" s="161"/>
      <c r="L408" s="161"/>
      <c r="M408" s="161"/>
      <c r="N408" s="161"/>
      <c r="O408" s="161"/>
      <c r="P408" s="231"/>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9"/>
      <c r="B409" s="252"/>
      <c r="C409" s="251"/>
      <c r="D409" s="252"/>
      <c r="E409" s="251"/>
      <c r="F409" s="314"/>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9"/>
      <c r="B410" s="252"/>
      <c r="C410" s="251"/>
      <c r="D410" s="252"/>
      <c r="E410" s="251"/>
      <c r="F410" s="314"/>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9"/>
      <c r="B411" s="252"/>
      <c r="C411" s="251"/>
      <c r="D411" s="252"/>
      <c r="E411" s="251"/>
      <c r="F411" s="314"/>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9"/>
      <c r="B412" s="252"/>
      <c r="C412" s="251"/>
      <c r="D412" s="252"/>
      <c r="E412" s="251"/>
      <c r="F412" s="314"/>
      <c r="G412" s="235"/>
      <c r="H412" s="164"/>
      <c r="I412" s="164"/>
      <c r="J412" s="164"/>
      <c r="K412" s="164"/>
      <c r="L412" s="164"/>
      <c r="M412" s="164"/>
      <c r="N412" s="164"/>
      <c r="O412" s="164"/>
      <c r="P412" s="236"/>
      <c r="Q412" s="992"/>
      <c r="R412" s="993"/>
      <c r="S412" s="993"/>
      <c r="T412" s="993"/>
      <c r="U412" s="993"/>
      <c r="V412" s="993"/>
      <c r="W412" s="993"/>
      <c r="X412" s="993"/>
      <c r="Y412" s="993"/>
      <c r="Z412" s="993"/>
      <c r="AA412" s="99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9"/>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9"/>
      <c r="B415" s="252"/>
      <c r="C415" s="251"/>
      <c r="D415" s="252"/>
      <c r="E415" s="251"/>
      <c r="F415" s="314"/>
      <c r="G415" s="230"/>
      <c r="H415" s="161"/>
      <c r="I415" s="161"/>
      <c r="J415" s="161"/>
      <c r="K415" s="161"/>
      <c r="L415" s="161"/>
      <c r="M415" s="161"/>
      <c r="N415" s="161"/>
      <c r="O415" s="161"/>
      <c r="P415" s="231"/>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9"/>
      <c r="B416" s="252"/>
      <c r="C416" s="251"/>
      <c r="D416" s="252"/>
      <c r="E416" s="251"/>
      <c r="F416" s="314"/>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9"/>
      <c r="B417" s="252"/>
      <c r="C417" s="251"/>
      <c r="D417" s="252"/>
      <c r="E417" s="251"/>
      <c r="F417" s="314"/>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9"/>
      <c r="B418" s="252"/>
      <c r="C418" s="251"/>
      <c r="D418" s="252"/>
      <c r="E418" s="251"/>
      <c r="F418" s="314"/>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9"/>
      <c r="B419" s="252"/>
      <c r="C419" s="251"/>
      <c r="D419" s="252"/>
      <c r="E419" s="251"/>
      <c r="F419" s="314"/>
      <c r="G419" s="235"/>
      <c r="H419" s="164"/>
      <c r="I419" s="164"/>
      <c r="J419" s="164"/>
      <c r="K419" s="164"/>
      <c r="L419" s="164"/>
      <c r="M419" s="164"/>
      <c r="N419" s="164"/>
      <c r="O419" s="164"/>
      <c r="P419" s="236"/>
      <c r="Q419" s="992"/>
      <c r="R419" s="993"/>
      <c r="S419" s="993"/>
      <c r="T419" s="993"/>
      <c r="U419" s="993"/>
      <c r="V419" s="993"/>
      <c r="W419" s="993"/>
      <c r="X419" s="993"/>
      <c r="Y419" s="993"/>
      <c r="Z419" s="993"/>
      <c r="AA419" s="99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9"/>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9"/>
      <c r="B422" s="252"/>
      <c r="C422" s="251"/>
      <c r="D422" s="252"/>
      <c r="E422" s="251"/>
      <c r="F422" s="314"/>
      <c r="G422" s="230"/>
      <c r="H422" s="161"/>
      <c r="I422" s="161"/>
      <c r="J422" s="161"/>
      <c r="K422" s="161"/>
      <c r="L422" s="161"/>
      <c r="M422" s="161"/>
      <c r="N422" s="161"/>
      <c r="O422" s="161"/>
      <c r="P422" s="231"/>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9"/>
      <c r="B423" s="252"/>
      <c r="C423" s="251"/>
      <c r="D423" s="252"/>
      <c r="E423" s="251"/>
      <c r="F423" s="314"/>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9"/>
      <c r="B424" s="252"/>
      <c r="C424" s="251"/>
      <c r="D424" s="252"/>
      <c r="E424" s="251"/>
      <c r="F424" s="314"/>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9"/>
      <c r="B425" s="252"/>
      <c r="C425" s="251"/>
      <c r="D425" s="252"/>
      <c r="E425" s="251"/>
      <c r="F425" s="314"/>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9"/>
      <c r="B426" s="252"/>
      <c r="C426" s="251"/>
      <c r="D426" s="252"/>
      <c r="E426" s="315"/>
      <c r="F426" s="316"/>
      <c r="G426" s="235"/>
      <c r="H426" s="164"/>
      <c r="I426" s="164"/>
      <c r="J426" s="164"/>
      <c r="K426" s="164"/>
      <c r="L426" s="164"/>
      <c r="M426" s="164"/>
      <c r="N426" s="164"/>
      <c r="O426" s="164"/>
      <c r="P426" s="236"/>
      <c r="Q426" s="992"/>
      <c r="R426" s="993"/>
      <c r="S426" s="993"/>
      <c r="T426" s="993"/>
      <c r="U426" s="993"/>
      <c r="V426" s="993"/>
      <c r="W426" s="993"/>
      <c r="X426" s="993"/>
      <c r="Y426" s="993"/>
      <c r="Z426" s="993"/>
      <c r="AA426" s="99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9"/>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9"/>
      <c r="B429" s="252"/>
      <c r="C429" s="315"/>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9"/>
      <c r="B430" s="252"/>
      <c r="C430" s="249" t="s">
        <v>555</v>
      </c>
      <c r="D430" s="250"/>
      <c r="E430" s="238" t="s">
        <v>539</v>
      </c>
      <c r="F430" s="451"/>
      <c r="G430" s="240" t="s">
        <v>373</v>
      </c>
      <c r="H430" s="158"/>
      <c r="I430" s="158"/>
      <c r="J430" s="241" t="s">
        <v>571</v>
      </c>
      <c r="K430" s="242"/>
      <c r="L430" s="242"/>
      <c r="M430" s="242"/>
      <c r="N430" s="242"/>
      <c r="O430" s="242"/>
      <c r="P430" s="242"/>
      <c r="Q430" s="242"/>
      <c r="R430" s="242"/>
      <c r="S430" s="242"/>
      <c r="T430" s="243"/>
      <c r="U430" s="244" t="s">
        <v>595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9"/>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522</v>
      </c>
      <c r="AJ431" s="181"/>
      <c r="AK431" s="181"/>
      <c r="AL431" s="176"/>
      <c r="AM431" s="181" t="s">
        <v>517</v>
      </c>
      <c r="AN431" s="181"/>
      <c r="AO431" s="181"/>
      <c r="AP431" s="176"/>
      <c r="AQ431" s="176" t="s">
        <v>353</v>
      </c>
      <c r="AR431" s="169"/>
      <c r="AS431" s="169"/>
      <c r="AT431" s="170"/>
      <c r="AU431" s="134" t="s">
        <v>253</v>
      </c>
      <c r="AV431" s="134"/>
      <c r="AW431" s="134"/>
      <c r="AX431" s="135"/>
    </row>
    <row r="432" spans="1:50" ht="18.75" customHeight="1" x14ac:dyDescent="0.15">
      <c r="A432" s="99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574</v>
      </c>
      <c r="AF432" s="136"/>
      <c r="AG432" s="137" t="s">
        <v>354</v>
      </c>
      <c r="AH432" s="172"/>
      <c r="AI432" s="182"/>
      <c r="AJ432" s="182"/>
      <c r="AK432" s="182"/>
      <c r="AL432" s="177"/>
      <c r="AM432" s="182"/>
      <c r="AN432" s="182"/>
      <c r="AO432" s="182"/>
      <c r="AP432" s="177"/>
      <c r="AQ432" s="217" t="s">
        <v>572</v>
      </c>
      <c r="AR432" s="136"/>
      <c r="AS432" s="137" t="s">
        <v>354</v>
      </c>
      <c r="AT432" s="172"/>
      <c r="AU432" s="136" t="s">
        <v>572</v>
      </c>
      <c r="AV432" s="136"/>
      <c r="AW432" s="137" t="s">
        <v>300</v>
      </c>
      <c r="AX432" s="138"/>
    </row>
    <row r="433" spans="1:50" ht="23.25" customHeight="1" x14ac:dyDescent="0.15">
      <c r="A433" s="999"/>
      <c r="B433" s="252"/>
      <c r="C433" s="251"/>
      <c r="D433" s="252"/>
      <c r="E433" s="166"/>
      <c r="F433" s="167"/>
      <c r="G433" s="230" t="s">
        <v>596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589</v>
      </c>
      <c r="AC433" s="133"/>
      <c r="AD433" s="133"/>
      <c r="AE433" s="111" t="s">
        <v>587</v>
      </c>
      <c r="AF433" s="112"/>
      <c r="AG433" s="112"/>
      <c r="AH433" s="112"/>
      <c r="AI433" s="111" t="s">
        <v>572</v>
      </c>
      <c r="AJ433" s="112"/>
      <c r="AK433" s="112"/>
      <c r="AL433" s="112"/>
      <c r="AM433" s="111" t="s">
        <v>572</v>
      </c>
      <c r="AN433" s="112"/>
      <c r="AO433" s="112"/>
      <c r="AP433" s="113"/>
      <c r="AQ433" s="111" t="s">
        <v>572</v>
      </c>
      <c r="AR433" s="112"/>
      <c r="AS433" s="112"/>
      <c r="AT433" s="113"/>
      <c r="AU433" s="112" t="s">
        <v>572</v>
      </c>
      <c r="AV433" s="112"/>
      <c r="AW433" s="112"/>
      <c r="AX433" s="222"/>
    </row>
    <row r="434" spans="1:50" ht="23.25" customHeight="1" x14ac:dyDescent="0.15">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572</v>
      </c>
      <c r="AC434" s="221"/>
      <c r="AD434" s="221"/>
      <c r="AE434" s="111" t="s">
        <v>572</v>
      </c>
      <c r="AF434" s="112"/>
      <c r="AG434" s="112"/>
      <c r="AH434" s="113"/>
      <c r="AI434" s="111" t="s">
        <v>572</v>
      </c>
      <c r="AJ434" s="112"/>
      <c r="AK434" s="112"/>
      <c r="AL434" s="112"/>
      <c r="AM434" s="111" t="s">
        <v>572</v>
      </c>
      <c r="AN434" s="112"/>
      <c r="AO434" s="112"/>
      <c r="AP434" s="113"/>
      <c r="AQ434" s="111" t="s">
        <v>574</v>
      </c>
      <c r="AR434" s="112"/>
      <c r="AS434" s="112"/>
      <c r="AT434" s="113"/>
      <c r="AU434" s="112" t="s">
        <v>572</v>
      </c>
      <c r="AV434" s="112"/>
      <c r="AW434" s="112"/>
      <c r="AX434" s="222"/>
    </row>
    <row r="435" spans="1:50" ht="23.25" customHeight="1" x14ac:dyDescent="0.15">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576</v>
      </c>
      <c r="AF435" s="112"/>
      <c r="AG435" s="112"/>
      <c r="AH435" s="113"/>
      <c r="AI435" s="111" t="s">
        <v>597</v>
      </c>
      <c r="AJ435" s="112"/>
      <c r="AK435" s="112"/>
      <c r="AL435" s="112"/>
      <c r="AM435" s="111" t="s">
        <v>572</v>
      </c>
      <c r="AN435" s="112"/>
      <c r="AO435" s="112"/>
      <c r="AP435" s="113"/>
      <c r="AQ435" s="111" t="s">
        <v>572</v>
      </c>
      <c r="AR435" s="112"/>
      <c r="AS435" s="112"/>
      <c r="AT435" s="113"/>
      <c r="AU435" s="112" t="s">
        <v>572</v>
      </c>
      <c r="AV435" s="112"/>
      <c r="AW435" s="112"/>
      <c r="AX435" s="222"/>
    </row>
    <row r="436" spans="1:50" ht="18.75" hidden="1" customHeight="1" x14ac:dyDescent="0.15">
      <c r="A436" s="999"/>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521</v>
      </c>
      <c r="AJ436" s="181"/>
      <c r="AK436" s="181"/>
      <c r="AL436" s="176"/>
      <c r="AM436" s="181" t="s">
        <v>517</v>
      </c>
      <c r="AN436" s="181"/>
      <c r="AO436" s="181"/>
      <c r="AP436" s="176"/>
      <c r="AQ436" s="176" t="s">
        <v>353</v>
      </c>
      <c r="AR436" s="169"/>
      <c r="AS436" s="169"/>
      <c r="AT436" s="170"/>
      <c r="AU436" s="134" t="s">
        <v>253</v>
      </c>
      <c r="AV436" s="134"/>
      <c r="AW436" s="134"/>
      <c r="AX436" s="135"/>
    </row>
    <row r="437" spans="1:50" ht="18.75" hidden="1" customHeight="1" x14ac:dyDescent="0.15">
      <c r="A437" s="99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99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9"/>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521</v>
      </c>
      <c r="AJ441" s="181"/>
      <c r="AK441" s="181"/>
      <c r="AL441" s="176"/>
      <c r="AM441" s="181" t="s">
        <v>513</v>
      </c>
      <c r="AN441" s="181"/>
      <c r="AO441" s="181"/>
      <c r="AP441" s="176"/>
      <c r="AQ441" s="176" t="s">
        <v>353</v>
      </c>
      <c r="AR441" s="169"/>
      <c r="AS441" s="169"/>
      <c r="AT441" s="170"/>
      <c r="AU441" s="134" t="s">
        <v>253</v>
      </c>
      <c r="AV441" s="134"/>
      <c r="AW441" s="134"/>
      <c r="AX441" s="135"/>
    </row>
    <row r="442" spans="1:50" ht="18.75" hidden="1" customHeight="1" x14ac:dyDescent="0.15">
      <c r="A442" s="99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9"/>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521</v>
      </c>
      <c r="AJ446" s="181"/>
      <c r="AK446" s="181"/>
      <c r="AL446" s="176"/>
      <c r="AM446" s="181" t="s">
        <v>518</v>
      </c>
      <c r="AN446" s="181"/>
      <c r="AO446" s="181"/>
      <c r="AP446" s="176"/>
      <c r="AQ446" s="176" t="s">
        <v>353</v>
      </c>
      <c r="AR446" s="169"/>
      <c r="AS446" s="169"/>
      <c r="AT446" s="170"/>
      <c r="AU446" s="134" t="s">
        <v>253</v>
      </c>
      <c r="AV446" s="134"/>
      <c r="AW446" s="134"/>
      <c r="AX446" s="135"/>
    </row>
    <row r="447" spans="1:50" ht="18.75" hidden="1" customHeight="1" x14ac:dyDescent="0.15">
      <c r="A447" s="99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9"/>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521</v>
      </c>
      <c r="AJ451" s="181"/>
      <c r="AK451" s="181"/>
      <c r="AL451" s="176"/>
      <c r="AM451" s="181" t="s">
        <v>517</v>
      </c>
      <c r="AN451" s="181"/>
      <c r="AO451" s="181"/>
      <c r="AP451" s="176"/>
      <c r="AQ451" s="176" t="s">
        <v>353</v>
      </c>
      <c r="AR451" s="169"/>
      <c r="AS451" s="169"/>
      <c r="AT451" s="170"/>
      <c r="AU451" s="134" t="s">
        <v>253</v>
      </c>
      <c r="AV451" s="134"/>
      <c r="AW451" s="134"/>
      <c r="AX451" s="135"/>
    </row>
    <row r="452" spans="1:50" ht="18.75" hidden="1" customHeight="1" x14ac:dyDescent="0.15">
      <c r="A452" s="99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9"/>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521</v>
      </c>
      <c r="AJ456" s="181"/>
      <c r="AK456" s="181"/>
      <c r="AL456" s="176"/>
      <c r="AM456" s="181" t="s">
        <v>517</v>
      </c>
      <c r="AN456" s="181"/>
      <c r="AO456" s="181"/>
      <c r="AP456" s="176"/>
      <c r="AQ456" s="176" t="s">
        <v>353</v>
      </c>
      <c r="AR456" s="169"/>
      <c r="AS456" s="169"/>
      <c r="AT456" s="170"/>
      <c r="AU456" s="134" t="s">
        <v>253</v>
      </c>
      <c r="AV456" s="134"/>
      <c r="AW456" s="134"/>
      <c r="AX456" s="135"/>
    </row>
    <row r="457" spans="1:50" ht="18.75" customHeight="1" x14ac:dyDescent="0.15">
      <c r="A457" s="99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572</v>
      </c>
      <c r="AF457" s="136"/>
      <c r="AG457" s="137" t="s">
        <v>354</v>
      </c>
      <c r="AH457" s="172"/>
      <c r="AI457" s="182"/>
      <c r="AJ457" s="182"/>
      <c r="AK457" s="182"/>
      <c r="AL457" s="177"/>
      <c r="AM457" s="182"/>
      <c r="AN457" s="182"/>
      <c r="AO457" s="182"/>
      <c r="AP457" s="177"/>
      <c r="AQ457" s="217" t="s">
        <v>572</v>
      </c>
      <c r="AR457" s="136"/>
      <c r="AS457" s="137" t="s">
        <v>354</v>
      </c>
      <c r="AT457" s="172"/>
      <c r="AU457" s="136" t="s">
        <v>572</v>
      </c>
      <c r="AV457" s="136"/>
      <c r="AW457" s="137" t="s">
        <v>300</v>
      </c>
      <c r="AX457" s="138"/>
    </row>
    <row r="458" spans="1:50" ht="23.25" customHeight="1" x14ac:dyDescent="0.15">
      <c r="A458" s="999"/>
      <c r="B458" s="252"/>
      <c r="C458" s="251"/>
      <c r="D458" s="252"/>
      <c r="E458" s="166"/>
      <c r="F458" s="167"/>
      <c r="G458" s="230" t="s">
        <v>589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572</v>
      </c>
      <c r="AC458" s="133"/>
      <c r="AD458" s="133"/>
      <c r="AE458" s="111" t="s">
        <v>572</v>
      </c>
      <c r="AF458" s="112"/>
      <c r="AG458" s="112"/>
      <c r="AH458" s="112"/>
      <c r="AI458" s="111" t="s">
        <v>575</v>
      </c>
      <c r="AJ458" s="112"/>
      <c r="AK458" s="112"/>
      <c r="AL458" s="112"/>
      <c r="AM458" s="111" t="s">
        <v>574</v>
      </c>
      <c r="AN458" s="112"/>
      <c r="AO458" s="112"/>
      <c r="AP458" s="113"/>
      <c r="AQ458" s="111" t="s">
        <v>598</v>
      </c>
      <c r="AR458" s="112"/>
      <c r="AS458" s="112"/>
      <c r="AT458" s="113"/>
      <c r="AU458" s="112" t="s">
        <v>572</v>
      </c>
      <c r="AV458" s="112"/>
      <c r="AW458" s="112"/>
      <c r="AX458" s="222"/>
    </row>
    <row r="459" spans="1:50" ht="23.25" customHeight="1" x14ac:dyDescent="0.15">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572</v>
      </c>
      <c r="AC459" s="221"/>
      <c r="AD459" s="221"/>
      <c r="AE459" s="111" t="s">
        <v>572</v>
      </c>
      <c r="AF459" s="112"/>
      <c r="AG459" s="112"/>
      <c r="AH459" s="113"/>
      <c r="AI459" s="111" t="s">
        <v>572</v>
      </c>
      <c r="AJ459" s="112"/>
      <c r="AK459" s="112"/>
      <c r="AL459" s="112"/>
      <c r="AM459" s="111" t="s">
        <v>575</v>
      </c>
      <c r="AN459" s="112"/>
      <c r="AO459" s="112"/>
      <c r="AP459" s="113"/>
      <c r="AQ459" s="111" t="s">
        <v>572</v>
      </c>
      <c r="AR459" s="112"/>
      <c r="AS459" s="112"/>
      <c r="AT459" s="113"/>
      <c r="AU459" s="112" t="s">
        <v>572</v>
      </c>
      <c r="AV459" s="112"/>
      <c r="AW459" s="112"/>
      <c r="AX459" s="222"/>
    </row>
    <row r="460" spans="1:50" ht="23.25" customHeight="1" x14ac:dyDescent="0.15">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572</v>
      </c>
      <c r="AF460" s="112"/>
      <c r="AG460" s="112"/>
      <c r="AH460" s="113"/>
      <c r="AI460" s="111" t="s">
        <v>572</v>
      </c>
      <c r="AJ460" s="112"/>
      <c r="AK460" s="112"/>
      <c r="AL460" s="112"/>
      <c r="AM460" s="111" t="s">
        <v>572</v>
      </c>
      <c r="AN460" s="112"/>
      <c r="AO460" s="112"/>
      <c r="AP460" s="113"/>
      <c r="AQ460" s="111" t="s">
        <v>572</v>
      </c>
      <c r="AR460" s="112"/>
      <c r="AS460" s="112"/>
      <c r="AT460" s="113"/>
      <c r="AU460" s="112" t="s">
        <v>581</v>
      </c>
      <c r="AV460" s="112"/>
      <c r="AW460" s="112"/>
      <c r="AX460" s="222"/>
    </row>
    <row r="461" spans="1:50" ht="18.75" hidden="1" customHeight="1" x14ac:dyDescent="0.15">
      <c r="A461" s="999"/>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521</v>
      </c>
      <c r="AJ461" s="181"/>
      <c r="AK461" s="181"/>
      <c r="AL461" s="176"/>
      <c r="AM461" s="181" t="s">
        <v>519</v>
      </c>
      <c r="AN461" s="181"/>
      <c r="AO461" s="181"/>
      <c r="AP461" s="176"/>
      <c r="AQ461" s="176" t="s">
        <v>353</v>
      </c>
      <c r="AR461" s="169"/>
      <c r="AS461" s="169"/>
      <c r="AT461" s="170"/>
      <c r="AU461" s="134" t="s">
        <v>253</v>
      </c>
      <c r="AV461" s="134"/>
      <c r="AW461" s="134"/>
      <c r="AX461" s="135"/>
    </row>
    <row r="462" spans="1:50" ht="18.75" hidden="1" customHeight="1" x14ac:dyDescent="0.15">
      <c r="A462" s="99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99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9"/>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521</v>
      </c>
      <c r="AJ466" s="181"/>
      <c r="AK466" s="181"/>
      <c r="AL466" s="176"/>
      <c r="AM466" s="181" t="s">
        <v>517</v>
      </c>
      <c r="AN466" s="181"/>
      <c r="AO466" s="181"/>
      <c r="AP466" s="176"/>
      <c r="AQ466" s="176" t="s">
        <v>353</v>
      </c>
      <c r="AR466" s="169"/>
      <c r="AS466" s="169"/>
      <c r="AT466" s="170"/>
      <c r="AU466" s="134" t="s">
        <v>253</v>
      </c>
      <c r="AV466" s="134"/>
      <c r="AW466" s="134"/>
      <c r="AX466" s="135"/>
    </row>
    <row r="467" spans="1:50" ht="18.75" hidden="1" customHeight="1" x14ac:dyDescent="0.15">
      <c r="A467" s="99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99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9"/>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521</v>
      </c>
      <c r="AJ471" s="181"/>
      <c r="AK471" s="181"/>
      <c r="AL471" s="176"/>
      <c r="AM471" s="181" t="s">
        <v>513</v>
      </c>
      <c r="AN471" s="181"/>
      <c r="AO471" s="181"/>
      <c r="AP471" s="176"/>
      <c r="AQ471" s="176" t="s">
        <v>353</v>
      </c>
      <c r="AR471" s="169"/>
      <c r="AS471" s="169"/>
      <c r="AT471" s="170"/>
      <c r="AU471" s="134" t="s">
        <v>253</v>
      </c>
      <c r="AV471" s="134"/>
      <c r="AW471" s="134"/>
      <c r="AX471" s="135"/>
    </row>
    <row r="472" spans="1:50" ht="18.75" hidden="1" customHeight="1" x14ac:dyDescent="0.15">
      <c r="A472" s="99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9"/>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521</v>
      </c>
      <c r="AJ476" s="181"/>
      <c r="AK476" s="181"/>
      <c r="AL476" s="176"/>
      <c r="AM476" s="181" t="s">
        <v>517</v>
      </c>
      <c r="AN476" s="181"/>
      <c r="AO476" s="181"/>
      <c r="AP476" s="176"/>
      <c r="AQ476" s="176" t="s">
        <v>353</v>
      </c>
      <c r="AR476" s="169"/>
      <c r="AS476" s="169"/>
      <c r="AT476" s="170"/>
      <c r="AU476" s="134" t="s">
        <v>253</v>
      </c>
      <c r="AV476" s="134"/>
      <c r="AW476" s="134"/>
      <c r="AX476" s="135"/>
    </row>
    <row r="477" spans="1:50" ht="18.75" hidden="1" customHeight="1" x14ac:dyDescent="0.15">
      <c r="A477" s="99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99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9"/>
      <c r="B481" s="252"/>
      <c r="C481" s="251"/>
      <c r="D481" s="252"/>
      <c r="E481" s="157" t="s">
        <v>561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9"/>
      <c r="B482" s="252"/>
      <c r="C482" s="251"/>
      <c r="D482" s="252"/>
      <c r="E482" s="160" t="s">
        <v>572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9"/>
      <c r="B484" s="252"/>
      <c r="C484" s="251"/>
      <c r="D484" s="252"/>
      <c r="E484" s="238" t="s">
        <v>556</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9"/>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522</v>
      </c>
      <c r="AJ485" s="181"/>
      <c r="AK485" s="181"/>
      <c r="AL485" s="176"/>
      <c r="AM485" s="181" t="s">
        <v>519</v>
      </c>
      <c r="AN485" s="181"/>
      <c r="AO485" s="181"/>
      <c r="AP485" s="176"/>
      <c r="AQ485" s="176" t="s">
        <v>353</v>
      </c>
      <c r="AR485" s="169"/>
      <c r="AS485" s="169"/>
      <c r="AT485" s="170"/>
      <c r="AU485" s="134" t="s">
        <v>253</v>
      </c>
      <c r="AV485" s="134"/>
      <c r="AW485" s="134"/>
      <c r="AX485" s="135"/>
    </row>
    <row r="486" spans="1:50" ht="18.75" hidden="1" customHeight="1" x14ac:dyDescent="0.15">
      <c r="A486" s="99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9"/>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521</v>
      </c>
      <c r="AJ490" s="181"/>
      <c r="AK490" s="181"/>
      <c r="AL490" s="176"/>
      <c r="AM490" s="181" t="s">
        <v>519</v>
      </c>
      <c r="AN490" s="181"/>
      <c r="AO490" s="181"/>
      <c r="AP490" s="176"/>
      <c r="AQ490" s="176" t="s">
        <v>353</v>
      </c>
      <c r="AR490" s="169"/>
      <c r="AS490" s="169"/>
      <c r="AT490" s="170"/>
      <c r="AU490" s="134" t="s">
        <v>253</v>
      </c>
      <c r="AV490" s="134"/>
      <c r="AW490" s="134"/>
      <c r="AX490" s="135"/>
    </row>
    <row r="491" spans="1:50" ht="18.75" hidden="1" customHeight="1" x14ac:dyDescent="0.15">
      <c r="A491" s="99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9"/>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521</v>
      </c>
      <c r="AJ495" s="181"/>
      <c r="AK495" s="181"/>
      <c r="AL495" s="176"/>
      <c r="AM495" s="181" t="s">
        <v>517</v>
      </c>
      <c r="AN495" s="181"/>
      <c r="AO495" s="181"/>
      <c r="AP495" s="176"/>
      <c r="AQ495" s="176" t="s">
        <v>353</v>
      </c>
      <c r="AR495" s="169"/>
      <c r="AS495" s="169"/>
      <c r="AT495" s="170"/>
      <c r="AU495" s="134" t="s">
        <v>253</v>
      </c>
      <c r="AV495" s="134"/>
      <c r="AW495" s="134"/>
      <c r="AX495" s="135"/>
    </row>
    <row r="496" spans="1:50" ht="18.75" hidden="1" customHeight="1" x14ac:dyDescent="0.15">
      <c r="A496" s="99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9"/>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521</v>
      </c>
      <c r="AJ500" s="181"/>
      <c r="AK500" s="181"/>
      <c r="AL500" s="176"/>
      <c r="AM500" s="181" t="s">
        <v>518</v>
      </c>
      <c r="AN500" s="181"/>
      <c r="AO500" s="181"/>
      <c r="AP500" s="176"/>
      <c r="AQ500" s="176" t="s">
        <v>353</v>
      </c>
      <c r="AR500" s="169"/>
      <c r="AS500" s="169"/>
      <c r="AT500" s="170"/>
      <c r="AU500" s="134" t="s">
        <v>253</v>
      </c>
      <c r="AV500" s="134"/>
      <c r="AW500" s="134"/>
      <c r="AX500" s="135"/>
    </row>
    <row r="501" spans="1:50" ht="18.75" hidden="1" customHeight="1" x14ac:dyDescent="0.15">
      <c r="A501" s="99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9"/>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521</v>
      </c>
      <c r="AJ505" s="181"/>
      <c r="AK505" s="181"/>
      <c r="AL505" s="176"/>
      <c r="AM505" s="181" t="s">
        <v>519</v>
      </c>
      <c r="AN505" s="181"/>
      <c r="AO505" s="181"/>
      <c r="AP505" s="176"/>
      <c r="AQ505" s="176" t="s">
        <v>353</v>
      </c>
      <c r="AR505" s="169"/>
      <c r="AS505" s="169"/>
      <c r="AT505" s="170"/>
      <c r="AU505" s="134" t="s">
        <v>253</v>
      </c>
      <c r="AV505" s="134"/>
      <c r="AW505" s="134"/>
      <c r="AX505" s="135"/>
    </row>
    <row r="506" spans="1:50" ht="18.75" hidden="1" customHeight="1" x14ac:dyDescent="0.15">
      <c r="A506" s="99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9"/>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521</v>
      </c>
      <c r="AJ510" s="181"/>
      <c r="AK510" s="181"/>
      <c r="AL510" s="176"/>
      <c r="AM510" s="181" t="s">
        <v>517</v>
      </c>
      <c r="AN510" s="181"/>
      <c r="AO510" s="181"/>
      <c r="AP510" s="176"/>
      <c r="AQ510" s="176" t="s">
        <v>353</v>
      </c>
      <c r="AR510" s="169"/>
      <c r="AS510" s="169"/>
      <c r="AT510" s="170"/>
      <c r="AU510" s="134" t="s">
        <v>253</v>
      </c>
      <c r="AV510" s="134"/>
      <c r="AW510" s="134"/>
      <c r="AX510" s="135"/>
    </row>
    <row r="511" spans="1:50" ht="18.75" hidden="1" customHeight="1" x14ac:dyDescent="0.15">
      <c r="A511" s="99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9"/>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522</v>
      </c>
      <c r="AJ515" s="181"/>
      <c r="AK515" s="181"/>
      <c r="AL515" s="176"/>
      <c r="AM515" s="181" t="s">
        <v>517</v>
      </c>
      <c r="AN515" s="181"/>
      <c r="AO515" s="181"/>
      <c r="AP515" s="176"/>
      <c r="AQ515" s="176" t="s">
        <v>353</v>
      </c>
      <c r="AR515" s="169"/>
      <c r="AS515" s="169"/>
      <c r="AT515" s="170"/>
      <c r="AU515" s="134" t="s">
        <v>253</v>
      </c>
      <c r="AV515" s="134"/>
      <c r="AW515" s="134"/>
      <c r="AX515" s="135"/>
    </row>
    <row r="516" spans="1:50" ht="18.75" hidden="1" customHeight="1" x14ac:dyDescent="0.15">
      <c r="A516" s="99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9"/>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522</v>
      </c>
      <c r="AJ520" s="181"/>
      <c r="AK520" s="181"/>
      <c r="AL520" s="176"/>
      <c r="AM520" s="181" t="s">
        <v>517</v>
      </c>
      <c r="AN520" s="181"/>
      <c r="AO520" s="181"/>
      <c r="AP520" s="176"/>
      <c r="AQ520" s="176" t="s">
        <v>353</v>
      </c>
      <c r="AR520" s="169"/>
      <c r="AS520" s="169"/>
      <c r="AT520" s="170"/>
      <c r="AU520" s="134" t="s">
        <v>253</v>
      </c>
      <c r="AV520" s="134"/>
      <c r="AW520" s="134"/>
      <c r="AX520" s="135"/>
    </row>
    <row r="521" spans="1:50" ht="18.75" hidden="1" customHeight="1" x14ac:dyDescent="0.15">
      <c r="A521" s="99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9"/>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521</v>
      </c>
      <c r="AJ525" s="181"/>
      <c r="AK525" s="181"/>
      <c r="AL525" s="176"/>
      <c r="AM525" s="181" t="s">
        <v>513</v>
      </c>
      <c r="AN525" s="181"/>
      <c r="AO525" s="181"/>
      <c r="AP525" s="176"/>
      <c r="AQ525" s="176" t="s">
        <v>353</v>
      </c>
      <c r="AR525" s="169"/>
      <c r="AS525" s="169"/>
      <c r="AT525" s="170"/>
      <c r="AU525" s="134" t="s">
        <v>253</v>
      </c>
      <c r="AV525" s="134"/>
      <c r="AW525" s="134"/>
      <c r="AX525" s="135"/>
    </row>
    <row r="526" spans="1:50" ht="18.75" hidden="1" customHeight="1" x14ac:dyDescent="0.15">
      <c r="A526" s="99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9"/>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521</v>
      </c>
      <c r="AJ530" s="181"/>
      <c r="AK530" s="181"/>
      <c r="AL530" s="176"/>
      <c r="AM530" s="181" t="s">
        <v>517</v>
      </c>
      <c r="AN530" s="181"/>
      <c r="AO530" s="181"/>
      <c r="AP530" s="176"/>
      <c r="AQ530" s="176" t="s">
        <v>353</v>
      </c>
      <c r="AR530" s="169"/>
      <c r="AS530" s="169"/>
      <c r="AT530" s="170"/>
      <c r="AU530" s="134" t="s">
        <v>253</v>
      </c>
      <c r="AV530" s="134"/>
      <c r="AW530" s="134"/>
      <c r="AX530" s="135"/>
    </row>
    <row r="531" spans="1:50" ht="18.75" hidden="1" customHeight="1" x14ac:dyDescent="0.15">
      <c r="A531" s="99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9"/>
      <c r="B535" s="252"/>
      <c r="C535" s="251"/>
      <c r="D535" s="252"/>
      <c r="E535" s="157" t="s">
        <v>562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9"/>
      <c r="B538" s="252"/>
      <c r="C538" s="251"/>
      <c r="D538" s="252"/>
      <c r="E538" s="238" t="s">
        <v>557</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9"/>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522</v>
      </c>
      <c r="AJ539" s="181"/>
      <c r="AK539" s="181"/>
      <c r="AL539" s="176"/>
      <c r="AM539" s="181" t="s">
        <v>517</v>
      </c>
      <c r="AN539" s="181"/>
      <c r="AO539" s="181"/>
      <c r="AP539" s="176"/>
      <c r="AQ539" s="176" t="s">
        <v>353</v>
      </c>
      <c r="AR539" s="169"/>
      <c r="AS539" s="169"/>
      <c r="AT539" s="170"/>
      <c r="AU539" s="134" t="s">
        <v>253</v>
      </c>
      <c r="AV539" s="134"/>
      <c r="AW539" s="134"/>
      <c r="AX539" s="135"/>
    </row>
    <row r="540" spans="1:50" ht="18.75" hidden="1" customHeight="1" x14ac:dyDescent="0.15">
      <c r="A540" s="99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9"/>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521</v>
      </c>
      <c r="AJ544" s="181"/>
      <c r="AK544" s="181"/>
      <c r="AL544" s="176"/>
      <c r="AM544" s="181" t="s">
        <v>519</v>
      </c>
      <c r="AN544" s="181"/>
      <c r="AO544" s="181"/>
      <c r="AP544" s="176"/>
      <c r="AQ544" s="176" t="s">
        <v>353</v>
      </c>
      <c r="AR544" s="169"/>
      <c r="AS544" s="169"/>
      <c r="AT544" s="170"/>
      <c r="AU544" s="134" t="s">
        <v>253</v>
      </c>
      <c r="AV544" s="134"/>
      <c r="AW544" s="134"/>
      <c r="AX544" s="135"/>
    </row>
    <row r="545" spans="1:50" ht="18.75" hidden="1" customHeight="1" x14ac:dyDescent="0.15">
      <c r="A545" s="99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9"/>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521</v>
      </c>
      <c r="AJ549" s="181"/>
      <c r="AK549" s="181"/>
      <c r="AL549" s="176"/>
      <c r="AM549" s="181" t="s">
        <v>513</v>
      </c>
      <c r="AN549" s="181"/>
      <c r="AO549" s="181"/>
      <c r="AP549" s="176"/>
      <c r="AQ549" s="176" t="s">
        <v>353</v>
      </c>
      <c r="AR549" s="169"/>
      <c r="AS549" s="169"/>
      <c r="AT549" s="170"/>
      <c r="AU549" s="134" t="s">
        <v>253</v>
      </c>
      <c r="AV549" s="134"/>
      <c r="AW549" s="134"/>
      <c r="AX549" s="135"/>
    </row>
    <row r="550" spans="1:50" ht="18.75" hidden="1" customHeight="1" x14ac:dyDescent="0.15">
      <c r="A550" s="99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9"/>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521</v>
      </c>
      <c r="AJ554" s="181"/>
      <c r="AK554" s="181"/>
      <c r="AL554" s="176"/>
      <c r="AM554" s="181" t="s">
        <v>513</v>
      </c>
      <c r="AN554" s="181"/>
      <c r="AO554" s="181"/>
      <c r="AP554" s="176"/>
      <c r="AQ554" s="176" t="s">
        <v>353</v>
      </c>
      <c r="AR554" s="169"/>
      <c r="AS554" s="169"/>
      <c r="AT554" s="170"/>
      <c r="AU554" s="134" t="s">
        <v>253</v>
      </c>
      <c r="AV554" s="134"/>
      <c r="AW554" s="134"/>
      <c r="AX554" s="135"/>
    </row>
    <row r="555" spans="1:50" ht="18.75" hidden="1" customHeight="1" x14ac:dyDescent="0.15">
      <c r="A555" s="99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9"/>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521</v>
      </c>
      <c r="AJ559" s="181"/>
      <c r="AK559" s="181"/>
      <c r="AL559" s="176"/>
      <c r="AM559" s="181" t="s">
        <v>517</v>
      </c>
      <c r="AN559" s="181"/>
      <c r="AO559" s="181"/>
      <c r="AP559" s="176"/>
      <c r="AQ559" s="176" t="s">
        <v>353</v>
      </c>
      <c r="AR559" s="169"/>
      <c r="AS559" s="169"/>
      <c r="AT559" s="170"/>
      <c r="AU559" s="134" t="s">
        <v>253</v>
      </c>
      <c r="AV559" s="134"/>
      <c r="AW559" s="134"/>
      <c r="AX559" s="135"/>
    </row>
    <row r="560" spans="1:50" ht="18.75" hidden="1" customHeight="1" x14ac:dyDescent="0.15">
      <c r="A560" s="99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9"/>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521</v>
      </c>
      <c r="AJ564" s="181"/>
      <c r="AK564" s="181"/>
      <c r="AL564" s="176"/>
      <c r="AM564" s="181" t="s">
        <v>513</v>
      </c>
      <c r="AN564" s="181"/>
      <c r="AO564" s="181"/>
      <c r="AP564" s="176"/>
      <c r="AQ564" s="176" t="s">
        <v>353</v>
      </c>
      <c r="AR564" s="169"/>
      <c r="AS564" s="169"/>
      <c r="AT564" s="170"/>
      <c r="AU564" s="134" t="s">
        <v>253</v>
      </c>
      <c r="AV564" s="134"/>
      <c r="AW564" s="134"/>
      <c r="AX564" s="135"/>
    </row>
    <row r="565" spans="1:50" ht="18.75" hidden="1" customHeight="1" x14ac:dyDescent="0.15">
      <c r="A565" s="99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9"/>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522</v>
      </c>
      <c r="AJ569" s="181"/>
      <c r="AK569" s="181"/>
      <c r="AL569" s="176"/>
      <c r="AM569" s="181" t="s">
        <v>513</v>
      </c>
      <c r="AN569" s="181"/>
      <c r="AO569" s="181"/>
      <c r="AP569" s="176"/>
      <c r="AQ569" s="176" t="s">
        <v>353</v>
      </c>
      <c r="AR569" s="169"/>
      <c r="AS569" s="169"/>
      <c r="AT569" s="170"/>
      <c r="AU569" s="134" t="s">
        <v>253</v>
      </c>
      <c r="AV569" s="134"/>
      <c r="AW569" s="134"/>
      <c r="AX569" s="135"/>
    </row>
    <row r="570" spans="1:50" ht="18.75" hidden="1" customHeight="1" x14ac:dyDescent="0.15">
      <c r="A570" s="99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9"/>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521</v>
      </c>
      <c r="AJ574" s="181"/>
      <c r="AK574" s="181"/>
      <c r="AL574" s="176"/>
      <c r="AM574" s="181" t="s">
        <v>513</v>
      </c>
      <c r="AN574" s="181"/>
      <c r="AO574" s="181"/>
      <c r="AP574" s="176"/>
      <c r="AQ574" s="176" t="s">
        <v>353</v>
      </c>
      <c r="AR574" s="169"/>
      <c r="AS574" s="169"/>
      <c r="AT574" s="170"/>
      <c r="AU574" s="134" t="s">
        <v>253</v>
      </c>
      <c r="AV574" s="134"/>
      <c r="AW574" s="134"/>
      <c r="AX574" s="135"/>
    </row>
    <row r="575" spans="1:50" ht="18.75" hidden="1" customHeight="1" x14ac:dyDescent="0.15">
      <c r="A575" s="99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9"/>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521</v>
      </c>
      <c r="AJ579" s="181"/>
      <c r="AK579" s="181"/>
      <c r="AL579" s="176"/>
      <c r="AM579" s="181" t="s">
        <v>513</v>
      </c>
      <c r="AN579" s="181"/>
      <c r="AO579" s="181"/>
      <c r="AP579" s="176"/>
      <c r="AQ579" s="176" t="s">
        <v>353</v>
      </c>
      <c r="AR579" s="169"/>
      <c r="AS579" s="169"/>
      <c r="AT579" s="170"/>
      <c r="AU579" s="134" t="s">
        <v>253</v>
      </c>
      <c r="AV579" s="134"/>
      <c r="AW579" s="134"/>
      <c r="AX579" s="135"/>
    </row>
    <row r="580" spans="1:50" ht="18.75" hidden="1" customHeight="1" x14ac:dyDescent="0.15">
      <c r="A580" s="99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9"/>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521</v>
      </c>
      <c r="AJ584" s="181"/>
      <c r="AK584" s="181"/>
      <c r="AL584" s="176"/>
      <c r="AM584" s="181" t="s">
        <v>517</v>
      </c>
      <c r="AN584" s="181"/>
      <c r="AO584" s="181"/>
      <c r="AP584" s="176"/>
      <c r="AQ584" s="176" t="s">
        <v>353</v>
      </c>
      <c r="AR584" s="169"/>
      <c r="AS584" s="169"/>
      <c r="AT584" s="170"/>
      <c r="AU584" s="134" t="s">
        <v>253</v>
      </c>
      <c r="AV584" s="134"/>
      <c r="AW584" s="134"/>
      <c r="AX584" s="135"/>
    </row>
    <row r="585" spans="1:50" ht="18.75" hidden="1" customHeight="1" x14ac:dyDescent="0.15">
      <c r="A585" s="99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9"/>
      <c r="B589" s="252"/>
      <c r="C589" s="251"/>
      <c r="D589" s="252"/>
      <c r="E589" s="157" t="s">
        <v>562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9"/>
      <c r="B592" s="252"/>
      <c r="C592" s="251"/>
      <c r="D592" s="252"/>
      <c r="E592" s="238" t="s">
        <v>556</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9"/>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521</v>
      </c>
      <c r="AJ593" s="181"/>
      <c r="AK593" s="181"/>
      <c r="AL593" s="176"/>
      <c r="AM593" s="181" t="s">
        <v>513</v>
      </c>
      <c r="AN593" s="181"/>
      <c r="AO593" s="181"/>
      <c r="AP593" s="176"/>
      <c r="AQ593" s="176" t="s">
        <v>353</v>
      </c>
      <c r="AR593" s="169"/>
      <c r="AS593" s="169"/>
      <c r="AT593" s="170"/>
      <c r="AU593" s="134" t="s">
        <v>253</v>
      </c>
      <c r="AV593" s="134"/>
      <c r="AW593" s="134"/>
      <c r="AX593" s="135"/>
    </row>
    <row r="594" spans="1:50" ht="18.75" hidden="1" customHeight="1" x14ac:dyDescent="0.15">
      <c r="A594" s="99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9"/>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522</v>
      </c>
      <c r="AJ598" s="181"/>
      <c r="AK598" s="181"/>
      <c r="AL598" s="176"/>
      <c r="AM598" s="181" t="s">
        <v>518</v>
      </c>
      <c r="AN598" s="181"/>
      <c r="AO598" s="181"/>
      <c r="AP598" s="176"/>
      <c r="AQ598" s="176" t="s">
        <v>353</v>
      </c>
      <c r="AR598" s="169"/>
      <c r="AS598" s="169"/>
      <c r="AT598" s="170"/>
      <c r="AU598" s="134" t="s">
        <v>253</v>
      </c>
      <c r="AV598" s="134"/>
      <c r="AW598" s="134"/>
      <c r="AX598" s="135"/>
    </row>
    <row r="599" spans="1:50" ht="18.75" hidden="1" customHeight="1" x14ac:dyDescent="0.15">
      <c r="A599" s="99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9"/>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521</v>
      </c>
      <c r="AJ603" s="181"/>
      <c r="AK603" s="181"/>
      <c r="AL603" s="176"/>
      <c r="AM603" s="181" t="s">
        <v>513</v>
      </c>
      <c r="AN603" s="181"/>
      <c r="AO603" s="181"/>
      <c r="AP603" s="176"/>
      <c r="AQ603" s="176" t="s">
        <v>353</v>
      </c>
      <c r="AR603" s="169"/>
      <c r="AS603" s="169"/>
      <c r="AT603" s="170"/>
      <c r="AU603" s="134" t="s">
        <v>253</v>
      </c>
      <c r="AV603" s="134"/>
      <c r="AW603" s="134"/>
      <c r="AX603" s="135"/>
    </row>
    <row r="604" spans="1:50" ht="18.75" hidden="1" customHeight="1" x14ac:dyDescent="0.15">
      <c r="A604" s="99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9"/>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521</v>
      </c>
      <c r="AJ608" s="181"/>
      <c r="AK608" s="181"/>
      <c r="AL608" s="176"/>
      <c r="AM608" s="181" t="s">
        <v>513</v>
      </c>
      <c r="AN608" s="181"/>
      <c r="AO608" s="181"/>
      <c r="AP608" s="176"/>
      <c r="AQ608" s="176" t="s">
        <v>353</v>
      </c>
      <c r="AR608" s="169"/>
      <c r="AS608" s="169"/>
      <c r="AT608" s="170"/>
      <c r="AU608" s="134" t="s">
        <v>253</v>
      </c>
      <c r="AV608" s="134"/>
      <c r="AW608" s="134"/>
      <c r="AX608" s="135"/>
    </row>
    <row r="609" spans="1:50" ht="18.75" hidden="1" customHeight="1" x14ac:dyDescent="0.15">
      <c r="A609" s="99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9"/>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521</v>
      </c>
      <c r="AJ613" s="181"/>
      <c r="AK613" s="181"/>
      <c r="AL613" s="176"/>
      <c r="AM613" s="181" t="s">
        <v>517</v>
      </c>
      <c r="AN613" s="181"/>
      <c r="AO613" s="181"/>
      <c r="AP613" s="176"/>
      <c r="AQ613" s="176" t="s">
        <v>353</v>
      </c>
      <c r="AR613" s="169"/>
      <c r="AS613" s="169"/>
      <c r="AT613" s="170"/>
      <c r="AU613" s="134" t="s">
        <v>253</v>
      </c>
      <c r="AV613" s="134"/>
      <c r="AW613" s="134"/>
      <c r="AX613" s="135"/>
    </row>
    <row r="614" spans="1:50" ht="18.75" hidden="1" customHeight="1" x14ac:dyDescent="0.15">
      <c r="A614" s="99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9"/>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521</v>
      </c>
      <c r="AJ618" s="181"/>
      <c r="AK618" s="181"/>
      <c r="AL618" s="176"/>
      <c r="AM618" s="181" t="s">
        <v>517</v>
      </c>
      <c r="AN618" s="181"/>
      <c r="AO618" s="181"/>
      <c r="AP618" s="176"/>
      <c r="AQ618" s="176" t="s">
        <v>353</v>
      </c>
      <c r="AR618" s="169"/>
      <c r="AS618" s="169"/>
      <c r="AT618" s="170"/>
      <c r="AU618" s="134" t="s">
        <v>253</v>
      </c>
      <c r="AV618" s="134"/>
      <c r="AW618" s="134"/>
      <c r="AX618" s="135"/>
    </row>
    <row r="619" spans="1:50" ht="18.75" hidden="1" customHeight="1" x14ac:dyDescent="0.15">
      <c r="A619" s="99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9"/>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521</v>
      </c>
      <c r="AJ623" s="181"/>
      <c r="AK623" s="181"/>
      <c r="AL623" s="176"/>
      <c r="AM623" s="181" t="s">
        <v>518</v>
      </c>
      <c r="AN623" s="181"/>
      <c r="AO623" s="181"/>
      <c r="AP623" s="176"/>
      <c r="AQ623" s="176" t="s">
        <v>353</v>
      </c>
      <c r="AR623" s="169"/>
      <c r="AS623" s="169"/>
      <c r="AT623" s="170"/>
      <c r="AU623" s="134" t="s">
        <v>253</v>
      </c>
      <c r="AV623" s="134"/>
      <c r="AW623" s="134"/>
      <c r="AX623" s="135"/>
    </row>
    <row r="624" spans="1:50" ht="18.75" hidden="1" customHeight="1" x14ac:dyDescent="0.15">
      <c r="A624" s="99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9"/>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521</v>
      </c>
      <c r="AJ628" s="181"/>
      <c r="AK628" s="181"/>
      <c r="AL628" s="176"/>
      <c r="AM628" s="181" t="s">
        <v>517</v>
      </c>
      <c r="AN628" s="181"/>
      <c r="AO628" s="181"/>
      <c r="AP628" s="176"/>
      <c r="AQ628" s="176" t="s">
        <v>353</v>
      </c>
      <c r="AR628" s="169"/>
      <c r="AS628" s="169"/>
      <c r="AT628" s="170"/>
      <c r="AU628" s="134" t="s">
        <v>253</v>
      </c>
      <c r="AV628" s="134"/>
      <c r="AW628" s="134"/>
      <c r="AX628" s="135"/>
    </row>
    <row r="629" spans="1:50" ht="18.75" hidden="1" customHeight="1" x14ac:dyDescent="0.15">
      <c r="A629" s="99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9"/>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521</v>
      </c>
      <c r="AJ633" s="181"/>
      <c r="AK633" s="181"/>
      <c r="AL633" s="176"/>
      <c r="AM633" s="181" t="s">
        <v>513</v>
      </c>
      <c r="AN633" s="181"/>
      <c r="AO633" s="181"/>
      <c r="AP633" s="176"/>
      <c r="AQ633" s="176" t="s">
        <v>353</v>
      </c>
      <c r="AR633" s="169"/>
      <c r="AS633" s="169"/>
      <c r="AT633" s="170"/>
      <c r="AU633" s="134" t="s">
        <v>253</v>
      </c>
      <c r="AV633" s="134"/>
      <c r="AW633" s="134"/>
      <c r="AX633" s="135"/>
    </row>
    <row r="634" spans="1:50" ht="18.75" hidden="1" customHeight="1" x14ac:dyDescent="0.15">
      <c r="A634" s="99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9"/>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521</v>
      </c>
      <c r="AJ638" s="181"/>
      <c r="AK638" s="181"/>
      <c r="AL638" s="176"/>
      <c r="AM638" s="181" t="s">
        <v>517</v>
      </c>
      <c r="AN638" s="181"/>
      <c r="AO638" s="181"/>
      <c r="AP638" s="176"/>
      <c r="AQ638" s="176" t="s">
        <v>353</v>
      </c>
      <c r="AR638" s="169"/>
      <c r="AS638" s="169"/>
      <c r="AT638" s="170"/>
      <c r="AU638" s="134" t="s">
        <v>253</v>
      </c>
      <c r="AV638" s="134"/>
      <c r="AW638" s="134"/>
      <c r="AX638" s="135"/>
    </row>
    <row r="639" spans="1:50" ht="18.75" hidden="1" customHeight="1" x14ac:dyDescent="0.15">
      <c r="A639" s="99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9"/>
      <c r="B643" s="252"/>
      <c r="C643" s="251"/>
      <c r="D643" s="252"/>
      <c r="E643" s="157" t="s">
        <v>562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9"/>
      <c r="B646" s="252"/>
      <c r="C646" s="251"/>
      <c r="D646" s="252"/>
      <c r="E646" s="238" t="s">
        <v>557</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9"/>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522</v>
      </c>
      <c r="AJ647" s="181"/>
      <c r="AK647" s="181"/>
      <c r="AL647" s="176"/>
      <c r="AM647" s="181" t="s">
        <v>513</v>
      </c>
      <c r="AN647" s="181"/>
      <c r="AO647" s="181"/>
      <c r="AP647" s="176"/>
      <c r="AQ647" s="176" t="s">
        <v>353</v>
      </c>
      <c r="AR647" s="169"/>
      <c r="AS647" s="169"/>
      <c r="AT647" s="170"/>
      <c r="AU647" s="134" t="s">
        <v>253</v>
      </c>
      <c r="AV647" s="134"/>
      <c r="AW647" s="134"/>
      <c r="AX647" s="135"/>
    </row>
    <row r="648" spans="1:50" ht="18.75" hidden="1" customHeight="1" x14ac:dyDescent="0.15">
      <c r="A648" s="99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99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9"/>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521</v>
      </c>
      <c r="AJ652" s="181"/>
      <c r="AK652" s="181"/>
      <c r="AL652" s="176"/>
      <c r="AM652" s="181" t="s">
        <v>513</v>
      </c>
      <c r="AN652" s="181"/>
      <c r="AO652" s="181"/>
      <c r="AP652" s="176"/>
      <c r="AQ652" s="176" t="s">
        <v>353</v>
      </c>
      <c r="AR652" s="169"/>
      <c r="AS652" s="169"/>
      <c r="AT652" s="170"/>
      <c r="AU652" s="134" t="s">
        <v>253</v>
      </c>
      <c r="AV652" s="134"/>
      <c r="AW652" s="134"/>
      <c r="AX652" s="135"/>
    </row>
    <row r="653" spans="1:50" ht="18.75" hidden="1" customHeight="1" x14ac:dyDescent="0.15">
      <c r="A653" s="99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9"/>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521</v>
      </c>
      <c r="AJ657" s="181"/>
      <c r="AK657" s="181"/>
      <c r="AL657" s="176"/>
      <c r="AM657" s="181" t="s">
        <v>517</v>
      </c>
      <c r="AN657" s="181"/>
      <c r="AO657" s="181"/>
      <c r="AP657" s="176"/>
      <c r="AQ657" s="176" t="s">
        <v>353</v>
      </c>
      <c r="AR657" s="169"/>
      <c r="AS657" s="169"/>
      <c r="AT657" s="170"/>
      <c r="AU657" s="134" t="s">
        <v>253</v>
      </c>
      <c r="AV657" s="134"/>
      <c r="AW657" s="134"/>
      <c r="AX657" s="135"/>
    </row>
    <row r="658" spans="1:50" ht="18.75" hidden="1" customHeight="1" x14ac:dyDescent="0.15">
      <c r="A658" s="99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9"/>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521</v>
      </c>
      <c r="AJ662" s="181"/>
      <c r="AK662" s="181"/>
      <c r="AL662" s="176"/>
      <c r="AM662" s="181" t="s">
        <v>513</v>
      </c>
      <c r="AN662" s="181"/>
      <c r="AO662" s="181"/>
      <c r="AP662" s="176"/>
      <c r="AQ662" s="176" t="s">
        <v>353</v>
      </c>
      <c r="AR662" s="169"/>
      <c r="AS662" s="169"/>
      <c r="AT662" s="170"/>
      <c r="AU662" s="134" t="s">
        <v>253</v>
      </c>
      <c r="AV662" s="134"/>
      <c r="AW662" s="134"/>
      <c r="AX662" s="135"/>
    </row>
    <row r="663" spans="1:50" ht="18.75" hidden="1" customHeight="1" x14ac:dyDescent="0.15">
      <c r="A663" s="99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9"/>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521</v>
      </c>
      <c r="AJ667" s="181"/>
      <c r="AK667" s="181"/>
      <c r="AL667" s="176"/>
      <c r="AM667" s="181" t="s">
        <v>513</v>
      </c>
      <c r="AN667" s="181"/>
      <c r="AO667" s="181"/>
      <c r="AP667" s="176"/>
      <c r="AQ667" s="176" t="s">
        <v>353</v>
      </c>
      <c r="AR667" s="169"/>
      <c r="AS667" s="169"/>
      <c r="AT667" s="170"/>
      <c r="AU667" s="134" t="s">
        <v>253</v>
      </c>
      <c r="AV667" s="134"/>
      <c r="AW667" s="134"/>
      <c r="AX667" s="135"/>
    </row>
    <row r="668" spans="1:50" ht="18.75" hidden="1" customHeight="1" x14ac:dyDescent="0.15">
      <c r="A668" s="99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9"/>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522</v>
      </c>
      <c r="AJ672" s="181"/>
      <c r="AK672" s="181"/>
      <c r="AL672" s="176"/>
      <c r="AM672" s="181" t="s">
        <v>513</v>
      </c>
      <c r="AN672" s="181"/>
      <c r="AO672" s="181"/>
      <c r="AP672" s="176"/>
      <c r="AQ672" s="176" t="s">
        <v>353</v>
      </c>
      <c r="AR672" s="169"/>
      <c r="AS672" s="169"/>
      <c r="AT672" s="170"/>
      <c r="AU672" s="134" t="s">
        <v>253</v>
      </c>
      <c r="AV672" s="134"/>
      <c r="AW672" s="134"/>
      <c r="AX672" s="135"/>
    </row>
    <row r="673" spans="1:50" ht="18.75" hidden="1" customHeight="1" x14ac:dyDescent="0.15">
      <c r="A673" s="99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9"/>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521</v>
      </c>
      <c r="AJ677" s="181"/>
      <c r="AK677" s="181"/>
      <c r="AL677" s="176"/>
      <c r="AM677" s="181" t="s">
        <v>519</v>
      </c>
      <c r="AN677" s="181"/>
      <c r="AO677" s="181"/>
      <c r="AP677" s="176"/>
      <c r="AQ677" s="176" t="s">
        <v>353</v>
      </c>
      <c r="AR677" s="169"/>
      <c r="AS677" s="169"/>
      <c r="AT677" s="170"/>
      <c r="AU677" s="134" t="s">
        <v>253</v>
      </c>
      <c r="AV677" s="134"/>
      <c r="AW677" s="134"/>
      <c r="AX677" s="135"/>
    </row>
    <row r="678" spans="1:50" ht="18.75" hidden="1" customHeight="1" x14ac:dyDescent="0.15">
      <c r="A678" s="99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9"/>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522</v>
      </c>
      <c r="AJ682" s="181"/>
      <c r="AK682" s="181"/>
      <c r="AL682" s="176"/>
      <c r="AM682" s="181" t="s">
        <v>517</v>
      </c>
      <c r="AN682" s="181"/>
      <c r="AO682" s="181"/>
      <c r="AP682" s="176"/>
      <c r="AQ682" s="176" t="s">
        <v>353</v>
      </c>
      <c r="AR682" s="169"/>
      <c r="AS682" s="169"/>
      <c r="AT682" s="170"/>
      <c r="AU682" s="134" t="s">
        <v>253</v>
      </c>
      <c r="AV682" s="134"/>
      <c r="AW682" s="134"/>
      <c r="AX682" s="135"/>
    </row>
    <row r="683" spans="1:50" ht="18.75" hidden="1" customHeight="1" x14ac:dyDescent="0.15">
      <c r="A683" s="99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9"/>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521</v>
      </c>
      <c r="AJ687" s="181"/>
      <c r="AK687" s="181"/>
      <c r="AL687" s="176"/>
      <c r="AM687" s="181" t="s">
        <v>513</v>
      </c>
      <c r="AN687" s="181"/>
      <c r="AO687" s="181"/>
      <c r="AP687" s="176"/>
      <c r="AQ687" s="176" t="s">
        <v>353</v>
      </c>
      <c r="AR687" s="169"/>
      <c r="AS687" s="169"/>
      <c r="AT687" s="170"/>
      <c r="AU687" s="134" t="s">
        <v>253</v>
      </c>
      <c r="AV687" s="134"/>
      <c r="AW687" s="134"/>
      <c r="AX687" s="135"/>
    </row>
    <row r="688" spans="1:50" ht="18.75" hidden="1" customHeight="1" x14ac:dyDescent="0.15">
      <c r="A688" s="99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9"/>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521</v>
      </c>
      <c r="AJ692" s="181"/>
      <c r="AK692" s="181"/>
      <c r="AL692" s="176"/>
      <c r="AM692" s="181" t="s">
        <v>518</v>
      </c>
      <c r="AN692" s="181"/>
      <c r="AO692" s="181"/>
      <c r="AP692" s="176"/>
      <c r="AQ692" s="176" t="s">
        <v>353</v>
      </c>
      <c r="AR692" s="169"/>
      <c r="AS692" s="169"/>
      <c r="AT692" s="170"/>
      <c r="AU692" s="134" t="s">
        <v>253</v>
      </c>
      <c r="AV692" s="134"/>
      <c r="AW692" s="134"/>
      <c r="AX692" s="135"/>
    </row>
    <row r="693" spans="1:50" ht="18.75" hidden="1" customHeight="1" x14ac:dyDescent="0.15">
      <c r="A693" s="99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9"/>
      <c r="B697" s="252"/>
      <c r="C697" s="251"/>
      <c r="D697" s="252"/>
      <c r="E697" s="157" t="s">
        <v>562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4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568</v>
      </c>
      <c r="AE702" s="899"/>
      <c r="AF702" s="899"/>
      <c r="AG702" s="888" t="s">
        <v>601</v>
      </c>
      <c r="AH702" s="889"/>
      <c r="AI702" s="889"/>
      <c r="AJ702" s="889"/>
      <c r="AK702" s="889"/>
      <c r="AL702" s="889"/>
      <c r="AM702" s="889"/>
      <c r="AN702" s="889"/>
      <c r="AO702" s="889"/>
      <c r="AP702" s="889"/>
      <c r="AQ702" s="889"/>
      <c r="AR702" s="889"/>
      <c r="AS702" s="889"/>
      <c r="AT702" s="889"/>
      <c r="AU702" s="889"/>
      <c r="AV702" s="889"/>
      <c r="AW702" s="889"/>
      <c r="AX702" s="890"/>
    </row>
    <row r="703" spans="1:50" ht="54.9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568</v>
      </c>
      <c r="AE703" s="155"/>
      <c r="AF703" s="155"/>
      <c r="AG703" s="667" t="s">
        <v>602</v>
      </c>
      <c r="AH703" s="668"/>
      <c r="AI703" s="668"/>
      <c r="AJ703" s="668"/>
      <c r="AK703" s="668"/>
      <c r="AL703" s="668"/>
      <c r="AM703" s="668"/>
      <c r="AN703" s="668"/>
      <c r="AO703" s="668"/>
      <c r="AP703" s="668"/>
      <c r="AQ703" s="668"/>
      <c r="AR703" s="668"/>
      <c r="AS703" s="668"/>
      <c r="AT703" s="668"/>
      <c r="AU703" s="668"/>
      <c r="AV703" s="668"/>
      <c r="AW703" s="668"/>
      <c r="AX703" s="669"/>
    </row>
    <row r="704" spans="1:50" ht="4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568</v>
      </c>
      <c r="AE704" s="589"/>
      <c r="AF704" s="589"/>
      <c r="AG704" s="431" t="s">
        <v>603</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568</v>
      </c>
      <c r="AE705" s="736"/>
      <c r="AF705" s="736"/>
      <c r="AG705" s="160" t="s">
        <v>604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500</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599</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58"/>
      <c r="B707" s="773"/>
      <c r="C707" s="619"/>
      <c r="D707" s="620"/>
      <c r="E707" s="689" t="s">
        <v>436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599</v>
      </c>
      <c r="AE707" s="587"/>
      <c r="AF707" s="587"/>
      <c r="AG707" s="431"/>
      <c r="AH707" s="233"/>
      <c r="AI707" s="233"/>
      <c r="AJ707" s="233"/>
      <c r="AK707" s="233"/>
      <c r="AL707" s="233"/>
      <c r="AM707" s="233"/>
      <c r="AN707" s="233"/>
      <c r="AO707" s="233"/>
      <c r="AP707" s="233"/>
      <c r="AQ707" s="233"/>
      <c r="AR707" s="233"/>
      <c r="AS707" s="233"/>
      <c r="AT707" s="233"/>
      <c r="AU707" s="233"/>
      <c r="AV707" s="233"/>
      <c r="AW707" s="233"/>
      <c r="AX707" s="432"/>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600</v>
      </c>
      <c r="AE708" s="671"/>
      <c r="AF708" s="671"/>
      <c r="AG708" s="529" t="s">
        <v>572</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568</v>
      </c>
      <c r="AE709" s="155"/>
      <c r="AF709" s="155"/>
      <c r="AG709" s="667" t="s">
        <v>605</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568</v>
      </c>
      <c r="AE710" s="155"/>
      <c r="AF710" s="155"/>
      <c r="AG710" s="667" t="s">
        <v>606</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568</v>
      </c>
      <c r="AE711" s="155"/>
      <c r="AF711" s="155"/>
      <c r="AG711" s="667" t="s">
        <v>607</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464</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600</v>
      </c>
      <c r="AE712" s="589"/>
      <c r="AF712" s="589"/>
      <c r="AG712" s="597" t="s">
        <v>572</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600</v>
      </c>
      <c r="AE713" s="155"/>
      <c r="AF713" s="156"/>
      <c r="AG713" s="667" t="s">
        <v>572</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441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568</v>
      </c>
      <c r="AE714" s="595"/>
      <c r="AF714" s="596"/>
      <c r="AG714" s="692" t="s">
        <v>608</v>
      </c>
      <c r="AH714" s="693"/>
      <c r="AI714" s="693"/>
      <c r="AJ714" s="693"/>
      <c r="AK714" s="693"/>
      <c r="AL714" s="693"/>
      <c r="AM714" s="693"/>
      <c r="AN714" s="693"/>
      <c r="AO714" s="693"/>
      <c r="AP714" s="693"/>
      <c r="AQ714" s="693"/>
      <c r="AR714" s="693"/>
      <c r="AS714" s="693"/>
      <c r="AT714" s="693"/>
      <c r="AU714" s="693"/>
      <c r="AV714" s="693"/>
      <c r="AW714" s="693"/>
      <c r="AX714" s="694"/>
    </row>
    <row r="715" spans="1:50" ht="75" customHeight="1" x14ac:dyDescent="0.15">
      <c r="A715" s="624" t="s">
        <v>40</v>
      </c>
      <c r="B715" s="657"/>
      <c r="C715" s="662" t="s">
        <v>442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568</v>
      </c>
      <c r="AE715" s="671"/>
      <c r="AF715" s="780"/>
      <c r="AG715" s="529" t="s">
        <v>609</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600</v>
      </c>
      <c r="AE716" s="762"/>
      <c r="AF716" s="762"/>
      <c r="AG716" s="529" t="s">
        <v>560</v>
      </c>
      <c r="AH716" s="530"/>
      <c r="AI716" s="530"/>
      <c r="AJ716" s="530"/>
      <c r="AK716" s="530"/>
      <c r="AL716" s="530"/>
      <c r="AM716" s="530"/>
      <c r="AN716" s="530"/>
      <c r="AO716" s="530"/>
      <c r="AP716" s="530"/>
      <c r="AQ716" s="530"/>
      <c r="AR716" s="530"/>
      <c r="AS716" s="530"/>
      <c r="AT716" s="530"/>
      <c r="AU716" s="530"/>
      <c r="AV716" s="530"/>
      <c r="AW716" s="530"/>
      <c r="AX716" s="531"/>
    </row>
    <row r="717" spans="1:50" ht="45" customHeight="1" x14ac:dyDescent="0.15">
      <c r="A717" s="658"/>
      <c r="B717" s="659"/>
      <c r="C717" s="591" t="s">
        <v>364</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568</v>
      </c>
      <c r="AE717" s="155"/>
      <c r="AF717" s="155"/>
      <c r="AG717" s="667" t="s">
        <v>610</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568</v>
      </c>
      <c r="AE718" s="155"/>
      <c r="AF718" s="155"/>
      <c r="AG718" s="163" t="s">
        <v>611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600</v>
      </c>
      <c r="AE719" s="671"/>
      <c r="AF719" s="671"/>
      <c r="AG719" s="160" t="s">
        <v>572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40" t="s">
        <v>457</v>
      </c>
      <c r="D720" s="938"/>
      <c r="E720" s="938"/>
      <c r="F720" s="941"/>
      <c r="G720" s="937" t="s">
        <v>458</v>
      </c>
      <c r="H720" s="938"/>
      <c r="I720" s="938"/>
      <c r="J720" s="938"/>
      <c r="K720" s="938"/>
      <c r="L720" s="938"/>
      <c r="M720" s="938"/>
      <c r="N720" s="937" t="s">
        <v>461</v>
      </c>
      <c r="O720" s="938"/>
      <c r="P720" s="938"/>
      <c r="Q720" s="938"/>
      <c r="R720" s="938"/>
      <c r="S720" s="938"/>
      <c r="T720" s="938"/>
      <c r="U720" s="938"/>
      <c r="V720" s="938"/>
      <c r="W720" s="938"/>
      <c r="X720" s="938"/>
      <c r="Y720" s="938"/>
      <c r="Z720" s="938"/>
      <c r="AA720" s="938"/>
      <c r="AB720" s="938"/>
      <c r="AC720" s="938"/>
      <c r="AD720" s="938"/>
      <c r="AE720" s="938"/>
      <c r="AF720" s="939"/>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3"/>
      <c r="B721" s="654"/>
      <c r="C721" s="920"/>
      <c r="D721" s="921"/>
      <c r="E721" s="921"/>
      <c r="F721" s="922"/>
      <c r="G721" s="942"/>
      <c r="H721" s="943"/>
      <c r="I721" s="83" t="str">
        <f>IF(OR(G721="　", G721=""), "", "-")</f>
        <v/>
      </c>
      <c r="J721" s="919"/>
      <c r="K721" s="919"/>
      <c r="L721" s="83" t="str">
        <f>IF(M721="","","-")</f>
        <v/>
      </c>
      <c r="M721" s="84"/>
      <c r="N721" s="916" t="s">
        <v>572</v>
      </c>
      <c r="O721" s="917"/>
      <c r="P721" s="917"/>
      <c r="Q721" s="917"/>
      <c r="R721" s="917"/>
      <c r="S721" s="917"/>
      <c r="T721" s="917"/>
      <c r="U721" s="917"/>
      <c r="V721" s="917"/>
      <c r="W721" s="917"/>
      <c r="X721" s="917"/>
      <c r="Y721" s="917"/>
      <c r="Z721" s="917"/>
      <c r="AA721" s="917"/>
      <c r="AB721" s="917"/>
      <c r="AC721" s="917"/>
      <c r="AD721" s="917"/>
      <c r="AE721" s="917"/>
      <c r="AF721" s="918"/>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hidden="1" customHeight="1" x14ac:dyDescent="0.15">
      <c r="A722" s="653"/>
      <c r="B722" s="654"/>
      <c r="C722" s="920"/>
      <c r="D722" s="921"/>
      <c r="E722" s="921"/>
      <c r="F722" s="922"/>
      <c r="G722" s="942"/>
      <c r="H722" s="943"/>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15">
      <c r="A723" s="653"/>
      <c r="B723" s="654"/>
      <c r="C723" s="920"/>
      <c r="D723" s="921"/>
      <c r="E723" s="921"/>
      <c r="F723" s="922"/>
      <c r="G723" s="942"/>
      <c r="H723" s="943"/>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15">
      <c r="A724" s="653"/>
      <c r="B724" s="654"/>
      <c r="C724" s="920"/>
      <c r="D724" s="921"/>
      <c r="E724" s="921"/>
      <c r="F724" s="922"/>
      <c r="G724" s="942"/>
      <c r="H724" s="943"/>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hidden="1" customHeight="1" x14ac:dyDescent="0.15">
      <c r="A725" s="655"/>
      <c r="B725" s="656"/>
      <c r="C725" s="923"/>
      <c r="D725" s="924"/>
      <c r="E725" s="924"/>
      <c r="F725" s="925"/>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6" t="s">
        <v>53</v>
      </c>
      <c r="D726" s="584"/>
      <c r="E726" s="584"/>
      <c r="F726" s="585"/>
      <c r="G726" s="800" t="s">
        <v>612</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613</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40.5" customHeight="1" thickBot="1" x14ac:dyDescent="0.2">
      <c r="A729" s="768" t="s">
        <v>614</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28.5" customHeight="1" thickBot="1" x14ac:dyDescent="0.2">
      <c r="A731" s="621" t="s">
        <v>257</v>
      </c>
      <c r="B731" s="622"/>
      <c r="C731" s="622"/>
      <c r="D731" s="622"/>
      <c r="E731" s="623"/>
      <c r="F731" s="683" t="s">
        <v>739</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27" customHeight="1" thickBot="1" x14ac:dyDescent="0.2">
      <c r="A733" s="752" t="s">
        <v>257</v>
      </c>
      <c r="B733" s="753"/>
      <c r="C733" s="753"/>
      <c r="D733" s="753"/>
      <c r="E733" s="754"/>
      <c r="F733" s="769" t="s">
        <v>740</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31.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470</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543</v>
      </c>
      <c r="B737" s="124"/>
      <c r="C737" s="124"/>
      <c r="D737" s="125"/>
      <c r="E737" s="122" t="s">
        <v>615</v>
      </c>
      <c r="F737" s="122"/>
      <c r="G737" s="122"/>
      <c r="H737" s="122"/>
      <c r="I737" s="122"/>
      <c r="J737" s="122"/>
      <c r="K737" s="122"/>
      <c r="L737" s="122"/>
      <c r="M737" s="122"/>
      <c r="N737" s="101" t="s">
        <v>536</v>
      </c>
      <c r="O737" s="101"/>
      <c r="P737" s="101"/>
      <c r="Q737" s="101"/>
      <c r="R737" s="122" t="s">
        <v>616</v>
      </c>
      <c r="S737" s="122"/>
      <c r="T737" s="122"/>
      <c r="U737" s="122"/>
      <c r="V737" s="122"/>
      <c r="W737" s="122"/>
      <c r="X737" s="122"/>
      <c r="Y737" s="122"/>
      <c r="Z737" s="122"/>
      <c r="AA737" s="101" t="s">
        <v>535</v>
      </c>
      <c r="AB737" s="101"/>
      <c r="AC737" s="101"/>
      <c r="AD737" s="101"/>
      <c r="AE737" s="122" t="s">
        <v>617</v>
      </c>
      <c r="AF737" s="122"/>
      <c r="AG737" s="122"/>
      <c r="AH737" s="122"/>
      <c r="AI737" s="122"/>
      <c r="AJ737" s="122"/>
      <c r="AK737" s="122"/>
      <c r="AL737" s="122"/>
      <c r="AM737" s="122"/>
      <c r="AN737" s="101" t="s">
        <v>534</v>
      </c>
      <c r="AO737" s="101"/>
      <c r="AP737" s="101"/>
      <c r="AQ737" s="101"/>
      <c r="AR737" s="102" t="s">
        <v>618</v>
      </c>
      <c r="AS737" s="103"/>
      <c r="AT737" s="103"/>
      <c r="AU737" s="103"/>
      <c r="AV737" s="103"/>
      <c r="AW737" s="103"/>
      <c r="AX737" s="104"/>
      <c r="AY737" s="89"/>
      <c r="AZ737" s="89"/>
    </row>
    <row r="738" spans="1:52" ht="24.75" customHeight="1" x14ac:dyDescent="0.15">
      <c r="A738" s="123" t="s">
        <v>533</v>
      </c>
      <c r="B738" s="124"/>
      <c r="C738" s="124"/>
      <c r="D738" s="125"/>
      <c r="E738" s="122" t="s">
        <v>619</v>
      </c>
      <c r="F738" s="122"/>
      <c r="G738" s="122"/>
      <c r="H738" s="122"/>
      <c r="I738" s="122"/>
      <c r="J738" s="122"/>
      <c r="K738" s="122"/>
      <c r="L738" s="122"/>
      <c r="M738" s="122"/>
      <c r="N738" s="101" t="s">
        <v>532</v>
      </c>
      <c r="O738" s="101"/>
      <c r="P738" s="101"/>
      <c r="Q738" s="101"/>
      <c r="R738" s="122" t="s">
        <v>620</v>
      </c>
      <c r="S738" s="122"/>
      <c r="T738" s="122"/>
      <c r="U738" s="122"/>
      <c r="V738" s="122"/>
      <c r="W738" s="122"/>
      <c r="X738" s="122"/>
      <c r="Y738" s="122"/>
      <c r="Z738" s="122"/>
      <c r="AA738" s="101" t="s">
        <v>531</v>
      </c>
      <c r="AB738" s="101"/>
      <c r="AC738" s="101"/>
      <c r="AD738" s="101"/>
      <c r="AE738" s="122" t="s">
        <v>620</v>
      </c>
      <c r="AF738" s="122"/>
      <c r="AG738" s="122"/>
      <c r="AH738" s="122"/>
      <c r="AI738" s="122"/>
      <c r="AJ738" s="122"/>
      <c r="AK738" s="122"/>
      <c r="AL738" s="122"/>
      <c r="AM738" s="122"/>
      <c r="AN738" s="101" t="s">
        <v>527</v>
      </c>
      <c r="AO738" s="101"/>
      <c r="AP738" s="101"/>
      <c r="AQ738" s="101"/>
      <c r="AR738" s="102" t="s">
        <v>621</v>
      </c>
      <c r="AS738" s="103"/>
      <c r="AT738" s="103"/>
      <c r="AU738" s="103"/>
      <c r="AV738" s="103"/>
      <c r="AW738" s="103"/>
      <c r="AX738" s="104"/>
    </row>
    <row r="739" spans="1:52" ht="24.75" customHeight="1" thickBot="1" x14ac:dyDescent="0.2">
      <c r="A739" s="126" t="s">
        <v>523</v>
      </c>
      <c r="B739" s="127"/>
      <c r="C739" s="127"/>
      <c r="D739" s="128"/>
      <c r="E739" s="129" t="s">
        <v>563</v>
      </c>
      <c r="F739" s="117"/>
      <c r="G739" s="117"/>
      <c r="H739" s="93" t="str">
        <f>IF(E739="", "", "(")</f>
        <v>(</v>
      </c>
      <c r="I739" s="117"/>
      <c r="J739" s="117"/>
      <c r="K739" s="93" t="str">
        <f>IF(OR(I739="　", I739=""), "", "-")</f>
        <v/>
      </c>
      <c r="L739" s="118">
        <v>204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503</v>
      </c>
      <c r="B740" s="143"/>
      <c r="C740" s="143"/>
      <c r="D740" s="143"/>
      <c r="E740" s="143"/>
      <c r="F740" s="144"/>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505</v>
      </c>
      <c r="B779" s="764"/>
      <c r="C779" s="764"/>
      <c r="D779" s="764"/>
      <c r="E779" s="764"/>
      <c r="F779" s="765"/>
      <c r="G779" s="442" t="s">
        <v>665</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668</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9"/>
      <c r="B781" s="766"/>
      <c r="C781" s="766"/>
      <c r="D781" s="766"/>
      <c r="E781" s="766"/>
      <c r="F781" s="767"/>
      <c r="G781" s="452" t="s">
        <v>667</v>
      </c>
      <c r="H781" s="453"/>
      <c r="I781" s="453"/>
      <c r="J781" s="453"/>
      <c r="K781" s="454"/>
      <c r="L781" s="455" t="s">
        <v>666</v>
      </c>
      <c r="M781" s="456"/>
      <c r="N781" s="456"/>
      <c r="O781" s="456"/>
      <c r="P781" s="456"/>
      <c r="Q781" s="456"/>
      <c r="R781" s="456"/>
      <c r="S781" s="456"/>
      <c r="T781" s="456"/>
      <c r="U781" s="456"/>
      <c r="V781" s="456"/>
      <c r="W781" s="456"/>
      <c r="X781" s="457"/>
      <c r="Y781" s="458">
        <v>1</v>
      </c>
      <c r="Z781" s="459"/>
      <c r="AA781" s="459"/>
      <c r="AB781" s="560"/>
      <c r="AC781" s="452" t="s">
        <v>670</v>
      </c>
      <c r="AD781" s="453"/>
      <c r="AE781" s="453"/>
      <c r="AF781" s="453"/>
      <c r="AG781" s="454"/>
      <c r="AH781" s="455" t="s">
        <v>669</v>
      </c>
      <c r="AI781" s="456"/>
      <c r="AJ781" s="456"/>
      <c r="AK781" s="456"/>
      <c r="AL781" s="456"/>
      <c r="AM781" s="456"/>
      <c r="AN781" s="456"/>
      <c r="AO781" s="456"/>
      <c r="AP781" s="456"/>
      <c r="AQ781" s="456"/>
      <c r="AR781" s="456"/>
      <c r="AS781" s="456"/>
      <c r="AT781" s="457"/>
      <c r="AU781" s="458">
        <v>4.3</v>
      </c>
      <c r="AV781" s="459"/>
      <c r="AW781" s="459"/>
      <c r="AX781" s="460"/>
    </row>
    <row r="782" spans="1:50" ht="24.75" hidden="1" customHeight="1" x14ac:dyDescent="0.15">
      <c r="A782" s="559"/>
      <c r="B782" s="766"/>
      <c r="C782" s="766"/>
      <c r="D782" s="766"/>
      <c r="E782" s="766"/>
      <c r="F782" s="767"/>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9"/>
      <c r="B783" s="766"/>
      <c r="C783" s="766"/>
      <c r="D783" s="766"/>
      <c r="E783" s="766"/>
      <c r="F783" s="767"/>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9"/>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9"/>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9"/>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9"/>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9"/>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9"/>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9"/>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9"/>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4.3</v>
      </c>
      <c r="AV791" s="415"/>
      <c r="AW791" s="415"/>
      <c r="AX791" s="417"/>
    </row>
    <row r="792" spans="1:50" ht="24.75" customHeight="1" x14ac:dyDescent="0.15">
      <c r="A792" s="559"/>
      <c r="B792" s="766"/>
      <c r="C792" s="766"/>
      <c r="D792" s="766"/>
      <c r="E792" s="766"/>
      <c r="F792" s="767"/>
      <c r="G792" s="442" t="s">
        <v>640</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641</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59"/>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59"/>
      <c r="B794" s="766"/>
      <c r="C794" s="766"/>
      <c r="D794" s="766"/>
      <c r="E794" s="766"/>
      <c r="F794" s="767"/>
      <c r="G794" s="452" t="s">
        <v>636</v>
      </c>
      <c r="H794" s="453"/>
      <c r="I794" s="453"/>
      <c r="J794" s="453"/>
      <c r="K794" s="454"/>
      <c r="L794" s="455" t="s">
        <v>664</v>
      </c>
      <c r="M794" s="456"/>
      <c r="N794" s="456"/>
      <c r="O794" s="456"/>
      <c r="P794" s="456"/>
      <c r="Q794" s="456"/>
      <c r="R794" s="456"/>
      <c r="S794" s="456"/>
      <c r="T794" s="456"/>
      <c r="U794" s="456"/>
      <c r="V794" s="456"/>
      <c r="W794" s="456"/>
      <c r="X794" s="457"/>
      <c r="Y794" s="458">
        <v>5.5</v>
      </c>
      <c r="Z794" s="459"/>
      <c r="AA794" s="459"/>
      <c r="AB794" s="560"/>
      <c r="AC794" s="452" t="s">
        <v>642</v>
      </c>
      <c r="AD794" s="453"/>
      <c r="AE794" s="453"/>
      <c r="AF794" s="453"/>
      <c r="AG794" s="454"/>
      <c r="AH794" s="455" t="s">
        <v>643</v>
      </c>
      <c r="AI794" s="456"/>
      <c r="AJ794" s="456"/>
      <c r="AK794" s="456"/>
      <c r="AL794" s="456"/>
      <c r="AM794" s="456"/>
      <c r="AN794" s="456"/>
      <c r="AO794" s="456"/>
      <c r="AP794" s="456"/>
      <c r="AQ794" s="456"/>
      <c r="AR794" s="456"/>
      <c r="AS794" s="456"/>
      <c r="AT794" s="457"/>
      <c r="AU794" s="458" t="s">
        <v>643</v>
      </c>
      <c r="AV794" s="459"/>
      <c r="AW794" s="459"/>
      <c r="AX794" s="460"/>
    </row>
    <row r="795" spans="1:50" ht="24.75" customHeight="1" x14ac:dyDescent="0.15">
      <c r="A795" s="559"/>
      <c r="B795" s="766"/>
      <c r="C795" s="766"/>
      <c r="D795" s="766"/>
      <c r="E795" s="766"/>
      <c r="F795" s="767"/>
      <c r="G795" s="348" t="s">
        <v>638</v>
      </c>
      <c r="H795" s="349"/>
      <c r="I795" s="349"/>
      <c r="J795" s="349"/>
      <c r="K795" s="350"/>
      <c r="L795" s="401" t="s">
        <v>662</v>
      </c>
      <c r="M795" s="402"/>
      <c r="N795" s="402"/>
      <c r="O795" s="402"/>
      <c r="P795" s="402"/>
      <c r="Q795" s="402"/>
      <c r="R795" s="402"/>
      <c r="S795" s="402"/>
      <c r="T795" s="402"/>
      <c r="U795" s="402"/>
      <c r="V795" s="402"/>
      <c r="W795" s="402"/>
      <c r="X795" s="403"/>
      <c r="Y795" s="398">
        <v>4.5999999999999996</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9"/>
      <c r="B796" s="766"/>
      <c r="C796" s="766"/>
      <c r="D796" s="766"/>
      <c r="E796" s="766"/>
      <c r="F796" s="767"/>
      <c r="G796" s="348" t="s">
        <v>635</v>
      </c>
      <c r="H796" s="349"/>
      <c r="I796" s="349"/>
      <c r="J796" s="349"/>
      <c r="K796" s="350"/>
      <c r="L796" s="401" t="s">
        <v>735</v>
      </c>
      <c r="M796" s="402"/>
      <c r="N796" s="402"/>
      <c r="O796" s="402"/>
      <c r="P796" s="402"/>
      <c r="Q796" s="402"/>
      <c r="R796" s="402"/>
      <c r="S796" s="402"/>
      <c r="T796" s="402"/>
      <c r="U796" s="402"/>
      <c r="V796" s="402"/>
      <c r="W796" s="402"/>
      <c r="X796" s="403"/>
      <c r="Y796" s="398">
        <v>4</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9"/>
      <c r="B797" s="766"/>
      <c r="C797" s="766"/>
      <c r="D797" s="766"/>
      <c r="E797" s="766"/>
      <c r="F797" s="767"/>
      <c r="G797" s="348" t="s">
        <v>639</v>
      </c>
      <c r="H797" s="349"/>
      <c r="I797" s="349"/>
      <c r="J797" s="349"/>
      <c r="K797" s="350"/>
      <c r="L797" s="401" t="s">
        <v>661</v>
      </c>
      <c r="M797" s="402"/>
      <c r="N797" s="402"/>
      <c r="O797" s="402"/>
      <c r="P797" s="402"/>
      <c r="Q797" s="402"/>
      <c r="R797" s="402"/>
      <c r="S797" s="402"/>
      <c r="T797" s="402"/>
      <c r="U797" s="402"/>
      <c r="V797" s="402"/>
      <c r="W797" s="402"/>
      <c r="X797" s="403"/>
      <c r="Y797" s="398">
        <v>2.2000000000000002</v>
      </c>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9"/>
      <c r="B798" s="766"/>
      <c r="C798" s="766"/>
      <c r="D798" s="766"/>
      <c r="E798" s="766"/>
      <c r="F798" s="767"/>
      <c r="G798" s="348" t="s">
        <v>637</v>
      </c>
      <c r="H798" s="349"/>
      <c r="I798" s="349"/>
      <c r="J798" s="349"/>
      <c r="K798" s="350"/>
      <c r="L798" s="401" t="s">
        <v>736</v>
      </c>
      <c r="M798" s="402"/>
      <c r="N798" s="402"/>
      <c r="O798" s="402"/>
      <c r="P798" s="402"/>
      <c r="Q798" s="402"/>
      <c r="R798" s="402"/>
      <c r="S798" s="402"/>
      <c r="T798" s="402"/>
      <c r="U798" s="402"/>
      <c r="V798" s="402"/>
      <c r="W798" s="402"/>
      <c r="X798" s="403"/>
      <c r="Y798" s="398">
        <v>0.9</v>
      </c>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9"/>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9"/>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17.2</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customHeight="1" x14ac:dyDescent="0.15">
      <c r="A805" s="559"/>
      <c r="B805" s="766"/>
      <c r="C805" s="766"/>
      <c r="D805" s="766"/>
      <c r="E805" s="766"/>
      <c r="F805" s="767"/>
      <c r="G805" s="442" t="s">
        <v>644</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648</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customHeight="1" x14ac:dyDescent="0.15">
      <c r="A806" s="559"/>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45" customHeight="1" x14ac:dyDescent="0.15">
      <c r="A807" s="559"/>
      <c r="B807" s="766"/>
      <c r="C807" s="766"/>
      <c r="D807" s="766"/>
      <c r="E807" s="766"/>
      <c r="F807" s="767"/>
      <c r="G807" s="452" t="s">
        <v>645</v>
      </c>
      <c r="H807" s="453"/>
      <c r="I807" s="453"/>
      <c r="J807" s="453"/>
      <c r="K807" s="454"/>
      <c r="L807" s="401" t="s">
        <v>662</v>
      </c>
      <c r="M807" s="402"/>
      <c r="N807" s="402"/>
      <c r="O807" s="402"/>
      <c r="P807" s="402"/>
      <c r="Q807" s="402"/>
      <c r="R807" s="402"/>
      <c r="S807" s="402"/>
      <c r="T807" s="402"/>
      <c r="U807" s="402"/>
      <c r="V807" s="402"/>
      <c r="W807" s="402"/>
      <c r="X807" s="403"/>
      <c r="Y807" s="458">
        <v>3.2</v>
      </c>
      <c r="Z807" s="459"/>
      <c r="AA807" s="459"/>
      <c r="AB807" s="560"/>
      <c r="AC807" s="452" t="s">
        <v>650</v>
      </c>
      <c r="AD807" s="453"/>
      <c r="AE807" s="453"/>
      <c r="AF807" s="453"/>
      <c r="AG807" s="454"/>
      <c r="AH807" s="455" t="s">
        <v>651</v>
      </c>
      <c r="AI807" s="456"/>
      <c r="AJ807" s="456"/>
      <c r="AK807" s="456"/>
      <c r="AL807" s="456"/>
      <c r="AM807" s="456"/>
      <c r="AN807" s="456"/>
      <c r="AO807" s="456"/>
      <c r="AP807" s="456"/>
      <c r="AQ807" s="456"/>
      <c r="AR807" s="456"/>
      <c r="AS807" s="456"/>
      <c r="AT807" s="457"/>
      <c r="AU807" s="458">
        <v>0.7</v>
      </c>
      <c r="AV807" s="459"/>
      <c r="AW807" s="459"/>
      <c r="AX807" s="460"/>
    </row>
    <row r="808" spans="1:50" ht="24.75" customHeight="1" x14ac:dyDescent="0.15">
      <c r="A808" s="559"/>
      <c r="B808" s="766"/>
      <c r="C808" s="766"/>
      <c r="D808" s="766"/>
      <c r="E808" s="766"/>
      <c r="F808" s="767"/>
      <c r="G808" s="348" t="s">
        <v>646</v>
      </c>
      <c r="H808" s="349"/>
      <c r="I808" s="349"/>
      <c r="J808" s="349"/>
      <c r="K808" s="350"/>
      <c r="L808" s="401" t="s">
        <v>661</v>
      </c>
      <c r="M808" s="402"/>
      <c r="N808" s="402"/>
      <c r="O808" s="402"/>
      <c r="P808" s="402"/>
      <c r="Q808" s="402"/>
      <c r="R808" s="402"/>
      <c r="S808" s="402"/>
      <c r="T808" s="402"/>
      <c r="U808" s="402"/>
      <c r="V808" s="402"/>
      <c r="W808" s="402"/>
      <c r="X808" s="403"/>
      <c r="Y808" s="398">
        <v>2.2000000000000002</v>
      </c>
      <c r="Z808" s="399"/>
      <c r="AA808" s="399"/>
      <c r="AB808" s="405"/>
      <c r="AC808" s="348" t="s">
        <v>636</v>
      </c>
      <c r="AD808" s="349"/>
      <c r="AE808" s="349"/>
      <c r="AF808" s="349"/>
      <c r="AG808" s="350"/>
      <c r="AH808" s="401" t="s">
        <v>652</v>
      </c>
      <c r="AI808" s="402"/>
      <c r="AJ808" s="402"/>
      <c r="AK808" s="402"/>
      <c r="AL808" s="402"/>
      <c r="AM808" s="402"/>
      <c r="AN808" s="402"/>
      <c r="AO808" s="402"/>
      <c r="AP808" s="402"/>
      <c r="AQ808" s="402"/>
      <c r="AR808" s="402"/>
      <c r="AS808" s="402"/>
      <c r="AT808" s="403"/>
      <c r="AU808" s="398">
        <v>0.7</v>
      </c>
      <c r="AV808" s="399"/>
      <c r="AW808" s="399"/>
      <c r="AX808" s="400"/>
    </row>
    <row r="809" spans="1:50" ht="24.75" customHeight="1" x14ac:dyDescent="0.15">
      <c r="A809" s="559"/>
      <c r="B809" s="766"/>
      <c r="C809" s="766"/>
      <c r="D809" s="766"/>
      <c r="E809" s="766"/>
      <c r="F809" s="767"/>
      <c r="G809" s="348" t="s">
        <v>647</v>
      </c>
      <c r="H809" s="349"/>
      <c r="I809" s="349"/>
      <c r="J809" s="349"/>
      <c r="K809" s="350"/>
      <c r="L809" s="401" t="s">
        <v>663</v>
      </c>
      <c r="M809" s="402"/>
      <c r="N809" s="402"/>
      <c r="O809" s="402"/>
      <c r="P809" s="402"/>
      <c r="Q809" s="402"/>
      <c r="R809" s="402"/>
      <c r="S809" s="402"/>
      <c r="T809" s="402"/>
      <c r="U809" s="402"/>
      <c r="V809" s="402"/>
      <c r="W809" s="402"/>
      <c r="X809" s="403"/>
      <c r="Y809" s="398">
        <v>0.9</v>
      </c>
      <c r="Z809" s="399"/>
      <c r="AA809" s="399"/>
      <c r="AB809" s="405"/>
      <c r="AC809" s="348" t="s">
        <v>649</v>
      </c>
      <c r="AD809" s="349"/>
      <c r="AE809" s="349"/>
      <c r="AF809" s="349"/>
      <c r="AG809" s="350"/>
      <c r="AH809" s="401" t="s">
        <v>653</v>
      </c>
      <c r="AI809" s="402"/>
      <c r="AJ809" s="402"/>
      <c r="AK809" s="402"/>
      <c r="AL809" s="402"/>
      <c r="AM809" s="402"/>
      <c r="AN809" s="402"/>
      <c r="AO809" s="402"/>
      <c r="AP809" s="402"/>
      <c r="AQ809" s="402"/>
      <c r="AR809" s="402"/>
      <c r="AS809" s="402"/>
      <c r="AT809" s="403"/>
      <c r="AU809" s="398">
        <v>0.3</v>
      </c>
      <c r="AV809" s="399"/>
      <c r="AW809" s="399"/>
      <c r="AX809" s="400"/>
    </row>
    <row r="810" spans="1:50" ht="24.75" customHeight="1" x14ac:dyDescent="0.15">
      <c r="A810" s="559"/>
      <c r="B810" s="766"/>
      <c r="C810" s="766"/>
      <c r="D810" s="766"/>
      <c r="E810" s="766"/>
      <c r="F810" s="767"/>
      <c r="G810" s="348" t="s">
        <v>636</v>
      </c>
      <c r="H810" s="349"/>
      <c r="I810" s="349"/>
      <c r="J810" s="349"/>
      <c r="K810" s="350"/>
      <c r="L810" s="401" t="s">
        <v>664</v>
      </c>
      <c r="M810" s="402"/>
      <c r="N810" s="402"/>
      <c r="O810" s="402"/>
      <c r="P810" s="402"/>
      <c r="Q810" s="402"/>
      <c r="R810" s="402"/>
      <c r="S810" s="402"/>
      <c r="T810" s="402"/>
      <c r="U810" s="402"/>
      <c r="V810" s="402"/>
      <c r="W810" s="402"/>
      <c r="X810" s="403"/>
      <c r="Y810" s="398">
        <v>0.3</v>
      </c>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59"/>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6.6000000000000005</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1.7</v>
      </c>
      <c r="AV817" s="415"/>
      <c r="AW817" s="415"/>
      <c r="AX817" s="417"/>
    </row>
    <row r="818" spans="1:50" ht="24.75" customHeight="1" x14ac:dyDescent="0.15">
      <c r="A818" s="559"/>
      <c r="B818" s="766"/>
      <c r="C818" s="766"/>
      <c r="D818" s="766"/>
      <c r="E818" s="766"/>
      <c r="F818" s="767"/>
      <c r="G818" s="442" t="s">
        <v>654</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655</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customHeight="1" x14ac:dyDescent="0.15">
      <c r="A819" s="559"/>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customHeight="1" x14ac:dyDescent="0.15">
      <c r="A820" s="559"/>
      <c r="B820" s="766"/>
      <c r="C820" s="766"/>
      <c r="D820" s="766"/>
      <c r="E820" s="766"/>
      <c r="F820" s="767"/>
      <c r="G820" s="452" t="s">
        <v>656</v>
      </c>
      <c r="H820" s="453"/>
      <c r="I820" s="453"/>
      <c r="J820" s="453"/>
      <c r="K820" s="454"/>
      <c r="L820" s="455" t="s">
        <v>657</v>
      </c>
      <c r="M820" s="456"/>
      <c r="N820" s="456"/>
      <c r="O820" s="456"/>
      <c r="P820" s="456"/>
      <c r="Q820" s="456"/>
      <c r="R820" s="456"/>
      <c r="S820" s="456"/>
      <c r="T820" s="456"/>
      <c r="U820" s="456"/>
      <c r="V820" s="456"/>
      <c r="W820" s="456"/>
      <c r="X820" s="457"/>
      <c r="Y820" s="458" t="s">
        <v>658</v>
      </c>
      <c r="Z820" s="459"/>
      <c r="AA820" s="459"/>
      <c r="AB820" s="560"/>
      <c r="AC820" s="452" t="s">
        <v>659</v>
      </c>
      <c r="AD820" s="453"/>
      <c r="AE820" s="453"/>
      <c r="AF820" s="453"/>
      <c r="AG820" s="454"/>
      <c r="AH820" s="455" t="s">
        <v>660</v>
      </c>
      <c r="AI820" s="456"/>
      <c r="AJ820" s="456"/>
      <c r="AK820" s="456"/>
      <c r="AL820" s="456"/>
      <c r="AM820" s="456"/>
      <c r="AN820" s="456"/>
      <c r="AO820" s="456"/>
      <c r="AP820" s="456"/>
      <c r="AQ820" s="456"/>
      <c r="AR820" s="456"/>
      <c r="AS820" s="456"/>
      <c r="AT820" s="457"/>
      <c r="AU820" s="458" t="s">
        <v>643</v>
      </c>
      <c r="AV820" s="459"/>
      <c r="AW820" s="459"/>
      <c r="AX820" s="460"/>
    </row>
    <row r="821" spans="1:50" ht="24.75" hidden="1" customHeight="1" x14ac:dyDescent="0.15">
      <c r="A821" s="559"/>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59"/>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0" t="s">
        <v>462</v>
      </c>
      <c r="AM831" s="961"/>
      <c r="AN831" s="961"/>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417</v>
      </c>
      <c r="K836" s="101"/>
      <c r="L836" s="101"/>
      <c r="M836" s="101"/>
      <c r="N836" s="101"/>
      <c r="O836" s="101"/>
      <c r="P836" s="347" t="s">
        <v>365</v>
      </c>
      <c r="Q836" s="347"/>
      <c r="R836" s="347"/>
      <c r="S836" s="347"/>
      <c r="T836" s="347"/>
      <c r="U836" s="347"/>
      <c r="V836" s="347"/>
      <c r="W836" s="347"/>
      <c r="X836" s="347"/>
      <c r="Y836" s="344" t="s">
        <v>415</v>
      </c>
      <c r="Z836" s="345"/>
      <c r="AA836" s="345"/>
      <c r="AB836" s="345"/>
      <c r="AC836" s="277" t="s">
        <v>456</v>
      </c>
      <c r="AD836" s="277"/>
      <c r="AE836" s="277"/>
      <c r="AF836" s="277"/>
      <c r="AG836" s="277"/>
      <c r="AH836" s="344" t="s">
        <v>486</v>
      </c>
      <c r="AI836" s="346"/>
      <c r="AJ836" s="346"/>
      <c r="AK836" s="346"/>
      <c r="AL836" s="346" t="s">
        <v>21</v>
      </c>
      <c r="AM836" s="346"/>
      <c r="AN836" s="346"/>
      <c r="AO836" s="425"/>
      <c r="AP836" s="426" t="s">
        <v>418</v>
      </c>
      <c r="AQ836" s="426"/>
      <c r="AR836" s="426"/>
      <c r="AS836" s="426"/>
      <c r="AT836" s="426"/>
      <c r="AU836" s="426"/>
      <c r="AV836" s="426"/>
      <c r="AW836" s="426"/>
      <c r="AX836" s="426"/>
    </row>
    <row r="837" spans="1:50" ht="45" customHeight="1" x14ac:dyDescent="0.15">
      <c r="A837" s="404">
        <v>1</v>
      </c>
      <c r="B837" s="404">
        <v>1</v>
      </c>
      <c r="C837" s="421" t="s">
        <v>671</v>
      </c>
      <c r="D837" s="418"/>
      <c r="E837" s="418"/>
      <c r="F837" s="418"/>
      <c r="G837" s="418"/>
      <c r="H837" s="418"/>
      <c r="I837" s="418"/>
      <c r="J837" s="419">
        <v>1012301009957</v>
      </c>
      <c r="K837" s="420"/>
      <c r="L837" s="420"/>
      <c r="M837" s="420"/>
      <c r="N837" s="420"/>
      <c r="O837" s="420"/>
      <c r="P837" s="427" t="s">
        <v>672</v>
      </c>
      <c r="Q837" s="317"/>
      <c r="R837" s="317"/>
      <c r="S837" s="317"/>
      <c r="T837" s="317"/>
      <c r="U837" s="317"/>
      <c r="V837" s="317"/>
      <c r="W837" s="317"/>
      <c r="X837" s="317"/>
      <c r="Y837" s="318">
        <v>1</v>
      </c>
      <c r="Z837" s="319"/>
      <c r="AA837" s="319"/>
      <c r="AB837" s="320"/>
      <c r="AC837" s="328" t="s">
        <v>497</v>
      </c>
      <c r="AD837" s="422"/>
      <c r="AE837" s="422"/>
      <c r="AF837" s="422"/>
      <c r="AG837" s="422"/>
      <c r="AH837" s="423" t="s">
        <v>657</v>
      </c>
      <c r="AI837" s="424"/>
      <c r="AJ837" s="424"/>
      <c r="AK837" s="424"/>
      <c r="AL837" s="325">
        <v>100</v>
      </c>
      <c r="AM837" s="326"/>
      <c r="AN837" s="326"/>
      <c r="AO837" s="327"/>
      <c r="AP837" s="321" t="s">
        <v>643</v>
      </c>
      <c r="AQ837" s="321"/>
      <c r="AR837" s="321"/>
      <c r="AS837" s="321"/>
      <c r="AT837" s="321"/>
      <c r="AU837" s="321"/>
      <c r="AV837" s="321"/>
      <c r="AW837" s="321"/>
      <c r="AX837" s="321"/>
    </row>
    <row r="838" spans="1:50" ht="45" customHeight="1" x14ac:dyDescent="0.15">
      <c r="A838" s="404">
        <v>2</v>
      </c>
      <c r="B838" s="404">
        <v>1</v>
      </c>
      <c r="C838" s="421" t="s">
        <v>673</v>
      </c>
      <c r="D838" s="418"/>
      <c r="E838" s="418"/>
      <c r="F838" s="418"/>
      <c r="G838" s="418"/>
      <c r="H838" s="418"/>
      <c r="I838" s="418"/>
      <c r="J838" s="419">
        <v>6011401007057</v>
      </c>
      <c r="K838" s="420"/>
      <c r="L838" s="420"/>
      <c r="M838" s="420"/>
      <c r="N838" s="420"/>
      <c r="O838" s="420"/>
      <c r="P838" s="427" t="s">
        <v>674</v>
      </c>
      <c r="Q838" s="317"/>
      <c r="R838" s="317"/>
      <c r="S838" s="317"/>
      <c r="T838" s="317"/>
      <c r="U838" s="317"/>
      <c r="V838" s="317"/>
      <c r="W838" s="317"/>
      <c r="X838" s="317"/>
      <c r="Y838" s="318">
        <v>0.9</v>
      </c>
      <c r="Z838" s="319"/>
      <c r="AA838" s="319"/>
      <c r="AB838" s="320"/>
      <c r="AC838" s="328" t="s">
        <v>497</v>
      </c>
      <c r="AD838" s="328"/>
      <c r="AE838" s="328"/>
      <c r="AF838" s="328"/>
      <c r="AG838" s="328"/>
      <c r="AH838" s="423" t="s">
        <v>643</v>
      </c>
      <c r="AI838" s="424"/>
      <c r="AJ838" s="424"/>
      <c r="AK838" s="424"/>
      <c r="AL838" s="325">
        <v>100</v>
      </c>
      <c r="AM838" s="326"/>
      <c r="AN838" s="326"/>
      <c r="AO838" s="327"/>
      <c r="AP838" s="321" t="s">
        <v>643</v>
      </c>
      <c r="AQ838" s="321"/>
      <c r="AR838" s="321"/>
      <c r="AS838" s="321"/>
      <c r="AT838" s="321"/>
      <c r="AU838" s="321"/>
      <c r="AV838" s="321"/>
      <c r="AW838" s="321"/>
      <c r="AX838" s="321"/>
    </row>
    <row r="839" spans="1:50" ht="30" customHeight="1" x14ac:dyDescent="0.15">
      <c r="A839" s="404">
        <v>3</v>
      </c>
      <c r="B839" s="404">
        <v>1</v>
      </c>
      <c r="C839" s="421" t="s">
        <v>675</v>
      </c>
      <c r="D839" s="418"/>
      <c r="E839" s="418"/>
      <c r="F839" s="418"/>
      <c r="G839" s="418"/>
      <c r="H839" s="418"/>
      <c r="I839" s="418"/>
      <c r="J839" s="419">
        <v>7010001031284</v>
      </c>
      <c r="K839" s="420"/>
      <c r="L839" s="420"/>
      <c r="M839" s="420"/>
      <c r="N839" s="420"/>
      <c r="O839" s="420"/>
      <c r="P839" s="427" t="s">
        <v>676</v>
      </c>
      <c r="Q839" s="317"/>
      <c r="R839" s="317"/>
      <c r="S839" s="317"/>
      <c r="T839" s="317"/>
      <c r="U839" s="317"/>
      <c r="V839" s="317"/>
      <c r="W839" s="317"/>
      <c r="X839" s="317"/>
      <c r="Y839" s="318">
        <v>0.6</v>
      </c>
      <c r="Z839" s="319"/>
      <c r="AA839" s="319"/>
      <c r="AB839" s="320"/>
      <c r="AC839" s="328" t="s">
        <v>497</v>
      </c>
      <c r="AD839" s="328"/>
      <c r="AE839" s="328"/>
      <c r="AF839" s="328"/>
      <c r="AG839" s="328"/>
      <c r="AH839" s="323" t="s">
        <v>643</v>
      </c>
      <c r="AI839" s="324"/>
      <c r="AJ839" s="324"/>
      <c r="AK839" s="324"/>
      <c r="AL839" s="325">
        <v>100</v>
      </c>
      <c r="AM839" s="326"/>
      <c r="AN839" s="326"/>
      <c r="AO839" s="327"/>
      <c r="AP839" s="321" t="s">
        <v>677</v>
      </c>
      <c r="AQ839" s="321"/>
      <c r="AR839" s="321"/>
      <c r="AS839" s="321"/>
      <c r="AT839" s="321"/>
      <c r="AU839" s="321"/>
      <c r="AV839" s="321"/>
      <c r="AW839" s="321"/>
      <c r="AX839" s="321"/>
    </row>
    <row r="840" spans="1:50" ht="30" customHeight="1" x14ac:dyDescent="0.15">
      <c r="A840" s="404">
        <v>4</v>
      </c>
      <c r="B840" s="404">
        <v>1</v>
      </c>
      <c r="C840" s="421" t="s">
        <v>679</v>
      </c>
      <c r="D840" s="418"/>
      <c r="E840" s="418"/>
      <c r="F840" s="418"/>
      <c r="G840" s="418"/>
      <c r="H840" s="418"/>
      <c r="I840" s="418"/>
      <c r="J840" s="419">
        <v>8010001031283</v>
      </c>
      <c r="K840" s="420"/>
      <c r="L840" s="420"/>
      <c r="M840" s="420"/>
      <c r="N840" s="420"/>
      <c r="O840" s="420"/>
      <c r="P840" s="427" t="s">
        <v>678</v>
      </c>
      <c r="Q840" s="317"/>
      <c r="R840" s="317"/>
      <c r="S840" s="317"/>
      <c r="T840" s="317"/>
      <c r="U840" s="317"/>
      <c r="V840" s="317"/>
      <c r="W840" s="317"/>
      <c r="X840" s="317"/>
      <c r="Y840" s="318">
        <v>0.4</v>
      </c>
      <c r="Z840" s="319"/>
      <c r="AA840" s="319"/>
      <c r="AB840" s="320"/>
      <c r="AC840" s="328" t="s">
        <v>497</v>
      </c>
      <c r="AD840" s="328"/>
      <c r="AE840" s="328"/>
      <c r="AF840" s="328"/>
      <c r="AG840" s="328"/>
      <c r="AH840" s="323" t="s">
        <v>643</v>
      </c>
      <c r="AI840" s="324"/>
      <c r="AJ840" s="324"/>
      <c r="AK840" s="324"/>
      <c r="AL840" s="325">
        <v>100</v>
      </c>
      <c r="AM840" s="326"/>
      <c r="AN840" s="326"/>
      <c r="AO840" s="327"/>
      <c r="AP840" s="321" t="s">
        <v>643</v>
      </c>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417</v>
      </c>
      <c r="K869" s="101"/>
      <c r="L869" s="101"/>
      <c r="M869" s="101"/>
      <c r="N869" s="101"/>
      <c r="O869" s="101"/>
      <c r="P869" s="347" t="s">
        <v>365</v>
      </c>
      <c r="Q869" s="347"/>
      <c r="R869" s="347"/>
      <c r="S869" s="347"/>
      <c r="T869" s="347"/>
      <c r="U869" s="347"/>
      <c r="V869" s="347"/>
      <c r="W869" s="347"/>
      <c r="X869" s="347"/>
      <c r="Y869" s="344" t="s">
        <v>415</v>
      </c>
      <c r="Z869" s="345"/>
      <c r="AA869" s="345"/>
      <c r="AB869" s="345"/>
      <c r="AC869" s="277" t="s">
        <v>456</v>
      </c>
      <c r="AD869" s="277"/>
      <c r="AE869" s="277"/>
      <c r="AF869" s="277"/>
      <c r="AG869" s="277"/>
      <c r="AH869" s="344" t="s">
        <v>486</v>
      </c>
      <c r="AI869" s="346"/>
      <c r="AJ869" s="346"/>
      <c r="AK869" s="346"/>
      <c r="AL869" s="346" t="s">
        <v>21</v>
      </c>
      <c r="AM869" s="346"/>
      <c r="AN869" s="346"/>
      <c r="AO869" s="425"/>
      <c r="AP869" s="426" t="s">
        <v>418</v>
      </c>
      <c r="AQ869" s="426"/>
      <c r="AR869" s="426"/>
      <c r="AS869" s="426"/>
      <c r="AT869" s="426"/>
      <c r="AU869" s="426"/>
      <c r="AV869" s="426"/>
      <c r="AW869" s="426"/>
      <c r="AX869" s="426"/>
    </row>
    <row r="870" spans="1:50" ht="54" customHeight="1" x14ac:dyDescent="0.15">
      <c r="A870" s="404">
        <v>1</v>
      </c>
      <c r="B870" s="404">
        <v>1</v>
      </c>
      <c r="C870" s="421" t="s">
        <v>680</v>
      </c>
      <c r="D870" s="418"/>
      <c r="E870" s="418"/>
      <c r="F870" s="418"/>
      <c r="G870" s="418"/>
      <c r="H870" s="418"/>
      <c r="I870" s="418"/>
      <c r="J870" s="419">
        <v>1012301009957</v>
      </c>
      <c r="K870" s="420"/>
      <c r="L870" s="420"/>
      <c r="M870" s="420"/>
      <c r="N870" s="420"/>
      <c r="O870" s="420"/>
      <c r="P870" s="427" t="s">
        <v>681</v>
      </c>
      <c r="Q870" s="317"/>
      <c r="R870" s="317"/>
      <c r="S870" s="317"/>
      <c r="T870" s="317"/>
      <c r="U870" s="317"/>
      <c r="V870" s="317"/>
      <c r="W870" s="317"/>
      <c r="X870" s="317"/>
      <c r="Y870" s="318">
        <v>4.3</v>
      </c>
      <c r="Z870" s="319"/>
      <c r="AA870" s="319"/>
      <c r="AB870" s="320"/>
      <c r="AC870" s="328" t="s">
        <v>498</v>
      </c>
      <c r="AD870" s="422"/>
      <c r="AE870" s="422"/>
      <c r="AF870" s="422"/>
      <c r="AG870" s="422"/>
      <c r="AH870" s="423">
        <v>1</v>
      </c>
      <c r="AI870" s="424"/>
      <c r="AJ870" s="424"/>
      <c r="AK870" s="424"/>
      <c r="AL870" s="325">
        <v>86</v>
      </c>
      <c r="AM870" s="326"/>
      <c r="AN870" s="326"/>
      <c r="AO870" s="327"/>
      <c r="AP870" s="321"/>
      <c r="AQ870" s="321"/>
      <c r="AR870" s="321"/>
      <c r="AS870" s="321"/>
      <c r="AT870" s="321"/>
      <c r="AU870" s="321"/>
      <c r="AV870" s="321"/>
      <c r="AW870" s="321"/>
      <c r="AX870" s="321"/>
    </row>
    <row r="871" spans="1:50" ht="45" customHeight="1" x14ac:dyDescent="0.15">
      <c r="A871" s="404">
        <v>2</v>
      </c>
      <c r="B871" s="404">
        <v>1</v>
      </c>
      <c r="C871" s="421" t="s">
        <v>682</v>
      </c>
      <c r="D871" s="418"/>
      <c r="E871" s="418"/>
      <c r="F871" s="418"/>
      <c r="G871" s="418"/>
      <c r="H871" s="418"/>
      <c r="I871" s="418"/>
      <c r="J871" s="419">
        <v>8010001031283</v>
      </c>
      <c r="K871" s="420"/>
      <c r="L871" s="420"/>
      <c r="M871" s="420"/>
      <c r="N871" s="420"/>
      <c r="O871" s="420"/>
      <c r="P871" s="427" t="s">
        <v>683</v>
      </c>
      <c r="Q871" s="317"/>
      <c r="R871" s="317"/>
      <c r="S871" s="317"/>
      <c r="T871" s="317"/>
      <c r="U871" s="317"/>
      <c r="V871" s="317"/>
      <c r="W871" s="317"/>
      <c r="X871" s="317"/>
      <c r="Y871" s="318">
        <v>2.2999999999999998</v>
      </c>
      <c r="Z871" s="319"/>
      <c r="AA871" s="319"/>
      <c r="AB871" s="320"/>
      <c r="AC871" s="328" t="s">
        <v>491</v>
      </c>
      <c r="AD871" s="328"/>
      <c r="AE871" s="328"/>
      <c r="AF871" s="328"/>
      <c r="AG871" s="328"/>
      <c r="AH871" s="423">
        <v>1</v>
      </c>
      <c r="AI871" s="424"/>
      <c r="AJ871" s="424"/>
      <c r="AK871" s="424"/>
      <c r="AL871" s="325">
        <v>78.8</v>
      </c>
      <c r="AM871" s="326"/>
      <c r="AN871" s="326"/>
      <c r="AO871" s="327"/>
      <c r="AP871" s="321" t="s">
        <v>684</v>
      </c>
      <c r="AQ871" s="321"/>
      <c r="AR871" s="321"/>
      <c r="AS871" s="321"/>
      <c r="AT871" s="321"/>
      <c r="AU871" s="321"/>
      <c r="AV871" s="321"/>
      <c r="AW871" s="321"/>
      <c r="AX871" s="321"/>
    </row>
    <row r="872" spans="1:50" ht="30" hidden="1" customHeight="1" x14ac:dyDescent="0.15">
      <c r="A872" s="404">
        <v>3</v>
      </c>
      <c r="B872" s="404">
        <v>1</v>
      </c>
      <c r="C872" s="421"/>
      <c r="D872" s="418"/>
      <c r="E872" s="418"/>
      <c r="F872" s="418"/>
      <c r="G872" s="418"/>
      <c r="H872" s="418"/>
      <c r="I872" s="418"/>
      <c r="J872" s="419"/>
      <c r="K872" s="420"/>
      <c r="L872" s="420"/>
      <c r="M872" s="420"/>
      <c r="N872" s="420"/>
      <c r="O872" s="420"/>
      <c r="P872" s="427"/>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1"/>
      <c r="D873" s="418"/>
      <c r="E873" s="418"/>
      <c r="F873" s="418"/>
      <c r="G873" s="418"/>
      <c r="H873" s="418"/>
      <c r="I873" s="418"/>
      <c r="J873" s="419"/>
      <c r="K873" s="420"/>
      <c r="L873" s="420"/>
      <c r="M873" s="420"/>
      <c r="N873" s="420"/>
      <c r="O873" s="420"/>
      <c r="P873" s="427"/>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417</v>
      </c>
      <c r="K902" s="101"/>
      <c r="L902" s="101"/>
      <c r="M902" s="101"/>
      <c r="N902" s="101"/>
      <c r="O902" s="101"/>
      <c r="P902" s="347" t="s">
        <v>365</v>
      </c>
      <c r="Q902" s="347"/>
      <c r="R902" s="347"/>
      <c r="S902" s="347"/>
      <c r="T902" s="347"/>
      <c r="U902" s="347"/>
      <c r="V902" s="347"/>
      <c r="W902" s="347"/>
      <c r="X902" s="347"/>
      <c r="Y902" s="344" t="s">
        <v>415</v>
      </c>
      <c r="Z902" s="345"/>
      <c r="AA902" s="345"/>
      <c r="AB902" s="345"/>
      <c r="AC902" s="277" t="s">
        <v>456</v>
      </c>
      <c r="AD902" s="277"/>
      <c r="AE902" s="277"/>
      <c r="AF902" s="277"/>
      <c r="AG902" s="277"/>
      <c r="AH902" s="344" t="s">
        <v>486</v>
      </c>
      <c r="AI902" s="346"/>
      <c r="AJ902" s="346"/>
      <c r="AK902" s="346"/>
      <c r="AL902" s="346" t="s">
        <v>21</v>
      </c>
      <c r="AM902" s="346"/>
      <c r="AN902" s="346"/>
      <c r="AO902" s="425"/>
      <c r="AP902" s="426" t="s">
        <v>418</v>
      </c>
      <c r="AQ902" s="426"/>
      <c r="AR902" s="426"/>
      <c r="AS902" s="426"/>
      <c r="AT902" s="426"/>
      <c r="AU902" s="426"/>
      <c r="AV902" s="426"/>
      <c r="AW902" s="426"/>
      <c r="AX902" s="426"/>
    </row>
    <row r="903" spans="1:50" ht="45" customHeight="1" x14ac:dyDescent="0.15">
      <c r="A903" s="404">
        <v>1</v>
      </c>
      <c r="B903" s="404">
        <v>1</v>
      </c>
      <c r="C903" s="421" t="s">
        <v>685</v>
      </c>
      <c r="D903" s="418"/>
      <c r="E903" s="418"/>
      <c r="F903" s="418"/>
      <c r="G903" s="418"/>
      <c r="H903" s="418"/>
      <c r="I903" s="418"/>
      <c r="J903" s="419">
        <v>6000012070001</v>
      </c>
      <c r="K903" s="420"/>
      <c r="L903" s="420"/>
      <c r="M903" s="420"/>
      <c r="N903" s="420"/>
      <c r="O903" s="420"/>
      <c r="P903" s="317" t="s">
        <v>686</v>
      </c>
      <c r="Q903" s="317"/>
      <c r="R903" s="317"/>
      <c r="S903" s="317"/>
      <c r="T903" s="317"/>
      <c r="U903" s="317"/>
      <c r="V903" s="317"/>
      <c r="W903" s="317"/>
      <c r="X903" s="317"/>
      <c r="Y903" s="318">
        <v>17.2</v>
      </c>
      <c r="Z903" s="319"/>
      <c r="AA903" s="319"/>
      <c r="AB903" s="320"/>
      <c r="AC903" s="328" t="s">
        <v>196</v>
      </c>
      <c r="AD903" s="422"/>
      <c r="AE903" s="422"/>
      <c r="AF903" s="422"/>
      <c r="AG903" s="422"/>
      <c r="AH903" s="423" t="s">
        <v>657</v>
      </c>
      <c r="AI903" s="424"/>
      <c r="AJ903" s="424"/>
      <c r="AK903" s="424"/>
      <c r="AL903" s="325" t="s">
        <v>643</v>
      </c>
      <c r="AM903" s="326"/>
      <c r="AN903" s="326"/>
      <c r="AO903" s="327"/>
      <c r="AP903" s="321" t="s">
        <v>643</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3"/>
      <c r="AI904" s="424"/>
      <c r="AJ904" s="424"/>
      <c r="AK904" s="424"/>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1"/>
      <c r="D905" s="418"/>
      <c r="E905" s="418"/>
      <c r="F905" s="418"/>
      <c r="G905" s="418"/>
      <c r="H905" s="418"/>
      <c r="I905" s="418"/>
      <c r="J905" s="419"/>
      <c r="K905" s="420"/>
      <c r="L905" s="420"/>
      <c r="M905" s="420"/>
      <c r="N905" s="420"/>
      <c r="O905" s="420"/>
      <c r="P905" s="427"/>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1"/>
      <c r="D906" s="418"/>
      <c r="E906" s="418"/>
      <c r="F906" s="418"/>
      <c r="G906" s="418"/>
      <c r="H906" s="418"/>
      <c r="I906" s="418"/>
      <c r="J906" s="419"/>
      <c r="K906" s="420"/>
      <c r="L906" s="420"/>
      <c r="M906" s="420"/>
      <c r="N906" s="420"/>
      <c r="O906" s="420"/>
      <c r="P906" s="427"/>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417</v>
      </c>
      <c r="K935" s="101"/>
      <c r="L935" s="101"/>
      <c r="M935" s="101"/>
      <c r="N935" s="101"/>
      <c r="O935" s="101"/>
      <c r="P935" s="347" t="s">
        <v>365</v>
      </c>
      <c r="Q935" s="347"/>
      <c r="R935" s="347"/>
      <c r="S935" s="347"/>
      <c r="T935" s="347"/>
      <c r="U935" s="347"/>
      <c r="V935" s="347"/>
      <c r="W935" s="347"/>
      <c r="X935" s="347"/>
      <c r="Y935" s="344" t="s">
        <v>415</v>
      </c>
      <c r="Z935" s="345"/>
      <c r="AA935" s="345"/>
      <c r="AB935" s="345"/>
      <c r="AC935" s="277" t="s">
        <v>456</v>
      </c>
      <c r="AD935" s="277"/>
      <c r="AE935" s="277"/>
      <c r="AF935" s="277"/>
      <c r="AG935" s="277"/>
      <c r="AH935" s="344" t="s">
        <v>486</v>
      </c>
      <c r="AI935" s="346"/>
      <c r="AJ935" s="346"/>
      <c r="AK935" s="346"/>
      <c r="AL935" s="346" t="s">
        <v>21</v>
      </c>
      <c r="AM935" s="346"/>
      <c r="AN935" s="346"/>
      <c r="AO935" s="425"/>
      <c r="AP935" s="426" t="s">
        <v>418</v>
      </c>
      <c r="AQ935" s="426"/>
      <c r="AR935" s="426"/>
      <c r="AS935" s="426"/>
      <c r="AT935" s="426"/>
      <c r="AU935" s="426"/>
      <c r="AV935" s="426"/>
      <c r="AW935" s="426"/>
      <c r="AX935" s="426"/>
    </row>
    <row r="936" spans="1:50" ht="45" customHeight="1" x14ac:dyDescent="0.15">
      <c r="A936" s="404">
        <v>1</v>
      </c>
      <c r="B936" s="404">
        <v>1</v>
      </c>
      <c r="C936" s="418" t="s">
        <v>687</v>
      </c>
      <c r="D936" s="418"/>
      <c r="E936" s="418"/>
      <c r="F936" s="418"/>
      <c r="G936" s="418"/>
      <c r="H936" s="418"/>
      <c r="I936" s="418"/>
      <c r="J936" s="419">
        <v>6000012070001</v>
      </c>
      <c r="K936" s="420"/>
      <c r="L936" s="420"/>
      <c r="M936" s="420"/>
      <c r="N936" s="420"/>
      <c r="O936" s="420"/>
      <c r="P936" s="317" t="s">
        <v>686</v>
      </c>
      <c r="Q936" s="317"/>
      <c r="R936" s="317"/>
      <c r="S936" s="317"/>
      <c r="T936" s="317"/>
      <c r="U936" s="317"/>
      <c r="V936" s="317"/>
      <c r="W936" s="317"/>
      <c r="X936" s="317"/>
      <c r="Y936" s="318">
        <v>0.8</v>
      </c>
      <c r="Z936" s="319"/>
      <c r="AA936" s="319"/>
      <c r="AB936" s="320"/>
      <c r="AC936" s="328" t="s">
        <v>196</v>
      </c>
      <c r="AD936" s="422"/>
      <c r="AE936" s="422"/>
      <c r="AF936" s="422"/>
      <c r="AG936" s="422"/>
      <c r="AH936" s="423" t="s">
        <v>688</v>
      </c>
      <c r="AI936" s="424"/>
      <c r="AJ936" s="424"/>
      <c r="AK936" s="424"/>
      <c r="AL936" s="325" t="s">
        <v>656</v>
      </c>
      <c r="AM936" s="326"/>
      <c r="AN936" s="326"/>
      <c r="AO936" s="327"/>
      <c r="AP936" s="321" t="s">
        <v>643</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3"/>
      <c r="AI937" s="424"/>
      <c r="AJ937" s="424"/>
      <c r="AK937" s="424"/>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1"/>
      <c r="D938" s="418"/>
      <c r="E938" s="418"/>
      <c r="F938" s="418"/>
      <c r="G938" s="418"/>
      <c r="H938" s="418"/>
      <c r="I938" s="418"/>
      <c r="J938" s="419"/>
      <c r="K938" s="420"/>
      <c r="L938" s="420"/>
      <c r="M938" s="420"/>
      <c r="N938" s="420"/>
      <c r="O938" s="420"/>
      <c r="P938" s="427"/>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1"/>
      <c r="D939" s="418"/>
      <c r="E939" s="418"/>
      <c r="F939" s="418"/>
      <c r="G939" s="418"/>
      <c r="H939" s="418"/>
      <c r="I939" s="418"/>
      <c r="J939" s="419"/>
      <c r="K939" s="420"/>
      <c r="L939" s="420"/>
      <c r="M939" s="420"/>
      <c r="N939" s="420"/>
      <c r="O939" s="420"/>
      <c r="P939" s="427"/>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417</v>
      </c>
      <c r="K968" s="101"/>
      <c r="L968" s="101"/>
      <c r="M968" s="101"/>
      <c r="N968" s="101"/>
      <c r="O968" s="101"/>
      <c r="P968" s="347" t="s">
        <v>365</v>
      </c>
      <c r="Q968" s="347"/>
      <c r="R968" s="347"/>
      <c r="S968" s="347"/>
      <c r="T968" s="347"/>
      <c r="U968" s="347"/>
      <c r="V968" s="347"/>
      <c r="W968" s="347"/>
      <c r="X968" s="347"/>
      <c r="Y968" s="344" t="s">
        <v>415</v>
      </c>
      <c r="Z968" s="345"/>
      <c r="AA968" s="345"/>
      <c r="AB968" s="345"/>
      <c r="AC968" s="277" t="s">
        <v>456</v>
      </c>
      <c r="AD968" s="277"/>
      <c r="AE968" s="277"/>
      <c r="AF968" s="277"/>
      <c r="AG968" s="277"/>
      <c r="AH968" s="344" t="s">
        <v>486</v>
      </c>
      <c r="AI968" s="346"/>
      <c r="AJ968" s="346"/>
      <c r="AK968" s="346"/>
      <c r="AL968" s="346" t="s">
        <v>21</v>
      </c>
      <c r="AM968" s="346"/>
      <c r="AN968" s="346"/>
      <c r="AO968" s="425"/>
      <c r="AP968" s="426" t="s">
        <v>418</v>
      </c>
      <c r="AQ968" s="426"/>
      <c r="AR968" s="426"/>
      <c r="AS968" s="426"/>
      <c r="AT968" s="426"/>
      <c r="AU968" s="426"/>
      <c r="AV968" s="426"/>
      <c r="AW968" s="426"/>
      <c r="AX968" s="426"/>
    </row>
    <row r="969" spans="1:50" ht="30" customHeight="1" x14ac:dyDescent="0.15">
      <c r="A969" s="404">
        <v>1</v>
      </c>
      <c r="B969" s="404">
        <v>1</v>
      </c>
      <c r="C969" s="418" t="s">
        <v>689</v>
      </c>
      <c r="D969" s="418"/>
      <c r="E969" s="418"/>
      <c r="F969" s="418"/>
      <c r="G969" s="418"/>
      <c r="H969" s="418"/>
      <c r="I969" s="418"/>
      <c r="J969" s="419">
        <v>4010001143256</v>
      </c>
      <c r="K969" s="420"/>
      <c r="L969" s="420"/>
      <c r="M969" s="420"/>
      <c r="N969" s="420"/>
      <c r="O969" s="420"/>
      <c r="P969" s="317" t="s">
        <v>698</v>
      </c>
      <c r="Q969" s="317"/>
      <c r="R969" s="317"/>
      <c r="S969" s="317"/>
      <c r="T969" s="317"/>
      <c r="U969" s="317"/>
      <c r="V969" s="317"/>
      <c r="W969" s="317"/>
      <c r="X969" s="317"/>
      <c r="Y969" s="318">
        <v>1.9</v>
      </c>
      <c r="Z969" s="319"/>
      <c r="AA969" s="319"/>
      <c r="AB969" s="320"/>
      <c r="AC969" s="328" t="s">
        <v>497</v>
      </c>
      <c r="AD969" s="422"/>
      <c r="AE969" s="422"/>
      <c r="AF969" s="422"/>
      <c r="AG969" s="422"/>
      <c r="AH969" s="423" t="s">
        <v>643</v>
      </c>
      <c r="AI969" s="424"/>
      <c r="AJ969" s="424"/>
      <c r="AK969" s="424"/>
      <c r="AL969" s="325">
        <v>100</v>
      </c>
      <c r="AM969" s="326"/>
      <c r="AN969" s="326"/>
      <c r="AO969" s="327"/>
      <c r="AP969" s="321" t="s">
        <v>677</v>
      </c>
      <c r="AQ969" s="321"/>
      <c r="AR969" s="321"/>
      <c r="AS969" s="321"/>
      <c r="AT969" s="321"/>
      <c r="AU969" s="321"/>
      <c r="AV969" s="321"/>
      <c r="AW969" s="321"/>
      <c r="AX969" s="321"/>
    </row>
    <row r="970" spans="1:50" ht="30" customHeight="1" x14ac:dyDescent="0.15">
      <c r="A970" s="404">
        <v>2</v>
      </c>
      <c r="B970" s="404">
        <v>1</v>
      </c>
      <c r="C970" s="418" t="s">
        <v>690</v>
      </c>
      <c r="D970" s="418"/>
      <c r="E970" s="418"/>
      <c r="F970" s="418"/>
      <c r="G970" s="418"/>
      <c r="H970" s="418"/>
      <c r="I970" s="418"/>
      <c r="J970" s="419">
        <v>1030001047862</v>
      </c>
      <c r="K970" s="420"/>
      <c r="L970" s="420"/>
      <c r="M970" s="420"/>
      <c r="N970" s="420"/>
      <c r="O970" s="420"/>
      <c r="P970" s="317" t="s">
        <v>698</v>
      </c>
      <c r="Q970" s="317"/>
      <c r="R970" s="317"/>
      <c r="S970" s="317"/>
      <c r="T970" s="317"/>
      <c r="U970" s="317"/>
      <c r="V970" s="317"/>
      <c r="W970" s="317"/>
      <c r="X970" s="317"/>
      <c r="Y970" s="318">
        <v>1.3</v>
      </c>
      <c r="Z970" s="319"/>
      <c r="AA970" s="319"/>
      <c r="AB970" s="320"/>
      <c r="AC970" s="328" t="s">
        <v>497</v>
      </c>
      <c r="AD970" s="422"/>
      <c r="AE970" s="422"/>
      <c r="AF970" s="422"/>
      <c r="AG970" s="422"/>
      <c r="AH970" s="423" t="s">
        <v>643</v>
      </c>
      <c r="AI970" s="424"/>
      <c r="AJ970" s="424"/>
      <c r="AK970" s="424"/>
      <c r="AL970" s="325">
        <v>100</v>
      </c>
      <c r="AM970" s="326"/>
      <c r="AN970" s="326"/>
      <c r="AO970" s="327"/>
      <c r="AP970" s="321" t="s">
        <v>677</v>
      </c>
      <c r="AQ970" s="321"/>
      <c r="AR970" s="321"/>
      <c r="AS970" s="321"/>
      <c r="AT970" s="321"/>
      <c r="AU970" s="321"/>
      <c r="AV970" s="321"/>
      <c r="AW970" s="321"/>
      <c r="AX970" s="321"/>
    </row>
    <row r="971" spans="1:50" ht="30" customHeight="1" x14ac:dyDescent="0.15">
      <c r="A971" s="404">
        <v>3</v>
      </c>
      <c r="B971" s="404">
        <v>1</v>
      </c>
      <c r="C971" s="421" t="s">
        <v>692</v>
      </c>
      <c r="D971" s="418"/>
      <c r="E971" s="418"/>
      <c r="F971" s="418"/>
      <c r="G971" s="418"/>
      <c r="H971" s="418"/>
      <c r="I971" s="418"/>
      <c r="J971" s="419">
        <v>7000020141305</v>
      </c>
      <c r="K971" s="420"/>
      <c r="L971" s="420"/>
      <c r="M971" s="420"/>
      <c r="N971" s="420"/>
      <c r="O971" s="420"/>
      <c r="P971" s="427" t="s">
        <v>701</v>
      </c>
      <c r="Q971" s="317"/>
      <c r="R971" s="317"/>
      <c r="S971" s="317"/>
      <c r="T971" s="317"/>
      <c r="U971" s="317"/>
      <c r="V971" s="317"/>
      <c r="W971" s="317"/>
      <c r="X971" s="317"/>
      <c r="Y971" s="318">
        <v>1</v>
      </c>
      <c r="Z971" s="319"/>
      <c r="AA971" s="319"/>
      <c r="AB971" s="320"/>
      <c r="AC971" s="328" t="s">
        <v>497</v>
      </c>
      <c r="AD971" s="422"/>
      <c r="AE971" s="422"/>
      <c r="AF971" s="422"/>
      <c r="AG971" s="422"/>
      <c r="AH971" s="423" t="s">
        <v>643</v>
      </c>
      <c r="AI971" s="424"/>
      <c r="AJ971" s="424"/>
      <c r="AK971" s="424"/>
      <c r="AL971" s="325">
        <v>100</v>
      </c>
      <c r="AM971" s="326"/>
      <c r="AN971" s="326"/>
      <c r="AO971" s="327"/>
      <c r="AP971" s="321" t="s">
        <v>677</v>
      </c>
      <c r="AQ971" s="321"/>
      <c r="AR971" s="321"/>
      <c r="AS971" s="321"/>
      <c r="AT971" s="321"/>
      <c r="AU971" s="321"/>
      <c r="AV971" s="321"/>
      <c r="AW971" s="321"/>
      <c r="AX971" s="321"/>
    </row>
    <row r="972" spans="1:50" ht="30" customHeight="1" x14ac:dyDescent="0.15">
      <c r="A972" s="404">
        <v>4</v>
      </c>
      <c r="B972" s="404">
        <v>1</v>
      </c>
      <c r="C972" s="421" t="s">
        <v>694</v>
      </c>
      <c r="D972" s="418"/>
      <c r="E972" s="418"/>
      <c r="F972" s="418"/>
      <c r="G972" s="418"/>
      <c r="H972" s="418"/>
      <c r="I972" s="418"/>
      <c r="J972" s="419" t="s">
        <v>725</v>
      </c>
      <c r="K972" s="420"/>
      <c r="L972" s="420"/>
      <c r="M972" s="420"/>
      <c r="N972" s="420"/>
      <c r="O972" s="420"/>
      <c r="P972" s="427" t="s">
        <v>699</v>
      </c>
      <c r="Q972" s="317"/>
      <c r="R972" s="317"/>
      <c r="S972" s="317"/>
      <c r="T972" s="317"/>
      <c r="U972" s="317"/>
      <c r="V972" s="317"/>
      <c r="W972" s="317"/>
      <c r="X972" s="317"/>
      <c r="Y972" s="318">
        <v>0.9</v>
      </c>
      <c r="Z972" s="319"/>
      <c r="AA972" s="319"/>
      <c r="AB972" s="320"/>
      <c r="AC972" s="328" t="s">
        <v>497</v>
      </c>
      <c r="AD972" s="422"/>
      <c r="AE972" s="422"/>
      <c r="AF972" s="422"/>
      <c r="AG972" s="422"/>
      <c r="AH972" s="423" t="s">
        <v>643</v>
      </c>
      <c r="AI972" s="424"/>
      <c r="AJ972" s="424"/>
      <c r="AK972" s="424"/>
      <c r="AL972" s="325">
        <v>100</v>
      </c>
      <c r="AM972" s="326"/>
      <c r="AN972" s="326"/>
      <c r="AO972" s="327"/>
      <c r="AP972" s="321" t="s">
        <v>677</v>
      </c>
      <c r="AQ972" s="321"/>
      <c r="AR972" s="321"/>
      <c r="AS972" s="321"/>
      <c r="AT972" s="321"/>
      <c r="AU972" s="321"/>
      <c r="AV972" s="321"/>
      <c r="AW972" s="321"/>
      <c r="AX972" s="321"/>
    </row>
    <row r="973" spans="1:50" ht="30" customHeight="1" x14ac:dyDescent="0.15">
      <c r="A973" s="404">
        <v>5</v>
      </c>
      <c r="B973" s="404">
        <v>1</v>
      </c>
      <c r="C973" s="421" t="s">
        <v>691</v>
      </c>
      <c r="D973" s="418"/>
      <c r="E973" s="418"/>
      <c r="F973" s="418"/>
      <c r="G973" s="418"/>
      <c r="H973" s="418"/>
      <c r="I973" s="418"/>
      <c r="J973" s="419">
        <v>8010001166930</v>
      </c>
      <c r="K973" s="420"/>
      <c r="L973" s="420"/>
      <c r="M973" s="420"/>
      <c r="N973" s="420"/>
      <c r="O973" s="420"/>
      <c r="P973" s="317" t="s">
        <v>700</v>
      </c>
      <c r="Q973" s="317"/>
      <c r="R973" s="317"/>
      <c r="S973" s="317"/>
      <c r="T973" s="317"/>
      <c r="U973" s="317"/>
      <c r="V973" s="317"/>
      <c r="W973" s="317"/>
      <c r="X973" s="317"/>
      <c r="Y973" s="318">
        <v>0.9</v>
      </c>
      <c r="Z973" s="319"/>
      <c r="AA973" s="319"/>
      <c r="AB973" s="320"/>
      <c r="AC973" s="328" t="s">
        <v>497</v>
      </c>
      <c r="AD973" s="422"/>
      <c r="AE973" s="422"/>
      <c r="AF973" s="422"/>
      <c r="AG973" s="422"/>
      <c r="AH973" s="423" t="s">
        <v>643</v>
      </c>
      <c r="AI973" s="424"/>
      <c r="AJ973" s="424"/>
      <c r="AK973" s="424"/>
      <c r="AL973" s="325">
        <v>100</v>
      </c>
      <c r="AM973" s="326"/>
      <c r="AN973" s="326"/>
      <c r="AO973" s="327"/>
      <c r="AP973" s="321" t="s">
        <v>677</v>
      </c>
      <c r="AQ973" s="321"/>
      <c r="AR973" s="321"/>
      <c r="AS973" s="321"/>
      <c r="AT973" s="321"/>
      <c r="AU973" s="321"/>
      <c r="AV973" s="321"/>
      <c r="AW973" s="321"/>
      <c r="AX973" s="321"/>
    </row>
    <row r="974" spans="1:50" ht="30" customHeight="1" x14ac:dyDescent="0.15">
      <c r="A974" s="404">
        <v>6</v>
      </c>
      <c r="B974" s="404">
        <v>1</v>
      </c>
      <c r="C974" s="418" t="s">
        <v>695</v>
      </c>
      <c r="D974" s="418"/>
      <c r="E974" s="418"/>
      <c r="F974" s="418"/>
      <c r="G974" s="418"/>
      <c r="H974" s="418"/>
      <c r="I974" s="418"/>
      <c r="J974" s="419">
        <v>6010401020516</v>
      </c>
      <c r="K974" s="420"/>
      <c r="L974" s="420"/>
      <c r="M974" s="420"/>
      <c r="N974" s="420"/>
      <c r="O974" s="420"/>
      <c r="P974" s="427" t="s">
        <v>703</v>
      </c>
      <c r="Q974" s="317"/>
      <c r="R974" s="317"/>
      <c r="S974" s="317"/>
      <c r="T974" s="317"/>
      <c r="U974" s="317"/>
      <c r="V974" s="317"/>
      <c r="W974" s="317"/>
      <c r="X974" s="317"/>
      <c r="Y974" s="318">
        <v>0.3</v>
      </c>
      <c r="Z974" s="319"/>
      <c r="AA974" s="319"/>
      <c r="AB974" s="320"/>
      <c r="AC974" s="328" t="s">
        <v>497</v>
      </c>
      <c r="AD974" s="422"/>
      <c r="AE974" s="422"/>
      <c r="AF974" s="422"/>
      <c r="AG974" s="422"/>
      <c r="AH974" s="423" t="s">
        <v>643</v>
      </c>
      <c r="AI974" s="424"/>
      <c r="AJ974" s="424"/>
      <c r="AK974" s="424"/>
      <c r="AL974" s="325">
        <v>100</v>
      </c>
      <c r="AM974" s="326"/>
      <c r="AN974" s="326"/>
      <c r="AO974" s="327"/>
      <c r="AP974" s="321" t="s">
        <v>677</v>
      </c>
      <c r="AQ974" s="321"/>
      <c r="AR974" s="321"/>
      <c r="AS974" s="321"/>
      <c r="AT974" s="321"/>
      <c r="AU974" s="321"/>
      <c r="AV974" s="321"/>
      <c r="AW974" s="321"/>
      <c r="AX974" s="321"/>
    </row>
    <row r="975" spans="1:50" ht="30" customHeight="1" x14ac:dyDescent="0.15">
      <c r="A975" s="404">
        <v>7</v>
      </c>
      <c r="B975" s="404">
        <v>1</v>
      </c>
      <c r="C975" s="418" t="s">
        <v>696</v>
      </c>
      <c r="D975" s="418"/>
      <c r="E975" s="418"/>
      <c r="F975" s="418"/>
      <c r="G975" s="418"/>
      <c r="H975" s="418"/>
      <c r="I975" s="418"/>
      <c r="J975" s="419">
        <v>2010901001143</v>
      </c>
      <c r="K975" s="420"/>
      <c r="L975" s="420"/>
      <c r="M975" s="420"/>
      <c r="N975" s="420"/>
      <c r="O975" s="420"/>
      <c r="P975" s="427" t="s">
        <v>712</v>
      </c>
      <c r="Q975" s="317"/>
      <c r="R975" s="317"/>
      <c r="S975" s="317"/>
      <c r="T975" s="317"/>
      <c r="U975" s="317"/>
      <c r="V975" s="317"/>
      <c r="W975" s="317"/>
      <c r="X975" s="317"/>
      <c r="Y975" s="318">
        <v>0.3</v>
      </c>
      <c r="Z975" s="319"/>
      <c r="AA975" s="319"/>
      <c r="AB975" s="320"/>
      <c r="AC975" s="328" t="s">
        <v>497</v>
      </c>
      <c r="AD975" s="422"/>
      <c r="AE975" s="422"/>
      <c r="AF975" s="422"/>
      <c r="AG975" s="422"/>
      <c r="AH975" s="423" t="s">
        <v>643</v>
      </c>
      <c r="AI975" s="424"/>
      <c r="AJ975" s="424"/>
      <c r="AK975" s="424"/>
      <c r="AL975" s="325">
        <v>100</v>
      </c>
      <c r="AM975" s="326"/>
      <c r="AN975" s="326"/>
      <c r="AO975" s="327"/>
      <c r="AP975" s="321" t="s">
        <v>677</v>
      </c>
      <c r="AQ975" s="321"/>
      <c r="AR975" s="321"/>
      <c r="AS975" s="321"/>
      <c r="AT975" s="321"/>
      <c r="AU975" s="321"/>
      <c r="AV975" s="321"/>
      <c r="AW975" s="321"/>
      <c r="AX975" s="321"/>
    </row>
    <row r="976" spans="1:50" ht="30" customHeight="1" x14ac:dyDescent="0.15">
      <c r="A976" s="404">
        <v>8</v>
      </c>
      <c r="B976" s="404">
        <v>1</v>
      </c>
      <c r="C976" s="421" t="s">
        <v>697</v>
      </c>
      <c r="D976" s="418"/>
      <c r="E976" s="418"/>
      <c r="F976" s="418"/>
      <c r="G976" s="418"/>
      <c r="H976" s="418"/>
      <c r="I976" s="418"/>
      <c r="J976" s="428">
        <v>5010601020795</v>
      </c>
      <c r="K976" s="429"/>
      <c r="L976" s="429"/>
      <c r="M976" s="429"/>
      <c r="N976" s="429"/>
      <c r="O976" s="430"/>
      <c r="P976" s="427" t="s">
        <v>712</v>
      </c>
      <c r="Q976" s="317"/>
      <c r="R976" s="317"/>
      <c r="S976" s="317"/>
      <c r="T976" s="317"/>
      <c r="U976" s="317"/>
      <c r="V976" s="317"/>
      <c r="W976" s="317"/>
      <c r="X976" s="317"/>
      <c r="Y976" s="318">
        <v>0</v>
      </c>
      <c r="Z976" s="319"/>
      <c r="AA976" s="319"/>
      <c r="AB976" s="320"/>
      <c r="AC976" s="328" t="s">
        <v>497</v>
      </c>
      <c r="AD976" s="422"/>
      <c r="AE976" s="422"/>
      <c r="AF976" s="422"/>
      <c r="AG976" s="422"/>
      <c r="AH976" s="423" t="s">
        <v>643</v>
      </c>
      <c r="AI976" s="424"/>
      <c r="AJ976" s="424"/>
      <c r="AK976" s="424"/>
      <c r="AL976" s="325">
        <v>100</v>
      </c>
      <c r="AM976" s="326"/>
      <c r="AN976" s="326"/>
      <c r="AO976" s="327"/>
      <c r="AP976" s="321" t="s">
        <v>677</v>
      </c>
      <c r="AQ976" s="321"/>
      <c r="AR976" s="321"/>
      <c r="AS976" s="321"/>
      <c r="AT976" s="321"/>
      <c r="AU976" s="321"/>
      <c r="AV976" s="321"/>
      <c r="AW976" s="321"/>
      <c r="AX976" s="321"/>
    </row>
    <row r="977" spans="1:50" ht="30" customHeight="1" x14ac:dyDescent="0.15">
      <c r="A977" s="404">
        <v>9</v>
      </c>
      <c r="B977" s="404">
        <v>1</v>
      </c>
      <c r="C977" s="418" t="s">
        <v>702</v>
      </c>
      <c r="D977" s="418"/>
      <c r="E977" s="418"/>
      <c r="F977" s="418"/>
      <c r="G977" s="418"/>
      <c r="H977" s="418"/>
      <c r="I977" s="418"/>
      <c r="J977" s="419">
        <v>1010501002749</v>
      </c>
      <c r="K977" s="420"/>
      <c r="L977" s="420"/>
      <c r="M977" s="420"/>
      <c r="N977" s="420"/>
      <c r="O977" s="420"/>
      <c r="P977" s="427" t="s">
        <v>712</v>
      </c>
      <c r="Q977" s="317"/>
      <c r="R977" s="317"/>
      <c r="S977" s="317"/>
      <c r="T977" s="317"/>
      <c r="U977" s="317"/>
      <c r="V977" s="317"/>
      <c r="W977" s="317"/>
      <c r="X977" s="317"/>
      <c r="Y977" s="318">
        <v>0</v>
      </c>
      <c r="Z977" s="319"/>
      <c r="AA977" s="319"/>
      <c r="AB977" s="320"/>
      <c r="AC977" s="328" t="s">
        <v>497</v>
      </c>
      <c r="AD977" s="422"/>
      <c r="AE977" s="422"/>
      <c r="AF977" s="422"/>
      <c r="AG977" s="422"/>
      <c r="AH977" s="423" t="s">
        <v>643</v>
      </c>
      <c r="AI977" s="424"/>
      <c r="AJ977" s="424"/>
      <c r="AK977" s="424"/>
      <c r="AL977" s="325">
        <v>100</v>
      </c>
      <c r="AM977" s="326"/>
      <c r="AN977" s="326"/>
      <c r="AO977" s="327"/>
      <c r="AP977" s="321" t="s">
        <v>677</v>
      </c>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417</v>
      </c>
      <c r="K1001" s="101"/>
      <c r="L1001" s="101"/>
      <c r="M1001" s="101"/>
      <c r="N1001" s="101"/>
      <c r="O1001" s="101"/>
      <c r="P1001" s="347" t="s">
        <v>365</v>
      </c>
      <c r="Q1001" s="347"/>
      <c r="R1001" s="347"/>
      <c r="S1001" s="347"/>
      <c r="T1001" s="347"/>
      <c r="U1001" s="347"/>
      <c r="V1001" s="347"/>
      <c r="W1001" s="347"/>
      <c r="X1001" s="347"/>
      <c r="Y1001" s="344" t="s">
        <v>415</v>
      </c>
      <c r="Z1001" s="345"/>
      <c r="AA1001" s="345"/>
      <c r="AB1001" s="345"/>
      <c r="AC1001" s="277" t="s">
        <v>456</v>
      </c>
      <c r="AD1001" s="277"/>
      <c r="AE1001" s="277"/>
      <c r="AF1001" s="277"/>
      <c r="AG1001" s="277"/>
      <c r="AH1001" s="344" t="s">
        <v>486</v>
      </c>
      <c r="AI1001" s="346"/>
      <c r="AJ1001" s="346"/>
      <c r="AK1001" s="346"/>
      <c r="AL1001" s="346" t="s">
        <v>21</v>
      </c>
      <c r="AM1001" s="346"/>
      <c r="AN1001" s="346"/>
      <c r="AO1001" s="425"/>
      <c r="AP1001" s="426" t="s">
        <v>418</v>
      </c>
      <c r="AQ1001" s="426"/>
      <c r="AR1001" s="426"/>
      <c r="AS1001" s="426"/>
      <c r="AT1001" s="426"/>
      <c r="AU1001" s="426"/>
      <c r="AV1001" s="426"/>
      <c r="AW1001" s="426"/>
      <c r="AX1001" s="426"/>
    </row>
    <row r="1002" spans="1:50" ht="30" customHeight="1" x14ac:dyDescent="0.15">
      <c r="A1002" s="404">
        <v>1</v>
      </c>
      <c r="B1002" s="404">
        <v>1</v>
      </c>
      <c r="C1002" s="418" t="s">
        <v>697</v>
      </c>
      <c r="D1002" s="418"/>
      <c r="E1002" s="418"/>
      <c r="F1002" s="418"/>
      <c r="G1002" s="418"/>
      <c r="H1002" s="418"/>
      <c r="I1002" s="418"/>
      <c r="J1002" s="419">
        <v>5010601020795</v>
      </c>
      <c r="K1002" s="420"/>
      <c r="L1002" s="420"/>
      <c r="M1002" s="420"/>
      <c r="N1002" s="420"/>
      <c r="O1002" s="420"/>
      <c r="P1002" s="317" t="s">
        <v>713</v>
      </c>
      <c r="Q1002" s="317"/>
      <c r="R1002" s="317"/>
      <c r="S1002" s="317"/>
      <c r="T1002" s="317"/>
      <c r="U1002" s="317"/>
      <c r="V1002" s="317"/>
      <c r="W1002" s="317"/>
      <c r="X1002" s="317"/>
      <c r="Y1002" s="318">
        <v>1.8</v>
      </c>
      <c r="Z1002" s="319"/>
      <c r="AA1002" s="319"/>
      <c r="AB1002" s="320"/>
      <c r="AC1002" s="328" t="s">
        <v>497</v>
      </c>
      <c r="AD1002" s="422"/>
      <c r="AE1002" s="422"/>
      <c r="AF1002" s="422"/>
      <c r="AG1002" s="422"/>
      <c r="AH1002" s="423" t="s">
        <v>643</v>
      </c>
      <c r="AI1002" s="424"/>
      <c r="AJ1002" s="424"/>
      <c r="AK1002" s="424"/>
      <c r="AL1002" s="325">
        <v>100</v>
      </c>
      <c r="AM1002" s="326"/>
      <c r="AN1002" s="326"/>
      <c r="AO1002" s="327"/>
      <c r="AP1002" s="321" t="s">
        <v>643</v>
      </c>
      <c r="AQ1002" s="321"/>
      <c r="AR1002" s="321"/>
      <c r="AS1002" s="321"/>
      <c r="AT1002" s="321"/>
      <c r="AU1002" s="321"/>
      <c r="AV1002" s="321"/>
      <c r="AW1002" s="321"/>
      <c r="AX1002" s="321"/>
    </row>
    <row r="1003" spans="1:50" ht="30" customHeight="1" x14ac:dyDescent="0.15">
      <c r="A1003" s="404">
        <v>2</v>
      </c>
      <c r="B1003" s="404">
        <v>1</v>
      </c>
      <c r="C1003" s="418" t="s">
        <v>704</v>
      </c>
      <c r="D1003" s="418"/>
      <c r="E1003" s="418"/>
      <c r="F1003" s="418"/>
      <c r="G1003" s="418"/>
      <c r="H1003" s="418"/>
      <c r="I1003" s="418"/>
      <c r="J1003" s="419">
        <v>3010001010696</v>
      </c>
      <c r="K1003" s="420"/>
      <c r="L1003" s="420"/>
      <c r="M1003" s="420"/>
      <c r="N1003" s="420"/>
      <c r="O1003" s="420"/>
      <c r="P1003" s="317" t="s">
        <v>713</v>
      </c>
      <c r="Q1003" s="317"/>
      <c r="R1003" s="317"/>
      <c r="S1003" s="317"/>
      <c r="T1003" s="317"/>
      <c r="U1003" s="317"/>
      <c r="V1003" s="317"/>
      <c r="W1003" s="317"/>
      <c r="X1003" s="317"/>
      <c r="Y1003" s="318">
        <v>1.4</v>
      </c>
      <c r="Z1003" s="319"/>
      <c r="AA1003" s="319"/>
      <c r="AB1003" s="320"/>
      <c r="AC1003" s="328" t="s">
        <v>497</v>
      </c>
      <c r="AD1003" s="422"/>
      <c r="AE1003" s="422"/>
      <c r="AF1003" s="422"/>
      <c r="AG1003" s="422"/>
      <c r="AH1003" s="423" t="s">
        <v>643</v>
      </c>
      <c r="AI1003" s="424"/>
      <c r="AJ1003" s="424"/>
      <c r="AK1003" s="424"/>
      <c r="AL1003" s="325">
        <v>100</v>
      </c>
      <c r="AM1003" s="326"/>
      <c r="AN1003" s="326"/>
      <c r="AO1003" s="327"/>
      <c r="AP1003" s="321" t="s">
        <v>643</v>
      </c>
      <c r="AQ1003" s="321"/>
      <c r="AR1003" s="321"/>
      <c r="AS1003" s="321"/>
      <c r="AT1003" s="321"/>
      <c r="AU1003" s="321"/>
      <c r="AV1003" s="321"/>
      <c r="AW1003" s="321"/>
      <c r="AX1003" s="321"/>
    </row>
    <row r="1004" spans="1:50" ht="30" customHeight="1" x14ac:dyDescent="0.15">
      <c r="A1004" s="404">
        <v>3</v>
      </c>
      <c r="B1004" s="404">
        <v>1</v>
      </c>
      <c r="C1004" s="421" t="s">
        <v>705</v>
      </c>
      <c r="D1004" s="418"/>
      <c r="E1004" s="418"/>
      <c r="F1004" s="418"/>
      <c r="G1004" s="418"/>
      <c r="H1004" s="418"/>
      <c r="I1004" s="418"/>
      <c r="J1004" s="419">
        <v>8010001036745</v>
      </c>
      <c r="K1004" s="420"/>
      <c r="L1004" s="420"/>
      <c r="M1004" s="420"/>
      <c r="N1004" s="420"/>
      <c r="O1004" s="420"/>
      <c r="P1004" s="427" t="s">
        <v>713</v>
      </c>
      <c r="Q1004" s="317"/>
      <c r="R1004" s="317"/>
      <c r="S1004" s="317"/>
      <c r="T1004" s="317"/>
      <c r="U1004" s="317"/>
      <c r="V1004" s="317"/>
      <c r="W1004" s="317"/>
      <c r="X1004" s="317"/>
      <c r="Y1004" s="318">
        <v>1.3</v>
      </c>
      <c r="Z1004" s="319"/>
      <c r="AA1004" s="319"/>
      <c r="AB1004" s="320"/>
      <c r="AC1004" s="328" t="s">
        <v>497</v>
      </c>
      <c r="AD1004" s="422"/>
      <c r="AE1004" s="422"/>
      <c r="AF1004" s="422"/>
      <c r="AG1004" s="422"/>
      <c r="AH1004" s="423" t="s">
        <v>643</v>
      </c>
      <c r="AI1004" s="424"/>
      <c r="AJ1004" s="424"/>
      <c r="AK1004" s="424"/>
      <c r="AL1004" s="325">
        <v>100</v>
      </c>
      <c r="AM1004" s="326"/>
      <c r="AN1004" s="326"/>
      <c r="AO1004" s="327"/>
      <c r="AP1004" s="321" t="s">
        <v>643</v>
      </c>
      <c r="AQ1004" s="321"/>
      <c r="AR1004" s="321"/>
      <c r="AS1004" s="321"/>
      <c r="AT1004" s="321"/>
      <c r="AU1004" s="321"/>
      <c r="AV1004" s="321"/>
      <c r="AW1004" s="321"/>
      <c r="AX1004" s="321"/>
    </row>
    <row r="1005" spans="1:50" ht="30" customHeight="1" x14ac:dyDescent="0.15">
      <c r="A1005" s="404">
        <v>4</v>
      </c>
      <c r="B1005" s="404">
        <v>1</v>
      </c>
      <c r="C1005" s="421" t="s">
        <v>706</v>
      </c>
      <c r="D1005" s="418"/>
      <c r="E1005" s="418"/>
      <c r="F1005" s="418"/>
      <c r="G1005" s="418"/>
      <c r="H1005" s="418"/>
      <c r="I1005" s="418"/>
      <c r="J1005" s="419">
        <v>3011401006210</v>
      </c>
      <c r="K1005" s="420"/>
      <c r="L1005" s="420"/>
      <c r="M1005" s="420"/>
      <c r="N1005" s="420"/>
      <c r="O1005" s="420"/>
      <c r="P1005" s="427" t="s">
        <v>713</v>
      </c>
      <c r="Q1005" s="317"/>
      <c r="R1005" s="317"/>
      <c r="S1005" s="317"/>
      <c r="T1005" s="317"/>
      <c r="U1005" s="317"/>
      <c r="V1005" s="317"/>
      <c r="W1005" s="317"/>
      <c r="X1005" s="317"/>
      <c r="Y1005" s="318">
        <v>0.9</v>
      </c>
      <c r="Z1005" s="319"/>
      <c r="AA1005" s="319"/>
      <c r="AB1005" s="320"/>
      <c r="AC1005" s="328" t="s">
        <v>497</v>
      </c>
      <c r="AD1005" s="422"/>
      <c r="AE1005" s="422"/>
      <c r="AF1005" s="422"/>
      <c r="AG1005" s="422"/>
      <c r="AH1005" s="423" t="s">
        <v>643</v>
      </c>
      <c r="AI1005" s="424"/>
      <c r="AJ1005" s="424"/>
      <c r="AK1005" s="424"/>
      <c r="AL1005" s="325">
        <v>100</v>
      </c>
      <c r="AM1005" s="326"/>
      <c r="AN1005" s="326"/>
      <c r="AO1005" s="327"/>
      <c r="AP1005" s="321" t="s">
        <v>643</v>
      </c>
      <c r="AQ1005" s="321"/>
      <c r="AR1005" s="321"/>
      <c r="AS1005" s="321"/>
      <c r="AT1005" s="321"/>
      <c r="AU1005" s="321"/>
      <c r="AV1005" s="321"/>
      <c r="AW1005" s="321"/>
      <c r="AX1005" s="321"/>
    </row>
    <row r="1006" spans="1:50" ht="30" customHeight="1" x14ac:dyDescent="0.15">
      <c r="A1006" s="404">
        <v>5</v>
      </c>
      <c r="B1006" s="404">
        <v>1</v>
      </c>
      <c r="C1006" s="418" t="s">
        <v>707</v>
      </c>
      <c r="D1006" s="418"/>
      <c r="E1006" s="418"/>
      <c r="F1006" s="418"/>
      <c r="G1006" s="418"/>
      <c r="H1006" s="418"/>
      <c r="I1006" s="418"/>
      <c r="J1006" s="419">
        <v>8010901001245</v>
      </c>
      <c r="K1006" s="420"/>
      <c r="L1006" s="420"/>
      <c r="M1006" s="420"/>
      <c r="N1006" s="420"/>
      <c r="O1006" s="420"/>
      <c r="P1006" s="317" t="s">
        <v>713</v>
      </c>
      <c r="Q1006" s="317"/>
      <c r="R1006" s="317"/>
      <c r="S1006" s="317"/>
      <c r="T1006" s="317"/>
      <c r="U1006" s="317"/>
      <c r="V1006" s="317"/>
      <c r="W1006" s="317"/>
      <c r="X1006" s="317"/>
      <c r="Y1006" s="318">
        <v>0.7</v>
      </c>
      <c r="Z1006" s="319"/>
      <c r="AA1006" s="319"/>
      <c r="AB1006" s="320"/>
      <c r="AC1006" s="328" t="s">
        <v>497</v>
      </c>
      <c r="AD1006" s="422"/>
      <c r="AE1006" s="422"/>
      <c r="AF1006" s="422"/>
      <c r="AG1006" s="422"/>
      <c r="AH1006" s="423" t="s">
        <v>643</v>
      </c>
      <c r="AI1006" s="424"/>
      <c r="AJ1006" s="424"/>
      <c r="AK1006" s="424"/>
      <c r="AL1006" s="325">
        <v>100</v>
      </c>
      <c r="AM1006" s="326"/>
      <c r="AN1006" s="326"/>
      <c r="AO1006" s="327"/>
      <c r="AP1006" s="321" t="s">
        <v>643</v>
      </c>
      <c r="AQ1006" s="321"/>
      <c r="AR1006" s="321"/>
      <c r="AS1006" s="321"/>
      <c r="AT1006" s="321"/>
      <c r="AU1006" s="321"/>
      <c r="AV1006" s="321"/>
      <c r="AW1006" s="321"/>
      <c r="AX1006" s="321"/>
    </row>
    <row r="1007" spans="1:50" ht="30" customHeight="1" x14ac:dyDescent="0.15">
      <c r="A1007" s="404">
        <v>6</v>
      </c>
      <c r="B1007" s="404">
        <v>1</v>
      </c>
      <c r="C1007" s="418" t="s">
        <v>708</v>
      </c>
      <c r="D1007" s="418"/>
      <c r="E1007" s="418"/>
      <c r="F1007" s="418"/>
      <c r="G1007" s="418"/>
      <c r="H1007" s="418"/>
      <c r="I1007" s="418"/>
      <c r="J1007" s="419">
        <v>1010001043351</v>
      </c>
      <c r="K1007" s="420"/>
      <c r="L1007" s="420"/>
      <c r="M1007" s="420"/>
      <c r="N1007" s="420"/>
      <c r="O1007" s="420"/>
      <c r="P1007" s="317" t="s">
        <v>713</v>
      </c>
      <c r="Q1007" s="317"/>
      <c r="R1007" s="317"/>
      <c r="S1007" s="317"/>
      <c r="T1007" s="317"/>
      <c r="U1007" s="317"/>
      <c r="V1007" s="317"/>
      <c r="W1007" s="317"/>
      <c r="X1007" s="317"/>
      <c r="Y1007" s="318">
        <v>0.7</v>
      </c>
      <c r="Z1007" s="319"/>
      <c r="AA1007" s="319"/>
      <c r="AB1007" s="320"/>
      <c r="AC1007" s="328" t="s">
        <v>497</v>
      </c>
      <c r="AD1007" s="422"/>
      <c r="AE1007" s="422"/>
      <c r="AF1007" s="422"/>
      <c r="AG1007" s="422"/>
      <c r="AH1007" s="423" t="s">
        <v>643</v>
      </c>
      <c r="AI1007" s="424"/>
      <c r="AJ1007" s="424"/>
      <c r="AK1007" s="424"/>
      <c r="AL1007" s="325">
        <v>100</v>
      </c>
      <c r="AM1007" s="326"/>
      <c r="AN1007" s="326"/>
      <c r="AO1007" s="327"/>
      <c r="AP1007" s="321" t="s">
        <v>643</v>
      </c>
      <c r="AQ1007" s="321"/>
      <c r="AR1007" s="321"/>
      <c r="AS1007" s="321"/>
      <c r="AT1007" s="321"/>
      <c r="AU1007" s="321"/>
      <c r="AV1007" s="321"/>
      <c r="AW1007" s="321"/>
      <c r="AX1007" s="321"/>
    </row>
    <row r="1008" spans="1:50" ht="30" customHeight="1" x14ac:dyDescent="0.15">
      <c r="A1008" s="404">
        <v>7</v>
      </c>
      <c r="B1008" s="404">
        <v>1</v>
      </c>
      <c r="C1008" s="418" t="s">
        <v>693</v>
      </c>
      <c r="D1008" s="418"/>
      <c r="E1008" s="418"/>
      <c r="F1008" s="418"/>
      <c r="G1008" s="418"/>
      <c r="H1008" s="418"/>
      <c r="I1008" s="418"/>
      <c r="J1008" s="419">
        <v>9011701003356</v>
      </c>
      <c r="K1008" s="420"/>
      <c r="L1008" s="420"/>
      <c r="M1008" s="420"/>
      <c r="N1008" s="420"/>
      <c r="O1008" s="420"/>
      <c r="P1008" s="427" t="s">
        <v>714</v>
      </c>
      <c r="Q1008" s="317"/>
      <c r="R1008" s="317"/>
      <c r="S1008" s="317"/>
      <c r="T1008" s="317"/>
      <c r="U1008" s="317"/>
      <c r="V1008" s="317"/>
      <c r="W1008" s="317"/>
      <c r="X1008" s="317"/>
      <c r="Y1008" s="318">
        <v>0.5</v>
      </c>
      <c r="Z1008" s="319"/>
      <c r="AA1008" s="319"/>
      <c r="AB1008" s="320"/>
      <c r="AC1008" s="328" t="s">
        <v>497</v>
      </c>
      <c r="AD1008" s="422"/>
      <c r="AE1008" s="422"/>
      <c r="AF1008" s="422"/>
      <c r="AG1008" s="422"/>
      <c r="AH1008" s="423" t="s">
        <v>643</v>
      </c>
      <c r="AI1008" s="424"/>
      <c r="AJ1008" s="424"/>
      <c r="AK1008" s="424"/>
      <c r="AL1008" s="325">
        <v>100</v>
      </c>
      <c r="AM1008" s="326"/>
      <c r="AN1008" s="326"/>
      <c r="AO1008" s="327"/>
      <c r="AP1008" s="321" t="s">
        <v>643</v>
      </c>
      <c r="AQ1008" s="321"/>
      <c r="AR1008" s="321"/>
      <c r="AS1008" s="321"/>
      <c r="AT1008" s="321"/>
      <c r="AU1008" s="321"/>
      <c r="AV1008" s="321"/>
      <c r="AW1008" s="321"/>
      <c r="AX1008" s="321"/>
    </row>
    <row r="1009" spans="1:50" ht="30" customHeight="1" x14ac:dyDescent="0.15">
      <c r="A1009" s="404">
        <v>8</v>
      </c>
      <c r="B1009" s="404">
        <v>1</v>
      </c>
      <c r="C1009" s="418" t="s">
        <v>709</v>
      </c>
      <c r="D1009" s="418"/>
      <c r="E1009" s="418"/>
      <c r="F1009" s="418"/>
      <c r="G1009" s="418"/>
      <c r="H1009" s="418"/>
      <c r="I1009" s="418"/>
      <c r="J1009" s="419">
        <v>2021001029891</v>
      </c>
      <c r="K1009" s="420"/>
      <c r="L1009" s="420"/>
      <c r="M1009" s="420"/>
      <c r="N1009" s="420"/>
      <c r="O1009" s="420"/>
      <c r="P1009" s="317" t="s">
        <v>713</v>
      </c>
      <c r="Q1009" s="317"/>
      <c r="R1009" s="317"/>
      <c r="S1009" s="317"/>
      <c r="T1009" s="317"/>
      <c r="U1009" s="317"/>
      <c r="V1009" s="317"/>
      <c r="W1009" s="317"/>
      <c r="X1009" s="317"/>
      <c r="Y1009" s="318">
        <v>0.4</v>
      </c>
      <c r="Z1009" s="319"/>
      <c r="AA1009" s="319"/>
      <c r="AB1009" s="320"/>
      <c r="AC1009" s="328" t="s">
        <v>497</v>
      </c>
      <c r="AD1009" s="422"/>
      <c r="AE1009" s="422"/>
      <c r="AF1009" s="422"/>
      <c r="AG1009" s="422"/>
      <c r="AH1009" s="423" t="s">
        <v>643</v>
      </c>
      <c r="AI1009" s="424"/>
      <c r="AJ1009" s="424"/>
      <c r="AK1009" s="424"/>
      <c r="AL1009" s="325">
        <v>100</v>
      </c>
      <c r="AM1009" s="326"/>
      <c r="AN1009" s="326"/>
      <c r="AO1009" s="327"/>
      <c r="AP1009" s="321" t="s">
        <v>643</v>
      </c>
      <c r="AQ1009" s="321"/>
      <c r="AR1009" s="321"/>
      <c r="AS1009" s="321"/>
      <c r="AT1009" s="321"/>
      <c r="AU1009" s="321"/>
      <c r="AV1009" s="321"/>
      <c r="AW1009" s="321"/>
      <c r="AX1009" s="321"/>
    </row>
    <row r="1010" spans="1:50" ht="30" customHeight="1" x14ac:dyDescent="0.15">
      <c r="A1010" s="404">
        <v>9</v>
      </c>
      <c r="B1010" s="404">
        <v>1</v>
      </c>
      <c r="C1010" s="418" t="s">
        <v>710</v>
      </c>
      <c r="D1010" s="418"/>
      <c r="E1010" s="418"/>
      <c r="F1010" s="418"/>
      <c r="G1010" s="418"/>
      <c r="H1010" s="418"/>
      <c r="I1010" s="418"/>
      <c r="J1010" s="419">
        <v>3010401019131</v>
      </c>
      <c r="K1010" s="420"/>
      <c r="L1010" s="420"/>
      <c r="M1010" s="420"/>
      <c r="N1010" s="420"/>
      <c r="O1010" s="420"/>
      <c r="P1010" s="317" t="s">
        <v>713</v>
      </c>
      <c r="Q1010" s="317"/>
      <c r="R1010" s="317"/>
      <c r="S1010" s="317"/>
      <c r="T1010" s="317"/>
      <c r="U1010" s="317"/>
      <c r="V1010" s="317"/>
      <c r="W1010" s="317"/>
      <c r="X1010" s="317"/>
      <c r="Y1010" s="318">
        <v>0.4</v>
      </c>
      <c r="Z1010" s="319"/>
      <c r="AA1010" s="319"/>
      <c r="AB1010" s="320"/>
      <c r="AC1010" s="328" t="s">
        <v>497</v>
      </c>
      <c r="AD1010" s="422"/>
      <c r="AE1010" s="422"/>
      <c r="AF1010" s="422"/>
      <c r="AG1010" s="422"/>
      <c r="AH1010" s="423" t="s">
        <v>643</v>
      </c>
      <c r="AI1010" s="424"/>
      <c r="AJ1010" s="424"/>
      <c r="AK1010" s="424"/>
      <c r="AL1010" s="325">
        <v>100</v>
      </c>
      <c r="AM1010" s="326"/>
      <c r="AN1010" s="326"/>
      <c r="AO1010" s="327"/>
      <c r="AP1010" s="321" t="s">
        <v>643</v>
      </c>
      <c r="AQ1010" s="321"/>
      <c r="AR1010" s="321"/>
      <c r="AS1010" s="321"/>
      <c r="AT1010" s="321"/>
      <c r="AU1010" s="321"/>
      <c r="AV1010" s="321"/>
      <c r="AW1010" s="321"/>
      <c r="AX1010" s="321"/>
    </row>
    <row r="1011" spans="1:50" ht="30" customHeight="1" x14ac:dyDescent="0.15">
      <c r="A1011" s="404">
        <v>10</v>
      </c>
      <c r="B1011" s="404">
        <v>1</v>
      </c>
      <c r="C1011" s="418" t="s">
        <v>711</v>
      </c>
      <c r="D1011" s="418"/>
      <c r="E1011" s="418"/>
      <c r="F1011" s="418"/>
      <c r="G1011" s="418"/>
      <c r="H1011" s="418"/>
      <c r="I1011" s="418"/>
      <c r="J1011" s="419">
        <v>2011401003365</v>
      </c>
      <c r="K1011" s="420"/>
      <c r="L1011" s="420"/>
      <c r="M1011" s="420"/>
      <c r="N1011" s="420"/>
      <c r="O1011" s="420"/>
      <c r="P1011" s="317" t="s">
        <v>713</v>
      </c>
      <c r="Q1011" s="317"/>
      <c r="R1011" s="317"/>
      <c r="S1011" s="317"/>
      <c r="T1011" s="317"/>
      <c r="U1011" s="317"/>
      <c r="V1011" s="317"/>
      <c r="W1011" s="317"/>
      <c r="X1011" s="317"/>
      <c r="Y1011" s="318">
        <v>0.3</v>
      </c>
      <c r="Z1011" s="319"/>
      <c r="AA1011" s="319"/>
      <c r="AB1011" s="320"/>
      <c r="AC1011" s="328" t="s">
        <v>497</v>
      </c>
      <c r="AD1011" s="422"/>
      <c r="AE1011" s="422"/>
      <c r="AF1011" s="422"/>
      <c r="AG1011" s="422"/>
      <c r="AH1011" s="423" t="s">
        <v>643</v>
      </c>
      <c r="AI1011" s="424"/>
      <c r="AJ1011" s="424"/>
      <c r="AK1011" s="424"/>
      <c r="AL1011" s="325">
        <v>100</v>
      </c>
      <c r="AM1011" s="326"/>
      <c r="AN1011" s="326"/>
      <c r="AO1011" s="327"/>
      <c r="AP1011" s="321" t="s">
        <v>643</v>
      </c>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417</v>
      </c>
      <c r="K1034" s="101"/>
      <c r="L1034" s="101"/>
      <c r="M1034" s="101"/>
      <c r="N1034" s="101"/>
      <c r="O1034" s="101"/>
      <c r="P1034" s="347" t="s">
        <v>365</v>
      </c>
      <c r="Q1034" s="347"/>
      <c r="R1034" s="347"/>
      <c r="S1034" s="347"/>
      <c r="T1034" s="347"/>
      <c r="U1034" s="347"/>
      <c r="V1034" s="347"/>
      <c r="W1034" s="347"/>
      <c r="X1034" s="347"/>
      <c r="Y1034" s="344" t="s">
        <v>415</v>
      </c>
      <c r="Z1034" s="345"/>
      <c r="AA1034" s="345"/>
      <c r="AB1034" s="345"/>
      <c r="AC1034" s="277" t="s">
        <v>456</v>
      </c>
      <c r="AD1034" s="277"/>
      <c r="AE1034" s="277"/>
      <c r="AF1034" s="277"/>
      <c r="AG1034" s="277"/>
      <c r="AH1034" s="344" t="s">
        <v>486</v>
      </c>
      <c r="AI1034" s="346"/>
      <c r="AJ1034" s="346"/>
      <c r="AK1034" s="346"/>
      <c r="AL1034" s="346" t="s">
        <v>21</v>
      </c>
      <c r="AM1034" s="346"/>
      <c r="AN1034" s="346"/>
      <c r="AO1034" s="425"/>
      <c r="AP1034" s="426" t="s">
        <v>418</v>
      </c>
      <c r="AQ1034" s="426"/>
      <c r="AR1034" s="426"/>
      <c r="AS1034" s="426"/>
      <c r="AT1034" s="426"/>
      <c r="AU1034" s="426"/>
      <c r="AV1034" s="426"/>
      <c r="AW1034" s="426"/>
      <c r="AX1034" s="426"/>
    </row>
    <row r="1035" spans="1:50" ht="30" customHeight="1" x14ac:dyDescent="0.15">
      <c r="A1035" s="404">
        <v>1</v>
      </c>
      <c r="B1035" s="404">
        <v>1</v>
      </c>
      <c r="C1035" s="421" t="s">
        <v>716</v>
      </c>
      <c r="D1035" s="418"/>
      <c r="E1035" s="418"/>
      <c r="F1035" s="418"/>
      <c r="G1035" s="418"/>
      <c r="H1035" s="418"/>
      <c r="I1035" s="418"/>
      <c r="J1035" s="419">
        <v>2021001016122</v>
      </c>
      <c r="K1035" s="420"/>
      <c r="L1035" s="420"/>
      <c r="M1035" s="420"/>
      <c r="N1035" s="420"/>
      <c r="O1035" s="420"/>
      <c r="P1035" s="317" t="s">
        <v>712</v>
      </c>
      <c r="Q1035" s="317"/>
      <c r="R1035" s="317"/>
      <c r="S1035" s="317"/>
      <c r="T1035" s="317"/>
      <c r="U1035" s="317"/>
      <c r="V1035" s="317"/>
      <c r="W1035" s="317"/>
      <c r="X1035" s="317"/>
      <c r="Y1035" s="318">
        <v>0.1</v>
      </c>
      <c r="Z1035" s="319"/>
      <c r="AA1035" s="319"/>
      <c r="AB1035" s="320"/>
      <c r="AC1035" s="328" t="s">
        <v>497</v>
      </c>
      <c r="AD1035" s="422"/>
      <c r="AE1035" s="422"/>
      <c r="AF1035" s="422"/>
      <c r="AG1035" s="422"/>
      <c r="AH1035" s="423" t="s">
        <v>643</v>
      </c>
      <c r="AI1035" s="424"/>
      <c r="AJ1035" s="424"/>
      <c r="AK1035" s="424"/>
      <c r="AL1035" s="325">
        <v>100</v>
      </c>
      <c r="AM1035" s="326"/>
      <c r="AN1035" s="326"/>
      <c r="AO1035" s="327"/>
      <c r="AP1035" s="321" t="s">
        <v>643</v>
      </c>
      <c r="AQ1035" s="321"/>
      <c r="AR1035" s="321"/>
      <c r="AS1035" s="321"/>
      <c r="AT1035" s="321"/>
      <c r="AU1035" s="321"/>
      <c r="AV1035" s="321"/>
      <c r="AW1035" s="321"/>
      <c r="AX1035" s="321"/>
    </row>
    <row r="1036" spans="1:50" ht="30" customHeight="1" x14ac:dyDescent="0.15">
      <c r="A1036" s="404">
        <v>2</v>
      </c>
      <c r="B1036" s="404">
        <v>1</v>
      </c>
      <c r="C1036" s="418" t="s">
        <v>723</v>
      </c>
      <c r="D1036" s="418"/>
      <c r="E1036" s="418"/>
      <c r="F1036" s="418"/>
      <c r="G1036" s="418"/>
      <c r="H1036" s="418"/>
      <c r="I1036" s="418"/>
      <c r="J1036" s="419">
        <v>8010601047191</v>
      </c>
      <c r="K1036" s="420"/>
      <c r="L1036" s="420"/>
      <c r="M1036" s="420"/>
      <c r="N1036" s="420"/>
      <c r="O1036" s="420"/>
      <c r="P1036" s="317" t="s">
        <v>712</v>
      </c>
      <c r="Q1036" s="317"/>
      <c r="R1036" s="317"/>
      <c r="S1036" s="317"/>
      <c r="T1036" s="317"/>
      <c r="U1036" s="317"/>
      <c r="V1036" s="317"/>
      <c r="W1036" s="317"/>
      <c r="X1036" s="317"/>
      <c r="Y1036" s="318">
        <v>0.1</v>
      </c>
      <c r="Z1036" s="319"/>
      <c r="AA1036" s="319"/>
      <c r="AB1036" s="320"/>
      <c r="AC1036" s="328" t="s">
        <v>497</v>
      </c>
      <c r="AD1036" s="422"/>
      <c r="AE1036" s="422"/>
      <c r="AF1036" s="422"/>
      <c r="AG1036" s="422"/>
      <c r="AH1036" s="423" t="s">
        <v>643</v>
      </c>
      <c r="AI1036" s="424"/>
      <c r="AJ1036" s="424"/>
      <c r="AK1036" s="424"/>
      <c r="AL1036" s="325">
        <v>100</v>
      </c>
      <c r="AM1036" s="326"/>
      <c r="AN1036" s="326"/>
      <c r="AO1036" s="327"/>
      <c r="AP1036" s="321" t="s">
        <v>643</v>
      </c>
      <c r="AQ1036" s="321"/>
      <c r="AR1036" s="321"/>
      <c r="AS1036" s="321"/>
      <c r="AT1036" s="321"/>
      <c r="AU1036" s="321"/>
      <c r="AV1036" s="321"/>
      <c r="AW1036" s="321"/>
      <c r="AX1036" s="321"/>
    </row>
    <row r="1037" spans="1:50" ht="30" customHeight="1" x14ac:dyDescent="0.15">
      <c r="A1037" s="404">
        <v>3</v>
      </c>
      <c r="B1037" s="404">
        <v>1</v>
      </c>
      <c r="C1037" s="421" t="s">
        <v>724</v>
      </c>
      <c r="D1037" s="418"/>
      <c r="E1037" s="418"/>
      <c r="F1037" s="418"/>
      <c r="G1037" s="418"/>
      <c r="H1037" s="418"/>
      <c r="I1037" s="418"/>
      <c r="J1037" s="419">
        <v>7010001023050</v>
      </c>
      <c r="K1037" s="420"/>
      <c r="L1037" s="420"/>
      <c r="M1037" s="420"/>
      <c r="N1037" s="420"/>
      <c r="O1037" s="420"/>
      <c r="P1037" s="317" t="s">
        <v>712</v>
      </c>
      <c r="Q1037" s="317"/>
      <c r="R1037" s="317"/>
      <c r="S1037" s="317"/>
      <c r="T1037" s="317"/>
      <c r="U1037" s="317"/>
      <c r="V1037" s="317"/>
      <c r="W1037" s="317"/>
      <c r="X1037" s="317"/>
      <c r="Y1037" s="318">
        <v>0.1</v>
      </c>
      <c r="Z1037" s="319"/>
      <c r="AA1037" s="319"/>
      <c r="AB1037" s="320"/>
      <c r="AC1037" s="328" t="s">
        <v>497</v>
      </c>
      <c r="AD1037" s="422"/>
      <c r="AE1037" s="422"/>
      <c r="AF1037" s="422"/>
      <c r="AG1037" s="422"/>
      <c r="AH1037" s="423" t="s">
        <v>643</v>
      </c>
      <c r="AI1037" s="424"/>
      <c r="AJ1037" s="424"/>
      <c r="AK1037" s="424"/>
      <c r="AL1037" s="325">
        <v>100</v>
      </c>
      <c r="AM1037" s="326"/>
      <c r="AN1037" s="326"/>
      <c r="AO1037" s="327"/>
      <c r="AP1037" s="321" t="s">
        <v>643</v>
      </c>
      <c r="AQ1037" s="321"/>
      <c r="AR1037" s="321"/>
      <c r="AS1037" s="321"/>
      <c r="AT1037" s="321"/>
      <c r="AU1037" s="321"/>
      <c r="AV1037" s="321"/>
      <c r="AW1037" s="321"/>
      <c r="AX1037" s="321"/>
    </row>
    <row r="1038" spans="1:50" ht="30" customHeight="1" x14ac:dyDescent="0.15">
      <c r="A1038" s="404">
        <v>4</v>
      </c>
      <c r="B1038" s="404">
        <v>1</v>
      </c>
      <c r="C1038" s="421" t="s">
        <v>704</v>
      </c>
      <c r="D1038" s="418"/>
      <c r="E1038" s="418"/>
      <c r="F1038" s="418"/>
      <c r="G1038" s="418"/>
      <c r="H1038" s="418"/>
      <c r="I1038" s="418"/>
      <c r="J1038" s="419">
        <v>3010001010696</v>
      </c>
      <c r="K1038" s="420"/>
      <c r="L1038" s="420"/>
      <c r="M1038" s="420"/>
      <c r="N1038" s="420"/>
      <c r="O1038" s="420"/>
      <c r="P1038" s="317" t="s">
        <v>712</v>
      </c>
      <c r="Q1038" s="317"/>
      <c r="R1038" s="317"/>
      <c r="S1038" s="317"/>
      <c r="T1038" s="317"/>
      <c r="U1038" s="317"/>
      <c r="V1038" s="317"/>
      <c r="W1038" s="317"/>
      <c r="X1038" s="317"/>
      <c r="Y1038" s="318">
        <v>0</v>
      </c>
      <c r="Z1038" s="319"/>
      <c r="AA1038" s="319"/>
      <c r="AB1038" s="320"/>
      <c r="AC1038" s="328" t="s">
        <v>497</v>
      </c>
      <c r="AD1038" s="422"/>
      <c r="AE1038" s="422"/>
      <c r="AF1038" s="422"/>
      <c r="AG1038" s="422"/>
      <c r="AH1038" s="423" t="s">
        <v>643</v>
      </c>
      <c r="AI1038" s="424"/>
      <c r="AJ1038" s="424"/>
      <c r="AK1038" s="424"/>
      <c r="AL1038" s="325">
        <v>100</v>
      </c>
      <c r="AM1038" s="326"/>
      <c r="AN1038" s="326"/>
      <c r="AO1038" s="327"/>
      <c r="AP1038" s="321" t="s">
        <v>643</v>
      </c>
      <c r="AQ1038" s="321"/>
      <c r="AR1038" s="321"/>
      <c r="AS1038" s="321"/>
      <c r="AT1038" s="321"/>
      <c r="AU1038" s="321"/>
      <c r="AV1038" s="321"/>
      <c r="AW1038" s="321"/>
      <c r="AX1038" s="321"/>
    </row>
    <row r="1039" spans="1:50" ht="30" customHeight="1" x14ac:dyDescent="0.15">
      <c r="A1039" s="404">
        <v>5</v>
      </c>
      <c r="B1039" s="404">
        <v>1</v>
      </c>
      <c r="C1039" s="418" t="s">
        <v>718</v>
      </c>
      <c r="D1039" s="418"/>
      <c r="E1039" s="418"/>
      <c r="F1039" s="418"/>
      <c r="G1039" s="418"/>
      <c r="H1039" s="418"/>
      <c r="I1039" s="418"/>
      <c r="J1039" s="419">
        <v>8100001013784</v>
      </c>
      <c r="K1039" s="420"/>
      <c r="L1039" s="420"/>
      <c r="M1039" s="420"/>
      <c r="N1039" s="420"/>
      <c r="O1039" s="420"/>
      <c r="P1039" s="317" t="s">
        <v>712</v>
      </c>
      <c r="Q1039" s="317"/>
      <c r="R1039" s="317"/>
      <c r="S1039" s="317"/>
      <c r="T1039" s="317"/>
      <c r="U1039" s="317"/>
      <c r="V1039" s="317"/>
      <c r="W1039" s="317"/>
      <c r="X1039" s="317"/>
      <c r="Y1039" s="318">
        <v>0</v>
      </c>
      <c r="Z1039" s="319"/>
      <c r="AA1039" s="319"/>
      <c r="AB1039" s="320"/>
      <c r="AC1039" s="328" t="s">
        <v>497</v>
      </c>
      <c r="AD1039" s="422"/>
      <c r="AE1039" s="422"/>
      <c r="AF1039" s="422"/>
      <c r="AG1039" s="422"/>
      <c r="AH1039" s="423" t="s">
        <v>643</v>
      </c>
      <c r="AI1039" s="424"/>
      <c r="AJ1039" s="424"/>
      <c r="AK1039" s="424"/>
      <c r="AL1039" s="325">
        <v>100</v>
      </c>
      <c r="AM1039" s="326"/>
      <c r="AN1039" s="326"/>
      <c r="AO1039" s="327"/>
      <c r="AP1039" s="321" t="s">
        <v>643</v>
      </c>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8" t="s">
        <v>497</v>
      </c>
      <c r="AD1040" s="422"/>
      <c r="AE1040" s="422"/>
      <c r="AF1040" s="422"/>
      <c r="AG1040" s="4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8" t="s">
        <v>497</v>
      </c>
      <c r="AD1041" s="422"/>
      <c r="AE1041" s="422"/>
      <c r="AF1041" s="422"/>
      <c r="AG1041" s="4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8" t="s">
        <v>497</v>
      </c>
      <c r="AD1042" s="422"/>
      <c r="AE1042" s="422"/>
      <c r="AF1042" s="422"/>
      <c r="AG1042" s="4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8" t="s">
        <v>497</v>
      </c>
      <c r="AD1043" s="422"/>
      <c r="AE1043" s="422"/>
      <c r="AF1043" s="422"/>
      <c r="AG1043" s="4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8" t="s">
        <v>497</v>
      </c>
      <c r="AD1044" s="422"/>
      <c r="AE1044" s="422"/>
      <c r="AF1044" s="422"/>
      <c r="AG1044" s="4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8" t="s">
        <v>497</v>
      </c>
      <c r="AD1045" s="422"/>
      <c r="AE1045" s="422"/>
      <c r="AF1045" s="422"/>
      <c r="AG1045" s="4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8" t="s">
        <v>497</v>
      </c>
      <c r="AD1046" s="422"/>
      <c r="AE1046" s="422"/>
      <c r="AF1046" s="422"/>
      <c r="AG1046" s="4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8" t="s">
        <v>497</v>
      </c>
      <c r="AD1047" s="422"/>
      <c r="AE1047" s="422"/>
      <c r="AF1047" s="422"/>
      <c r="AG1047" s="4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8" t="s">
        <v>497</v>
      </c>
      <c r="AD1048" s="422"/>
      <c r="AE1048" s="422"/>
      <c r="AF1048" s="422"/>
      <c r="AG1048" s="4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8" t="s">
        <v>497</v>
      </c>
      <c r="AD1049" s="422"/>
      <c r="AE1049" s="422"/>
      <c r="AF1049" s="422"/>
      <c r="AG1049" s="4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8" t="s">
        <v>497</v>
      </c>
      <c r="AD1050" s="422"/>
      <c r="AE1050" s="422"/>
      <c r="AF1050" s="422"/>
      <c r="AG1050" s="4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8" t="s">
        <v>497</v>
      </c>
      <c r="AD1051" s="422"/>
      <c r="AE1051" s="422"/>
      <c r="AF1051" s="422"/>
      <c r="AG1051" s="4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8" t="s">
        <v>497</v>
      </c>
      <c r="AD1052" s="422"/>
      <c r="AE1052" s="422"/>
      <c r="AF1052" s="422"/>
      <c r="AG1052" s="4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8" t="s">
        <v>497</v>
      </c>
      <c r="AD1053" s="422"/>
      <c r="AE1053" s="422"/>
      <c r="AF1053" s="422"/>
      <c r="AG1053" s="4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8" t="s">
        <v>497</v>
      </c>
      <c r="AD1054" s="422"/>
      <c r="AE1054" s="422"/>
      <c r="AF1054" s="422"/>
      <c r="AG1054" s="4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8" t="s">
        <v>497</v>
      </c>
      <c r="AD1055" s="422"/>
      <c r="AE1055" s="422"/>
      <c r="AF1055" s="422"/>
      <c r="AG1055" s="4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8" t="s">
        <v>497</v>
      </c>
      <c r="AD1056" s="422"/>
      <c r="AE1056" s="422"/>
      <c r="AF1056" s="422"/>
      <c r="AG1056" s="4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8" t="s">
        <v>497</v>
      </c>
      <c r="AD1057" s="422"/>
      <c r="AE1057" s="422"/>
      <c r="AF1057" s="422"/>
      <c r="AG1057" s="4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8" t="s">
        <v>497</v>
      </c>
      <c r="AD1058" s="422"/>
      <c r="AE1058" s="422"/>
      <c r="AF1058" s="422"/>
      <c r="AG1058" s="4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8" t="s">
        <v>497</v>
      </c>
      <c r="AD1059" s="422"/>
      <c r="AE1059" s="422"/>
      <c r="AF1059" s="422"/>
      <c r="AG1059" s="4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8" t="s">
        <v>497</v>
      </c>
      <c r="AD1060" s="422"/>
      <c r="AE1060" s="422"/>
      <c r="AF1060" s="422"/>
      <c r="AG1060" s="4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8" t="s">
        <v>497</v>
      </c>
      <c r="AD1061" s="422"/>
      <c r="AE1061" s="422"/>
      <c r="AF1061" s="422"/>
      <c r="AG1061" s="4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8" t="s">
        <v>497</v>
      </c>
      <c r="AD1062" s="422"/>
      <c r="AE1062" s="422"/>
      <c r="AF1062" s="422"/>
      <c r="AG1062" s="4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8" t="s">
        <v>497</v>
      </c>
      <c r="AD1063" s="422"/>
      <c r="AE1063" s="422"/>
      <c r="AF1063" s="422"/>
      <c r="AG1063" s="4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8" t="s">
        <v>497</v>
      </c>
      <c r="AD1064" s="422"/>
      <c r="AE1064" s="422"/>
      <c r="AF1064" s="422"/>
      <c r="AG1064" s="4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7" t="s">
        <v>417</v>
      </c>
      <c r="K1067" s="101"/>
      <c r="L1067" s="101"/>
      <c r="M1067" s="101"/>
      <c r="N1067" s="101"/>
      <c r="O1067" s="101"/>
      <c r="P1067" s="347" t="s">
        <v>365</v>
      </c>
      <c r="Q1067" s="347"/>
      <c r="R1067" s="347"/>
      <c r="S1067" s="347"/>
      <c r="T1067" s="347"/>
      <c r="U1067" s="347"/>
      <c r="V1067" s="347"/>
      <c r="W1067" s="347"/>
      <c r="X1067" s="347"/>
      <c r="Y1067" s="344" t="s">
        <v>415</v>
      </c>
      <c r="Z1067" s="345"/>
      <c r="AA1067" s="345"/>
      <c r="AB1067" s="345"/>
      <c r="AC1067" s="277" t="s">
        <v>456</v>
      </c>
      <c r="AD1067" s="277"/>
      <c r="AE1067" s="277"/>
      <c r="AF1067" s="277"/>
      <c r="AG1067" s="277"/>
      <c r="AH1067" s="344" t="s">
        <v>486</v>
      </c>
      <c r="AI1067" s="346"/>
      <c r="AJ1067" s="346"/>
      <c r="AK1067" s="346"/>
      <c r="AL1067" s="346" t="s">
        <v>21</v>
      </c>
      <c r="AM1067" s="346"/>
      <c r="AN1067" s="346"/>
      <c r="AO1067" s="425"/>
      <c r="AP1067" s="426" t="s">
        <v>418</v>
      </c>
      <c r="AQ1067" s="426"/>
      <c r="AR1067" s="426"/>
      <c r="AS1067" s="426"/>
      <c r="AT1067" s="426"/>
      <c r="AU1067" s="426"/>
      <c r="AV1067" s="426"/>
      <c r="AW1067" s="426"/>
      <c r="AX1067" s="426"/>
    </row>
    <row r="1068" spans="1:50" ht="30" customHeight="1" x14ac:dyDescent="0.15">
      <c r="A1068" s="404">
        <v>1</v>
      </c>
      <c r="B1068" s="404">
        <v>1</v>
      </c>
      <c r="C1068" s="421" t="s">
        <v>715</v>
      </c>
      <c r="D1068" s="418"/>
      <c r="E1068" s="418"/>
      <c r="F1068" s="418"/>
      <c r="G1068" s="418"/>
      <c r="H1068" s="418"/>
      <c r="I1068" s="418"/>
      <c r="J1068" s="419">
        <v>3010001010696</v>
      </c>
      <c r="K1068" s="420"/>
      <c r="L1068" s="420"/>
      <c r="M1068" s="420"/>
      <c r="N1068" s="420"/>
      <c r="O1068" s="420"/>
      <c r="P1068" s="317" t="s">
        <v>713</v>
      </c>
      <c r="Q1068" s="317"/>
      <c r="R1068" s="317"/>
      <c r="S1068" s="317"/>
      <c r="T1068" s="317"/>
      <c r="U1068" s="317"/>
      <c r="V1068" s="317"/>
      <c r="W1068" s="317"/>
      <c r="X1068" s="317"/>
      <c r="Y1068" s="318">
        <v>0.4</v>
      </c>
      <c r="Z1068" s="319"/>
      <c r="AA1068" s="319"/>
      <c r="AB1068" s="320"/>
      <c r="AC1068" s="328" t="s">
        <v>497</v>
      </c>
      <c r="AD1068" s="422"/>
      <c r="AE1068" s="422"/>
      <c r="AF1068" s="422"/>
      <c r="AG1068" s="422"/>
      <c r="AH1068" s="423" t="s">
        <v>643</v>
      </c>
      <c r="AI1068" s="424"/>
      <c r="AJ1068" s="424"/>
      <c r="AK1068" s="424"/>
      <c r="AL1068" s="325">
        <v>100</v>
      </c>
      <c r="AM1068" s="326"/>
      <c r="AN1068" s="326"/>
      <c r="AO1068" s="327"/>
      <c r="AP1068" s="321" t="s">
        <v>677</v>
      </c>
      <c r="AQ1068" s="321"/>
      <c r="AR1068" s="321"/>
      <c r="AS1068" s="321"/>
      <c r="AT1068" s="321"/>
      <c r="AU1068" s="321"/>
      <c r="AV1068" s="321"/>
      <c r="AW1068" s="321"/>
      <c r="AX1068" s="321"/>
    </row>
    <row r="1069" spans="1:50" ht="30" customHeight="1" x14ac:dyDescent="0.15">
      <c r="A1069" s="404">
        <v>2</v>
      </c>
      <c r="B1069" s="404">
        <v>1</v>
      </c>
      <c r="C1069" s="421" t="s">
        <v>717</v>
      </c>
      <c r="D1069" s="418"/>
      <c r="E1069" s="418"/>
      <c r="F1069" s="418"/>
      <c r="G1069" s="418"/>
      <c r="H1069" s="418"/>
      <c r="I1069" s="418"/>
      <c r="J1069" s="419">
        <v>2021001016122</v>
      </c>
      <c r="K1069" s="420"/>
      <c r="L1069" s="420"/>
      <c r="M1069" s="420"/>
      <c r="N1069" s="420"/>
      <c r="O1069" s="420"/>
      <c r="P1069" s="317" t="s">
        <v>713</v>
      </c>
      <c r="Q1069" s="317"/>
      <c r="R1069" s="317"/>
      <c r="S1069" s="317"/>
      <c r="T1069" s="317"/>
      <c r="U1069" s="317"/>
      <c r="V1069" s="317"/>
      <c r="W1069" s="317"/>
      <c r="X1069" s="317"/>
      <c r="Y1069" s="318">
        <v>0.1</v>
      </c>
      <c r="Z1069" s="319"/>
      <c r="AA1069" s="319"/>
      <c r="AB1069" s="320"/>
      <c r="AC1069" s="328" t="s">
        <v>497</v>
      </c>
      <c r="AD1069" s="422"/>
      <c r="AE1069" s="422"/>
      <c r="AF1069" s="422"/>
      <c r="AG1069" s="422"/>
      <c r="AH1069" s="423" t="s">
        <v>643</v>
      </c>
      <c r="AI1069" s="424"/>
      <c r="AJ1069" s="424"/>
      <c r="AK1069" s="424"/>
      <c r="AL1069" s="325">
        <v>100</v>
      </c>
      <c r="AM1069" s="326"/>
      <c r="AN1069" s="326"/>
      <c r="AO1069" s="327"/>
      <c r="AP1069" s="321" t="s">
        <v>677</v>
      </c>
      <c r="AQ1069" s="321"/>
      <c r="AR1069" s="321"/>
      <c r="AS1069" s="321"/>
      <c r="AT1069" s="321"/>
      <c r="AU1069" s="321"/>
      <c r="AV1069" s="321"/>
      <c r="AW1069" s="321"/>
      <c r="AX1069" s="321"/>
    </row>
    <row r="1070" spans="1:50" ht="30" customHeight="1" x14ac:dyDescent="0.15">
      <c r="A1070" s="404">
        <v>3</v>
      </c>
      <c r="B1070" s="404">
        <v>1</v>
      </c>
      <c r="C1070" s="421" t="s">
        <v>719</v>
      </c>
      <c r="D1070" s="418"/>
      <c r="E1070" s="418"/>
      <c r="F1070" s="418"/>
      <c r="G1070" s="418"/>
      <c r="H1070" s="418"/>
      <c r="I1070" s="418"/>
      <c r="J1070" s="419">
        <v>8100001013784</v>
      </c>
      <c r="K1070" s="420"/>
      <c r="L1070" s="420"/>
      <c r="M1070" s="420"/>
      <c r="N1070" s="420"/>
      <c r="O1070" s="420"/>
      <c r="P1070" s="427" t="s">
        <v>713</v>
      </c>
      <c r="Q1070" s="317"/>
      <c r="R1070" s="317"/>
      <c r="S1070" s="317"/>
      <c r="T1070" s="317"/>
      <c r="U1070" s="317"/>
      <c r="V1070" s="317"/>
      <c r="W1070" s="317"/>
      <c r="X1070" s="317"/>
      <c r="Y1070" s="318">
        <v>0</v>
      </c>
      <c r="Z1070" s="319"/>
      <c r="AA1070" s="319"/>
      <c r="AB1070" s="320"/>
      <c r="AC1070" s="328" t="s">
        <v>497</v>
      </c>
      <c r="AD1070" s="422"/>
      <c r="AE1070" s="422"/>
      <c r="AF1070" s="422"/>
      <c r="AG1070" s="422"/>
      <c r="AH1070" s="423" t="s">
        <v>643</v>
      </c>
      <c r="AI1070" s="424"/>
      <c r="AJ1070" s="424"/>
      <c r="AK1070" s="424"/>
      <c r="AL1070" s="325">
        <v>100</v>
      </c>
      <c r="AM1070" s="326"/>
      <c r="AN1070" s="326"/>
      <c r="AO1070" s="327"/>
      <c r="AP1070" s="321" t="s">
        <v>677</v>
      </c>
      <c r="AQ1070" s="321"/>
      <c r="AR1070" s="321"/>
      <c r="AS1070" s="321"/>
      <c r="AT1070" s="321"/>
      <c r="AU1070" s="321"/>
      <c r="AV1070" s="321"/>
      <c r="AW1070" s="321"/>
      <c r="AX1070" s="321"/>
    </row>
    <row r="1071" spans="1:50" ht="30" customHeight="1" x14ac:dyDescent="0.15">
      <c r="A1071" s="404">
        <v>4</v>
      </c>
      <c r="B1071" s="404">
        <v>1</v>
      </c>
      <c r="C1071" s="421" t="s">
        <v>720</v>
      </c>
      <c r="D1071" s="418"/>
      <c r="E1071" s="418"/>
      <c r="F1071" s="418"/>
      <c r="G1071" s="418"/>
      <c r="H1071" s="418"/>
      <c r="I1071" s="418"/>
      <c r="J1071" s="419">
        <v>9120001034472</v>
      </c>
      <c r="K1071" s="420"/>
      <c r="L1071" s="420"/>
      <c r="M1071" s="420"/>
      <c r="N1071" s="420"/>
      <c r="O1071" s="420"/>
      <c r="P1071" s="427" t="s">
        <v>721</v>
      </c>
      <c r="Q1071" s="317"/>
      <c r="R1071" s="317"/>
      <c r="S1071" s="317"/>
      <c r="T1071" s="317"/>
      <c r="U1071" s="317"/>
      <c r="V1071" s="317"/>
      <c r="W1071" s="317"/>
      <c r="X1071" s="317"/>
      <c r="Y1071" s="318">
        <v>0</v>
      </c>
      <c r="Z1071" s="319"/>
      <c r="AA1071" s="319"/>
      <c r="AB1071" s="320"/>
      <c r="AC1071" s="328" t="s">
        <v>497</v>
      </c>
      <c r="AD1071" s="422"/>
      <c r="AE1071" s="422"/>
      <c r="AF1071" s="422"/>
      <c r="AG1071" s="422"/>
      <c r="AH1071" s="423" t="s">
        <v>643</v>
      </c>
      <c r="AI1071" s="424"/>
      <c r="AJ1071" s="424"/>
      <c r="AK1071" s="424"/>
      <c r="AL1071" s="325">
        <v>100</v>
      </c>
      <c r="AM1071" s="326"/>
      <c r="AN1071" s="326"/>
      <c r="AO1071" s="327"/>
      <c r="AP1071" s="321" t="s">
        <v>677</v>
      </c>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1" t="s">
        <v>446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2" t="s">
        <v>462</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384</v>
      </c>
      <c r="D1101" s="894"/>
      <c r="E1101" s="277" t="s">
        <v>383</v>
      </c>
      <c r="F1101" s="894"/>
      <c r="G1101" s="894"/>
      <c r="H1101" s="894"/>
      <c r="I1101" s="894"/>
      <c r="J1101" s="277" t="s">
        <v>417</v>
      </c>
      <c r="K1101" s="277"/>
      <c r="L1101" s="277"/>
      <c r="M1101" s="277"/>
      <c r="N1101" s="277"/>
      <c r="O1101" s="277"/>
      <c r="P1101" s="344" t="s">
        <v>27</v>
      </c>
      <c r="Q1101" s="344"/>
      <c r="R1101" s="344"/>
      <c r="S1101" s="344"/>
      <c r="T1101" s="344"/>
      <c r="U1101" s="344"/>
      <c r="V1101" s="344"/>
      <c r="W1101" s="344"/>
      <c r="X1101" s="344"/>
      <c r="Y1101" s="277" t="s">
        <v>419</v>
      </c>
      <c r="Z1101" s="894"/>
      <c r="AA1101" s="894"/>
      <c r="AB1101" s="894"/>
      <c r="AC1101" s="277" t="s">
        <v>366</v>
      </c>
      <c r="AD1101" s="277"/>
      <c r="AE1101" s="277"/>
      <c r="AF1101" s="277"/>
      <c r="AG1101" s="277"/>
      <c r="AH1101" s="344" t="s">
        <v>379</v>
      </c>
      <c r="AI1101" s="345"/>
      <c r="AJ1101" s="345"/>
      <c r="AK1101" s="345"/>
      <c r="AL1101" s="345" t="s">
        <v>21</v>
      </c>
      <c r="AM1101" s="345"/>
      <c r="AN1101" s="345"/>
      <c r="AO1101" s="897"/>
      <c r="AP1101" s="426" t="s">
        <v>447</v>
      </c>
      <c r="AQ1101" s="426"/>
      <c r="AR1101" s="426"/>
      <c r="AS1101" s="426"/>
      <c r="AT1101" s="426"/>
      <c r="AU1101" s="426"/>
      <c r="AV1101" s="426"/>
      <c r="AW1101" s="426"/>
      <c r="AX1101" s="426"/>
    </row>
    <row r="1102" spans="1:50" ht="30" customHeight="1" x14ac:dyDescent="0.15">
      <c r="A1102" s="404">
        <v>1</v>
      </c>
      <c r="B1102" s="404">
        <v>1</v>
      </c>
      <c r="C1102" s="896"/>
      <c r="D1102" s="896"/>
      <c r="E1102" s="261" t="s">
        <v>722</v>
      </c>
      <c r="F1102" s="895"/>
      <c r="G1102" s="895"/>
      <c r="H1102" s="895"/>
      <c r="I1102" s="895"/>
      <c r="J1102" s="419" t="s">
        <v>722</v>
      </c>
      <c r="K1102" s="420"/>
      <c r="L1102" s="420"/>
      <c r="M1102" s="420"/>
      <c r="N1102" s="420"/>
      <c r="O1102" s="420"/>
      <c r="P1102" s="427" t="s">
        <v>643</v>
      </c>
      <c r="Q1102" s="317"/>
      <c r="R1102" s="317"/>
      <c r="S1102" s="317"/>
      <c r="T1102" s="317"/>
      <c r="U1102" s="317"/>
      <c r="V1102" s="317"/>
      <c r="W1102" s="317"/>
      <c r="X1102" s="317"/>
      <c r="Y1102" s="318" t="s">
        <v>688</v>
      </c>
      <c r="Z1102" s="319"/>
      <c r="AA1102" s="319"/>
      <c r="AB1102" s="320"/>
      <c r="AC1102" s="322"/>
      <c r="AD1102" s="322"/>
      <c r="AE1102" s="322"/>
      <c r="AF1102" s="322"/>
      <c r="AG1102" s="322"/>
      <c r="AH1102" s="323" t="s">
        <v>656</v>
      </c>
      <c r="AI1102" s="324"/>
      <c r="AJ1102" s="324"/>
      <c r="AK1102" s="324"/>
      <c r="AL1102" s="325" t="s">
        <v>660</v>
      </c>
      <c r="AM1102" s="326"/>
      <c r="AN1102" s="326"/>
      <c r="AO1102" s="327"/>
      <c r="AP1102" s="321" t="s">
        <v>657</v>
      </c>
      <c r="AQ1102" s="321"/>
      <c r="AR1102" s="321"/>
      <c r="AS1102" s="321"/>
      <c r="AT1102" s="321"/>
      <c r="AU1102" s="321"/>
      <c r="AV1102" s="321"/>
      <c r="AW1102" s="321"/>
      <c r="AX1102" s="321"/>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8:AO998">
    <cfRule type="expression" dxfId="1935" priority="2035">
      <formula>IF(AND(AL978&gt;=0, RIGHT(TEXT(AL978,"0.#"),1)&lt;&gt;"."),TRUE,FALSE)</formula>
    </cfRule>
    <cfRule type="expression" dxfId="1934" priority="2036">
      <formula>IF(AND(AL978&gt;=0, RIGHT(TEXT(AL978,"0.#"),1)="."),TRUE,FALSE)</formula>
    </cfRule>
    <cfRule type="expression" dxfId="1933" priority="2037">
      <formula>IF(AND(AL978&lt;0, RIGHT(TEXT(AL978,"0.#"),1)&lt;&gt;"."),TRUE,FALSE)</formula>
    </cfRule>
    <cfRule type="expression" dxfId="1932" priority="2038">
      <formula>IF(AND(AL978&lt;0, RIGHT(TEXT(AL978,"0.#"),1)="."),TRUE,FALSE)</formula>
    </cfRule>
  </conditionalFormatting>
  <conditionalFormatting sqref="AL969:AO977">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12:AO1031">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02:AO1011">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40:AO1064">
    <cfRule type="expression" dxfId="1917" priority="2011">
      <formula>IF(AND(AL1040&gt;=0, RIGHT(TEXT(AL1040,"0.#"),1)&lt;&gt;"."),TRUE,FALSE)</formula>
    </cfRule>
    <cfRule type="expression" dxfId="1916" priority="2012">
      <formula>IF(AND(AL1040&gt;=0, RIGHT(TEXT(AL1040,"0.#"),1)="."),TRUE,FALSE)</formula>
    </cfRule>
    <cfRule type="expression" dxfId="1915" priority="2013">
      <formula>IF(AND(AL1040&lt;0, RIGHT(TEXT(AL1040,"0.#"),1)&lt;&gt;"."),TRUE,FALSE)</formula>
    </cfRule>
    <cfRule type="expression" dxfId="1914" priority="2014">
      <formula>IF(AND(AL1040&lt;0, RIGHT(TEXT(AL1040,"0.#"),1)="."),TRUE,FALSE)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9">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2:AO1097">
    <cfRule type="expression" dxfId="1905" priority="1999">
      <formula>IF(AND(AL1072&gt;=0, RIGHT(TEXT(AL1072,"0.#"),1)&lt;&gt;"."),TRUE,FALSE)</formula>
    </cfRule>
    <cfRule type="expression" dxfId="1904" priority="2000">
      <formula>IF(AND(AL1072&gt;=0, RIGHT(TEXT(AL1072,"0.#"),1)="."),TRUE,FALSE)</formula>
    </cfRule>
    <cfRule type="expression" dxfId="1903" priority="2001">
      <formula>IF(AND(AL1072&lt;0, RIGHT(TEXT(AL1072,"0.#"),1)&lt;&gt;"."),TRUE,FALSE)</formula>
    </cfRule>
    <cfRule type="expression" dxfId="1902" priority="2002">
      <formula>IF(AND(AL1072&lt;0, RIGHT(TEXT(AL1072,"0.#"),1)="."),TRUE,FALSE)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71">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89" max="49" man="1"/>
    <brk id="699" max="49" man="1"/>
    <brk id="739" max="49" man="1"/>
    <brk id="778" max="49" man="1"/>
    <brk id="833" max="49" man="1"/>
    <brk id="10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491</v>
      </c>
      <c r="AI2" s="54" t="s">
        <v>560</v>
      </c>
      <c r="AK2" s="54" t="s">
        <v>381</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直接実施、委託・請負</v>
      </c>
      <c r="T3" s="13"/>
      <c r="U3" s="32" t="s">
        <v>508</v>
      </c>
      <c r="W3" s="32" t="s">
        <v>269</v>
      </c>
      <c r="Y3" s="32" t="s">
        <v>70</v>
      </c>
      <c r="Z3" s="30"/>
      <c r="AA3" s="32" t="s">
        <v>79</v>
      </c>
      <c r="AB3" s="31"/>
      <c r="AC3" s="33" t="s">
        <v>255</v>
      </c>
      <c r="AD3" s="28"/>
      <c r="AE3" s="45" t="s">
        <v>296</v>
      </c>
      <c r="AF3" s="30"/>
      <c r="AG3" s="56" t="s">
        <v>492</v>
      </c>
      <c r="AI3" s="54" t="s">
        <v>374</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538</v>
      </c>
      <c r="W4" s="32" t="s">
        <v>270</v>
      </c>
      <c r="Y4" s="32" t="s">
        <v>72</v>
      </c>
      <c r="Z4" s="30"/>
      <c r="AA4" s="32" t="s">
        <v>81</v>
      </c>
      <c r="AB4" s="31"/>
      <c r="AC4" s="32" t="s">
        <v>256</v>
      </c>
      <c r="AD4" s="28"/>
      <c r="AE4" s="45" t="s">
        <v>297</v>
      </c>
      <c r="AF4" s="30"/>
      <c r="AG4" s="56" t="s">
        <v>493</v>
      </c>
      <c r="AI4" s="54" t="s">
        <v>376</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443</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467</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9"/>
      <c r="Z2" s="412"/>
      <c r="AA2" s="413"/>
      <c r="AB2" s="1013" t="s">
        <v>11</v>
      </c>
      <c r="AC2" s="1014"/>
      <c r="AD2" s="1015"/>
      <c r="AE2" s="1001" t="s">
        <v>550</v>
      </c>
      <c r="AF2" s="1001"/>
      <c r="AG2" s="1001"/>
      <c r="AH2" s="1001"/>
      <c r="AI2" s="1001" t="s">
        <v>547</v>
      </c>
      <c r="AJ2" s="1001"/>
      <c r="AK2" s="1001"/>
      <c r="AL2" s="1001"/>
      <c r="AM2" s="1001" t="s">
        <v>521</v>
      </c>
      <c r="AN2" s="1001"/>
      <c r="AO2" s="1001"/>
      <c r="AP2" s="461"/>
      <c r="AQ2" s="176" t="s">
        <v>353</v>
      </c>
      <c r="AR2" s="169"/>
      <c r="AS2" s="169"/>
      <c r="AT2" s="170"/>
      <c r="AU2" s="373" t="s">
        <v>253</v>
      </c>
      <c r="AV2" s="373"/>
      <c r="AW2" s="373"/>
      <c r="AX2" s="374"/>
    </row>
    <row r="3" spans="1:50" ht="18.75" customHeight="1" x14ac:dyDescent="0.15">
      <c r="A3" s="515"/>
      <c r="B3" s="516"/>
      <c r="C3" s="516"/>
      <c r="D3" s="516"/>
      <c r="E3" s="516"/>
      <c r="F3" s="517"/>
      <c r="G3" s="570"/>
      <c r="H3" s="379"/>
      <c r="I3" s="379"/>
      <c r="J3" s="379"/>
      <c r="K3" s="379"/>
      <c r="L3" s="379"/>
      <c r="M3" s="379"/>
      <c r="N3" s="379"/>
      <c r="O3" s="571"/>
      <c r="P3" s="583"/>
      <c r="Q3" s="379"/>
      <c r="R3" s="379"/>
      <c r="S3" s="379"/>
      <c r="T3" s="379"/>
      <c r="U3" s="379"/>
      <c r="V3" s="379"/>
      <c r="W3" s="379"/>
      <c r="X3" s="571"/>
      <c r="Y3" s="1010"/>
      <c r="Z3" s="1011"/>
      <c r="AA3" s="1012"/>
      <c r="AB3" s="1016"/>
      <c r="AC3" s="1017"/>
      <c r="AD3" s="1018"/>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15">
      <c r="A4" s="518"/>
      <c r="B4" s="516"/>
      <c r="C4" s="516"/>
      <c r="D4" s="516"/>
      <c r="E4" s="516"/>
      <c r="F4" s="517"/>
      <c r="G4" s="543"/>
      <c r="H4" s="1019"/>
      <c r="I4" s="1019"/>
      <c r="J4" s="1019"/>
      <c r="K4" s="1019"/>
      <c r="L4" s="1019"/>
      <c r="M4" s="1019"/>
      <c r="N4" s="1019"/>
      <c r="O4" s="1020"/>
      <c r="P4" s="161"/>
      <c r="Q4" s="1027"/>
      <c r="R4" s="1027"/>
      <c r="S4" s="1027"/>
      <c r="T4" s="1027"/>
      <c r="U4" s="1027"/>
      <c r="V4" s="1027"/>
      <c r="W4" s="1027"/>
      <c r="X4" s="1028"/>
      <c r="Y4" s="1005" t="s">
        <v>12</v>
      </c>
      <c r="Z4" s="1006"/>
      <c r="AA4" s="1007"/>
      <c r="AB4" s="554"/>
      <c r="AC4" s="1008"/>
      <c r="AD4" s="1008"/>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9"/>
      <c r="B5" s="520"/>
      <c r="C5" s="520"/>
      <c r="D5" s="520"/>
      <c r="E5" s="520"/>
      <c r="F5" s="521"/>
      <c r="G5" s="1021"/>
      <c r="H5" s="1022"/>
      <c r="I5" s="1022"/>
      <c r="J5" s="1022"/>
      <c r="K5" s="1022"/>
      <c r="L5" s="1022"/>
      <c r="M5" s="1022"/>
      <c r="N5" s="1022"/>
      <c r="O5" s="1023"/>
      <c r="P5" s="1029"/>
      <c r="Q5" s="1029"/>
      <c r="R5" s="1029"/>
      <c r="S5" s="1029"/>
      <c r="T5" s="1029"/>
      <c r="U5" s="1029"/>
      <c r="V5" s="1029"/>
      <c r="W5" s="1029"/>
      <c r="X5" s="1030"/>
      <c r="Y5" s="303" t="s">
        <v>54</v>
      </c>
      <c r="Z5" s="1002"/>
      <c r="AA5" s="1003"/>
      <c r="AB5" s="525"/>
      <c r="AC5" s="1004"/>
      <c r="AD5" s="1004"/>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9"/>
      <c r="B6" s="520"/>
      <c r="C6" s="520"/>
      <c r="D6" s="520"/>
      <c r="E6" s="520"/>
      <c r="F6" s="521"/>
      <c r="G6" s="1024"/>
      <c r="H6" s="1025"/>
      <c r="I6" s="1025"/>
      <c r="J6" s="1025"/>
      <c r="K6" s="1025"/>
      <c r="L6" s="1025"/>
      <c r="M6" s="1025"/>
      <c r="N6" s="1025"/>
      <c r="O6" s="1026"/>
      <c r="P6" s="1031"/>
      <c r="Q6" s="1031"/>
      <c r="R6" s="1031"/>
      <c r="S6" s="1031"/>
      <c r="T6" s="1031"/>
      <c r="U6" s="1031"/>
      <c r="V6" s="1031"/>
      <c r="W6" s="1031"/>
      <c r="X6" s="1032"/>
      <c r="Y6" s="1033" t="s">
        <v>13</v>
      </c>
      <c r="Z6" s="1002"/>
      <c r="AA6" s="1003"/>
      <c r="AB6" s="464" t="s">
        <v>301</v>
      </c>
      <c r="AC6" s="1034"/>
      <c r="AD6" s="1034"/>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0" t="s">
        <v>499</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467</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9"/>
      <c r="Z9" s="412"/>
      <c r="AA9" s="413"/>
      <c r="AB9" s="1013" t="s">
        <v>11</v>
      </c>
      <c r="AC9" s="1014"/>
      <c r="AD9" s="1015"/>
      <c r="AE9" s="1001" t="s">
        <v>551</v>
      </c>
      <c r="AF9" s="1001"/>
      <c r="AG9" s="1001"/>
      <c r="AH9" s="1001"/>
      <c r="AI9" s="1001" t="s">
        <v>547</v>
      </c>
      <c r="AJ9" s="1001"/>
      <c r="AK9" s="1001"/>
      <c r="AL9" s="1001"/>
      <c r="AM9" s="1001" t="s">
        <v>521</v>
      </c>
      <c r="AN9" s="1001"/>
      <c r="AO9" s="1001"/>
      <c r="AP9" s="461"/>
      <c r="AQ9" s="176" t="s">
        <v>353</v>
      </c>
      <c r="AR9" s="169"/>
      <c r="AS9" s="169"/>
      <c r="AT9" s="170"/>
      <c r="AU9" s="373" t="s">
        <v>253</v>
      </c>
      <c r="AV9" s="373"/>
      <c r="AW9" s="373"/>
      <c r="AX9" s="374"/>
    </row>
    <row r="10" spans="1:50" ht="18.75" customHeight="1" x14ac:dyDescent="0.15">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10"/>
      <c r="Z10" s="1011"/>
      <c r="AA10" s="1012"/>
      <c r="AB10" s="1016"/>
      <c r="AC10" s="1017"/>
      <c r="AD10" s="1018"/>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15">
      <c r="A11" s="518"/>
      <c r="B11" s="516"/>
      <c r="C11" s="516"/>
      <c r="D11" s="516"/>
      <c r="E11" s="516"/>
      <c r="F11" s="517"/>
      <c r="G11" s="543"/>
      <c r="H11" s="1019"/>
      <c r="I11" s="1019"/>
      <c r="J11" s="1019"/>
      <c r="K11" s="1019"/>
      <c r="L11" s="1019"/>
      <c r="M11" s="1019"/>
      <c r="N11" s="1019"/>
      <c r="O11" s="1020"/>
      <c r="P11" s="161"/>
      <c r="Q11" s="1027"/>
      <c r="R11" s="1027"/>
      <c r="S11" s="1027"/>
      <c r="T11" s="1027"/>
      <c r="U11" s="1027"/>
      <c r="V11" s="1027"/>
      <c r="W11" s="1027"/>
      <c r="X11" s="1028"/>
      <c r="Y11" s="1005" t="s">
        <v>12</v>
      </c>
      <c r="Z11" s="1006"/>
      <c r="AA11" s="1007"/>
      <c r="AB11" s="554"/>
      <c r="AC11" s="1008"/>
      <c r="AD11" s="1008"/>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9"/>
      <c r="B12" s="520"/>
      <c r="C12" s="520"/>
      <c r="D12" s="520"/>
      <c r="E12" s="520"/>
      <c r="F12" s="521"/>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5"/>
      <c r="AC12" s="1004"/>
      <c r="AD12" s="1004"/>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7"/>
      <c r="B13" s="648"/>
      <c r="C13" s="648"/>
      <c r="D13" s="648"/>
      <c r="E13" s="648"/>
      <c r="F13" s="649"/>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4" t="s">
        <v>301</v>
      </c>
      <c r="AC13" s="1034"/>
      <c r="AD13" s="1034"/>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0" t="s">
        <v>499</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467</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9"/>
      <c r="Z16" s="412"/>
      <c r="AA16" s="413"/>
      <c r="AB16" s="1013" t="s">
        <v>11</v>
      </c>
      <c r="AC16" s="1014"/>
      <c r="AD16" s="1015"/>
      <c r="AE16" s="1001" t="s">
        <v>550</v>
      </c>
      <c r="AF16" s="1001"/>
      <c r="AG16" s="1001"/>
      <c r="AH16" s="1001"/>
      <c r="AI16" s="1001" t="s">
        <v>548</v>
      </c>
      <c r="AJ16" s="1001"/>
      <c r="AK16" s="1001"/>
      <c r="AL16" s="1001"/>
      <c r="AM16" s="1001" t="s">
        <v>521</v>
      </c>
      <c r="AN16" s="1001"/>
      <c r="AO16" s="1001"/>
      <c r="AP16" s="461"/>
      <c r="AQ16" s="176" t="s">
        <v>353</v>
      </c>
      <c r="AR16" s="169"/>
      <c r="AS16" s="169"/>
      <c r="AT16" s="170"/>
      <c r="AU16" s="373" t="s">
        <v>253</v>
      </c>
      <c r="AV16" s="373"/>
      <c r="AW16" s="373"/>
      <c r="AX16" s="374"/>
    </row>
    <row r="17" spans="1:50" ht="18.75" customHeight="1" x14ac:dyDescent="0.15">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10"/>
      <c r="Z17" s="1011"/>
      <c r="AA17" s="1012"/>
      <c r="AB17" s="1016"/>
      <c r="AC17" s="1017"/>
      <c r="AD17" s="1018"/>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15">
      <c r="A18" s="518"/>
      <c r="B18" s="516"/>
      <c r="C18" s="516"/>
      <c r="D18" s="516"/>
      <c r="E18" s="516"/>
      <c r="F18" s="517"/>
      <c r="G18" s="543"/>
      <c r="H18" s="1019"/>
      <c r="I18" s="1019"/>
      <c r="J18" s="1019"/>
      <c r="K18" s="1019"/>
      <c r="L18" s="1019"/>
      <c r="M18" s="1019"/>
      <c r="N18" s="1019"/>
      <c r="O18" s="1020"/>
      <c r="P18" s="161"/>
      <c r="Q18" s="1027"/>
      <c r="R18" s="1027"/>
      <c r="S18" s="1027"/>
      <c r="T18" s="1027"/>
      <c r="U18" s="1027"/>
      <c r="V18" s="1027"/>
      <c r="W18" s="1027"/>
      <c r="X18" s="1028"/>
      <c r="Y18" s="1005" t="s">
        <v>12</v>
      </c>
      <c r="Z18" s="1006"/>
      <c r="AA18" s="1007"/>
      <c r="AB18" s="554"/>
      <c r="AC18" s="1008"/>
      <c r="AD18" s="1008"/>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9"/>
      <c r="B19" s="520"/>
      <c r="C19" s="520"/>
      <c r="D19" s="520"/>
      <c r="E19" s="520"/>
      <c r="F19" s="521"/>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5"/>
      <c r="AC19" s="1004"/>
      <c r="AD19" s="1004"/>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7"/>
      <c r="B20" s="648"/>
      <c r="C20" s="648"/>
      <c r="D20" s="648"/>
      <c r="E20" s="648"/>
      <c r="F20" s="649"/>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4" t="s">
        <v>301</v>
      </c>
      <c r="AC20" s="1034"/>
      <c r="AD20" s="1034"/>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0" t="s">
        <v>499</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5" t="s">
        <v>467</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9"/>
      <c r="Z23" s="412"/>
      <c r="AA23" s="413"/>
      <c r="AB23" s="1013" t="s">
        <v>11</v>
      </c>
      <c r="AC23" s="1014"/>
      <c r="AD23" s="1015"/>
      <c r="AE23" s="1001" t="s">
        <v>552</v>
      </c>
      <c r="AF23" s="1001"/>
      <c r="AG23" s="1001"/>
      <c r="AH23" s="1001"/>
      <c r="AI23" s="1001" t="s">
        <v>547</v>
      </c>
      <c r="AJ23" s="1001"/>
      <c r="AK23" s="1001"/>
      <c r="AL23" s="1001"/>
      <c r="AM23" s="1001" t="s">
        <v>521</v>
      </c>
      <c r="AN23" s="1001"/>
      <c r="AO23" s="1001"/>
      <c r="AP23" s="461"/>
      <c r="AQ23" s="176" t="s">
        <v>353</v>
      </c>
      <c r="AR23" s="169"/>
      <c r="AS23" s="169"/>
      <c r="AT23" s="170"/>
      <c r="AU23" s="373" t="s">
        <v>253</v>
      </c>
      <c r="AV23" s="373"/>
      <c r="AW23" s="373"/>
      <c r="AX23" s="374"/>
    </row>
    <row r="24" spans="1:50" ht="18.75" customHeight="1" x14ac:dyDescent="0.15">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10"/>
      <c r="Z24" s="1011"/>
      <c r="AA24" s="1012"/>
      <c r="AB24" s="1016"/>
      <c r="AC24" s="1017"/>
      <c r="AD24" s="1018"/>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15">
      <c r="A25" s="518"/>
      <c r="B25" s="516"/>
      <c r="C25" s="516"/>
      <c r="D25" s="516"/>
      <c r="E25" s="516"/>
      <c r="F25" s="517"/>
      <c r="G25" s="543"/>
      <c r="H25" s="1019"/>
      <c r="I25" s="1019"/>
      <c r="J25" s="1019"/>
      <c r="K25" s="1019"/>
      <c r="L25" s="1019"/>
      <c r="M25" s="1019"/>
      <c r="N25" s="1019"/>
      <c r="O25" s="1020"/>
      <c r="P25" s="161"/>
      <c r="Q25" s="1027"/>
      <c r="R25" s="1027"/>
      <c r="S25" s="1027"/>
      <c r="T25" s="1027"/>
      <c r="U25" s="1027"/>
      <c r="V25" s="1027"/>
      <c r="W25" s="1027"/>
      <c r="X25" s="1028"/>
      <c r="Y25" s="1005" t="s">
        <v>12</v>
      </c>
      <c r="Z25" s="1006"/>
      <c r="AA25" s="1007"/>
      <c r="AB25" s="554"/>
      <c r="AC25" s="1008"/>
      <c r="AD25" s="1008"/>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9"/>
      <c r="B26" s="520"/>
      <c r="C26" s="520"/>
      <c r="D26" s="520"/>
      <c r="E26" s="520"/>
      <c r="F26" s="521"/>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5"/>
      <c r="AC26" s="1004"/>
      <c r="AD26" s="1004"/>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7"/>
      <c r="B27" s="648"/>
      <c r="C27" s="648"/>
      <c r="D27" s="648"/>
      <c r="E27" s="648"/>
      <c r="F27" s="649"/>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4" t="s">
        <v>301</v>
      </c>
      <c r="AC27" s="1034"/>
      <c r="AD27" s="1034"/>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0" t="s">
        <v>499</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5" t="s">
        <v>467</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9"/>
      <c r="Z30" s="412"/>
      <c r="AA30" s="413"/>
      <c r="AB30" s="1013" t="s">
        <v>11</v>
      </c>
      <c r="AC30" s="1014"/>
      <c r="AD30" s="1015"/>
      <c r="AE30" s="1001" t="s">
        <v>550</v>
      </c>
      <c r="AF30" s="1001"/>
      <c r="AG30" s="1001"/>
      <c r="AH30" s="1001"/>
      <c r="AI30" s="1001" t="s">
        <v>547</v>
      </c>
      <c r="AJ30" s="1001"/>
      <c r="AK30" s="1001"/>
      <c r="AL30" s="1001"/>
      <c r="AM30" s="1001" t="s">
        <v>545</v>
      </c>
      <c r="AN30" s="1001"/>
      <c r="AO30" s="1001"/>
      <c r="AP30" s="461"/>
      <c r="AQ30" s="176" t="s">
        <v>353</v>
      </c>
      <c r="AR30" s="169"/>
      <c r="AS30" s="169"/>
      <c r="AT30" s="170"/>
      <c r="AU30" s="373" t="s">
        <v>253</v>
      </c>
      <c r="AV30" s="373"/>
      <c r="AW30" s="373"/>
      <c r="AX30" s="374"/>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10"/>
      <c r="Z31" s="1011"/>
      <c r="AA31" s="1012"/>
      <c r="AB31" s="1016"/>
      <c r="AC31" s="1017"/>
      <c r="AD31" s="1018"/>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15">
      <c r="A32" s="518"/>
      <c r="B32" s="516"/>
      <c r="C32" s="516"/>
      <c r="D32" s="516"/>
      <c r="E32" s="516"/>
      <c r="F32" s="517"/>
      <c r="G32" s="543"/>
      <c r="H32" s="1019"/>
      <c r="I32" s="1019"/>
      <c r="J32" s="1019"/>
      <c r="K32" s="1019"/>
      <c r="L32" s="1019"/>
      <c r="M32" s="1019"/>
      <c r="N32" s="1019"/>
      <c r="O32" s="1020"/>
      <c r="P32" s="161"/>
      <c r="Q32" s="1027"/>
      <c r="R32" s="1027"/>
      <c r="S32" s="1027"/>
      <c r="T32" s="1027"/>
      <c r="U32" s="1027"/>
      <c r="V32" s="1027"/>
      <c r="W32" s="1027"/>
      <c r="X32" s="1028"/>
      <c r="Y32" s="1005" t="s">
        <v>12</v>
      </c>
      <c r="Z32" s="1006"/>
      <c r="AA32" s="1007"/>
      <c r="AB32" s="554"/>
      <c r="AC32" s="1008"/>
      <c r="AD32" s="1008"/>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9"/>
      <c r="B33" s="520"/>
      <c r="C33" s="520"/>
      <c r="D33" s="520"/>
      <c r="E33" s="520"/>
      <c r="F33" s="521"/>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5"/>
      <c r="AC33" s="1004"/>
      <c r="AD33" s="1004"/>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7"/>
      <c r="B34" s="648"/>
      <c r="C34" s="648"/>
      <c r="D34" s="648"/>
      <c r="E34" s="648"/>
      <c r="F34" s="649"/>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4" t="s">
        <v>301</v>
      </c>
      <c r="AC34" s="1034"/>
      <c r="AD34" s="1034"/>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0" t="s">
        <v>499</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5" t="s">
        <v>467</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9"/>
      <c r="Z37" s="412"/>
      <c r="AA37" s="413"/>
      <c r="AB37" s="1013" t="s">
        <v>11</v>
      </c>
      <c r="AC37" s="1014"/>
      <c r="AD37" s="1015"/>
      <c r="AE37" s="1001" t="s">
        <v>552</v>
      </c>
      <c r="AF37" s="1001"/>
      <c r="AG37" s="1001"/>
      <c r="AH37" s="1001"/>
      <c r="AI37" s="1001" t="s">
        <v>549</v>
      </c>
      <c r="AJ37" s="1001"/>
      <c r="AK37" s="1001"/>
      <c r="AL37" s="1001"/>
      <c r="AM37" s="1001" t="s">
        <v>546</v>
      </c>
      <c r="AN37" s="1001"/>
      <c r="AO37" s="1001"/>
      <c r="AP37" s="461"/>
      <c r="AQ37" s="176" t="s">
        <v>353</v>
      </c>
      <c r="AR37" s="169"/>
      <c r="AS37" s="169"/>
      <c r="AT37" s="170"/>
      <c r="AU37" s="373" t="s">
        <v>253</v>
      </c>
      <c r="AV37" s="373"/>
      <c r="AW37" s="373"/>
      <c r="AX37" s="374"/>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10"/>
      <c r="Z38" s="1011"/>
      <c r="AA38" s="1012"/>
      <c r="AB38" s="1016"/>
      <c r="AC38" s="1017"/>
      <c r="AD38" s="1018"/>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15">
      <c r="A39" s="518"/>
      <c r="B39" s="516"/>
      <c r="C39" s="516"/>
      <c r="D39" s="516"/>
      <c r="E39" s="516"/>
      <c r="F39" s="517"/>
      <c r="G39" s="543"/>
      <c r="H39" s="1019"/>
      <c r="I39" s="1019"/>
      <c r="J39" s="1019"/>
      <c r="K39" s="1019"/>
      <c r="L39" s="1019"/>
      <c r="M39" s="1019"/>
      <c r="N39" s="1019"/>
      <c r="O39" s="1020"/>
      <c r="P39" s="161"/>
      <c r="Q39" s="1027"/>
      <c r="R39" s="1027"/>
      <c r="S39" s="1027"/>
      <c r="T39" s="1027"/>
      <c r="U39" s="1027"/>
      <c r="V39" s="1027"/>
      <c r="W39" s="1027"/>
      <c r="X39" s="1028"/>
      <c r="Y39" s="1005" t="s">
        <v>12</v>
      </c>
      <c r="Z39" s="1006"/>
      <c r="AA39" s="1007"/>
      <c r="AB39" s="554"/>
      <c r="AC39" s="1008"/>
      <c r="AD39" s="1008"/>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9"/>
      <c r="B40" s="520"/>
      <c r="C40" s="520"/>
      <c r="D40" s="520"/>
      <c r="E40" s="520"/>
      <c r="F40" s="521"/>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5"/>
      <c r="AC40" s="1004"/>
      <c r="AD40" s="100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7"/>
      <c r="B41" s="648"/>
      <c r="C41" s="648"/>
      <c r="D41" s="648"/>
      <c r="E41" s="648"/>
      <c r="F41" s="649"/>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4" t="s">
        <v>301</v>
      </c>
      <c r="AC41" s="1034"/>
      <c r="AD41" s="1034"/>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0" t="s">
        <v>499</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5" t="s">
        <v>467</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9"/>
      <c r="Z44" s="412"/>
      <c r="AA44" s="413"/>
      <c r="AB44" s="1013" t="s">
        <v>11</v>
      </c>
      <c r="AC44" s="1014"/>
      <c r="AD44" s="1015"/>
      <c r="AE44" s="1001" t="s">
        <v>550</v>
      </c>
      <c r="AF44" s="1001"/>
      <c r="AG44" s="1001"/>
      <c r="AH44" s="1001"/>
      <c r="AI44" s="1001" t="s">
        <v>547</v>
      </c>
      <c r="AJ44" s="1001"/>
      <c r="AK44" s="1001"/>
      <c r="AL44" s="1001"/>
      <c r="AM44" s="1001" t="s">
        <v>521</v>
      </c>
      <c r="AN44" s="1001"/>
      <c r="AO44" s="1001"/>
      <c r="AP44" s="461"/>
      <c r="AQ44" s="176" t="s">
        <v>353</v>
      </c>
      <c r="AR44" s="169"/>
      <c r="AS44" s="169"/>
      <c r="AT44" s="170"/>
      <c r="AU44" s="373" t="s">
        <v>253</v>
      </c>
      <c r="AV44" s="373"/>
      <c r="AW44" s="373"/>
      <c r="AX44" s="374"/>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10"/>
      <c r="Z45" s="1011"/>
      <c r="AA45" s="1012"/>
      <c r="AB45" s="1016"/>
      <c r="AC45" s="1017"/>
      <c r="AD45" s="1018"/>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15">
      <c r="A46" s="518"/>
      <c r="B46" s="516"/>
      <c r="C46" s="516"/>
      <c r="D46" s="516"/>
      <c r="E46" s="516"/>
      <c r="F46" s="517"/>
      <c r="G46" s="543"/>
      <c r="H46" s="1019"/>
      <c r="I46" s="1019"/>
      <c r="J46" s="1019"/>
      <c r="K46" s="1019"/>
      <c r="L46" s="1019"/>
      <c r="M46" s="1019"/>
      <c r="N46" s="1019"/>
      <c r="O46" s="1020"/>
      <c r="P46" s="161"/>
      <c r="Q46" s="1027"/>
      <c r="R46" s="1027"/>
      <c r="S46" s="1027"/>
      <c r="T46" s="1027"/>
      <c r="U46" s="1027"/>
      <c r="V46" s="1027"/>
      <c r="W46" s="1027"/>
      <c r="X46" s="1028"/>
      <c r="Y46" s="1005" t="s">
        <v>12</v>
      </c>
      <c r="Z46" s="1006"/>
      <c r="AA46" s="1007"/>
      <c r="AB46" s="554"/>
      <c r="AC46" s="1008"/>
      <c r="AD46" s="1008"/>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9"/>
      <c r="B47" s="520"/>
      <c r="C47" s="520"/>
      <c r="D47" s="520"/>
      <c r="E47" s="520"/>
      <c r="F47" s="521"/>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5"/>
      <c r="AC47" s="1004"/>
      <c r="AD47" s="100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7"/>
      <c r="B48" s="648"/>
      <c r="C48" s="648"/>
      <c r="D48" s="648"/>
      <c r="E48" s="648"/>
      <c r="F48" s="649"/>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4" t="s">
        <v>301</v>
      </c>
      <c r="AC48" s="1034"/>
      <c r="AD48" s="103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0" t="s">
        <v>499</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467</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9"/>
      <c r="Z51" s="412"/>
      <c r="AA51" s="413"/>
      <c r="AB51" s="461" t="s">
        <v>11</v>
      </c>
      <c r="AC51" s="1014"/>
      <c r="AD51" s="1015"/>
      <c r="AE51" s="1001" t="s">
        <v>550</v>
      </c>
      <c r="AF51" s="1001"/>
      <c r="AG51" s="1001"/>
      <c r="AH51" s="1001"/>
      <c r="AI51" s="1001" t="s">
        <v>547</v>
      </c>
      <c r="AJ51" s="1001"/>
      <c r="AK51" s="1001"/>
      <c r="AL51" s="1001"/>
      <c r="AM51" s="1001" t="s">
        <v>521</v>
      </c>
      <c r="AN51" s="1001"/>
      <c r="AO51" s="1001"/>
      <c r="AP51" s="461"/>
      <c r="AQ51" s="176" t="s">
        <v>353</v>
      </c>
      <c r="AR51" s="169"/>
      <c r="AS51" s="169"/>
      <c r="AT51" s="170"/>
      <c r="AU51" s="373" t="s">
        <v>253</v>
      </c>
      <c r="AV51" s="373"/>
      <c r="AW51" s="373"/>
      <c r="AX51" s="374"/>
    </row>
    <row r="52" spans="1:50" ht="18.75"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10"/>
      <c r="Z52" s="1011"/>
      <c r="AA52" s="1012"/>
      <c r="AB52" s="1016"/>
      <c r="AC52" s="1017"/>
      <c r="AD52" s="1018"/>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15">
      <c r="A53" s="518"/>
      <c r="B53" s="516"/>
      <c r="C53" s="516"/>
      <c r="D53" s="516"/>
      <c r="E53" s="516"/>
      <c r="F53" s="517"/>
      <c r="G53" s="543"/>
      <c r="H53" s="1019"/>
      <c r="I53" s="1019"/>
      <c r="J53" s="1019"/>
      <c r="K53" s="1019"/>
      <c r="L53" s="1019"/>
      <c r="M53" s="1019"/>
      <c r="N53" s="1019"/>
      <c r="O53" s="1020"/>
      <c r="P53" s="161"/>
      <c r="Q53" s="1027"/>
      <c r="R53" s="1027"/>
      <c r="S53" s="1027"/>
      <c r="T53" s="1027"/>
      <c r="U53" s="1027"/>
      <c r="V53" s="1027"/>
      <c r="W53" s="1027"/>
      <c r="X53" s="1028"/>
      <c r="Y53" s="1005" t="s">
        <v>12</v>
      </c>
      <c r="Z53" s="1006"/>
      <c r="AA53" s="1007"/>
      <c r="AB53" s="554"/>
      <c r="AC53" s="1008"/>
      <c r="AD53" s="100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9"/>
      <c r="B54" s="520"/>
      <c r="C54" s="520"/>
      <c r="D54" s="520"/>
      <c r="E54" s="520"/>
      <c r="F54" s="521"/>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5"/>
      <c r="AC54" s="1004"/>
      <c r="AD54" s="100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7"/>
      <c r="B55" s="648"/>
      <c r="C55" s="648"/>
      <c r="D55" s="648"/>
      <c r="E55" s="648"/>
      <c r="F55" s="649"/>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4" t="s">
        <v>301</v>
      </c>
      <c r="AC55" s="1034"/>
      <c r="AD55" s="103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0" t="s">
        <v>499</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467</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9"/>
      <c r="Z58" s="412"/>
      <c r="AA58" s="413"/>
      <c r="AB58" s="1013" t="s">
        <v>11</v>
      </c>
      <c r="AC58" s="1014"/>
      <c r="AD58" s="1015"/>
      <c r="AE58" s="1001" t="s">
        <v>550</v>
      </c>
      <c r="AF58" s="1001"/>
      <c r="AG58" s="1001"/>
      <c r="AH58" s="1001"/>
      <c r="AI58" s="1001" t="s">
        <v>547</v>
      </c>
      <c r="AJ58" s="1001"/>
      <c r="AK58" s="1001"/>
      <c r="AL58" s="1001"/>
      <c r="AM58" s="1001" t="s">
        <v>521</v>
      </c>
      <c r="AN58" s="1001"/>
      <c r="AO58" s="1001"/>
      <c r="AP58" s="461"/>
      <c r="AQ58" s="176" t="s">
        <v>353</v>
      </c>
      <c r="AR58" s="169"/>
      <c r="AS58" s="169"/>
      <c r="AT58" s="170"/>
      <c r="AU58" s="373" t="s">
        <v>253</v>
      </c>
      <c r="AV58" s="373"/>
      <c r="AW58" s="373"/>
      <c r="AX58" s="374"/>
    </row>
    <row r="59" spans="1:50" ht="18.75"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10"/>
      <c r="Z59" s="1011"/>
      <c r="AA59" s="1012"/>
      <c r="AB59" s="1016"/>
      <c r="AC59" s="1017"/>
      <c r="AD59" s="1018"/>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15">
      <c r="A60" s="518"/>
      <c r="B60" s="516"/>
      <c r="C60" s="516"/>
      <c r="D60" s="516"/>
      <c r="E60" s="516"/>
      <c r="F60" s="517"/>
      <c r="G60" s="543"/>
      <c r="H60" s="1019"/>
      <c r="I60" s="1019"/>
      <c r="J60" s="1019"/>
      <c r="K60" s="1019"/>
      <c r="L60" s="1019"/>
      <c r="M60" s="1019"/>
      <c r="N60" s="1019"/>
      <c r="O60" s="1020"/>
      <c r="P60" s="161"/>
      <c r="Q60" s="1027"/>
      <c r="R60" s="1027"/>
      <c r="S60" s="1027"/>
      <c r="T60" s="1027"/>
      <c r="U60" s="1027"/>
      <c r="V60" s="1027"/>
      <c r="W60" s="1027"/>
      <c r="X60" s="1028"/>
      <c r="Y60" s="1005" t="s">
        <v>12</v>
      </c>
      <c r="Z60" s="1006"/>
      <c r="AA60" s="1007"/>
      <c r="AB60" s="554"/>
      <c r="AC60" s="1008"/>
      <c r="AD60" s="100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9"/>
      <c r="B61" s="520"/>
      <c r="C61" s="520"/>
      <c r="D61" s="520"/>
      <c r="E61" s="520"/>
      <c r="F61" s="521"/>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5"/>
      <c r="AC61" s="1004"/>
      <c r="AD61" s="100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7"/>
      <c r="B62" s="648"/>
      <c r="C62" s="648"/>
      <c r="D62" s="648"/>
      <c r="E62" s="648"/>
      <c r="F62" s="649"/>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4" t="s">
        <v>301</v>
      </c>
      <c r="AC62" s="1034"/>
      <c r="AD62" s="103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0" t="s">
        <v>499</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5" t="s">
        <v>467</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9"/>
      <c r="Z65" s="412"/>
      <c r="AA65" s="413"/>
      <c r="AB65" s="1013" t="s">
        <v>11</v>
      </c>
      <c r="AC65" s="1014"/>
      <c r="AD65" s="1015"/>
      <c r="AE65" s="1001" t="s">
        <v>550</v>
      </c>
      <c r="AF65" s="1001"/>
      <c r="AG65" s="1001"/>
      <c r="AH65" s="1001"/>
      <c r="AI65" s="1001" t="s">
        <v>547</v>
      </c>
      <c r="AJ65" s="1001"/>
      <c r="AK65" s="1001"/>
      <c r="AL65" s="1001"/>
      <c r="AM65" s="1001" t="s">
        <v>521</v>
      </c>
      <c r="AN65" s="1001"/>
      <c r="AO65" s="1001"/>
      <c r="AP65" s="461"/>
      <c r="AQ65" s="176" t="s">
        <v>353</v>
      </c>
      <c r="AR65" s="169"/>
      <c r="AS65" s="169"/>
      <c r="AT65" s="170"/>
      <c r="AU65" s="373" t="s">
        <v>253</v>
      </c>
      <c r="AV65" s="373"/>
      <c r="AW65" s="373"/>
      <c r="AX65" s="374"/>
    </row>
    <row r="66" spans="1:50" ht="18.75" customHeight="1" x14ac:dyDescent="0.15">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10"/>
      <c r="Z66" s="1011"/>
      <c r="AA66" s="1012"/>
      <c r="AB66" s="1016"/>
      <c r="AC66" s="1017"/>
      <c r="AD66" s="1018"/>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15">
      <c r="A67" s="518"/>
      <c r="B67" s="516"/>
      <c r="C67" s="516"/>
      <c r="D67" s="516"/>
      <c r="E67" s="516"/>
      <c r="F67" s="517"/>
      <c r="G67" s="543"/>
      <c r="H67" s="1019"/>
      <c r="I67" s="1019"/>
      <c r="J67" s="1019"/>
      <c r="K67" s="1019"/>
      <c r="L67" s="1019"/>
      <c r="M67" s="1019"/>
      <c r="N67" s="1019"/>
      <c r="O67" s="1020"/>
      <c r="P67" s="161"/>
      <c r="Q67" s="1027"/>
      <c r="R67" s="1027"/>
      <c r="S67" s="1027"/>
      <c r="T67" s="1027"/>
      <c r="U67" s="1027"/>
      <c r="V67" s="1027"/>
      <c r="W67" s="1027"/>
      <c r="X67" s="1028"/>
      <c r="Y67" s="1005" t="s">
        <v>12</v>
      </c>
      <c r="Z67" s="1006"/>
      <c r="AA67" s="1007"/>
      <c r="AB67" s="554"/>
      <c r="AC67" s="1008"/>
      <c r="AD67" s="1008"/>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9"/>
      <c r="B68" s="520"/>
      <c r="C68" s="520"/>
      <c r="D68" s="520"/>
      <c r="E68" s="520"/>
      <c r="F68" s="521"/>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5"/>
      <c r="AC68" s="1004"/>
      <c r="AD68" s="1004"/>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7"/>
      <c r="B69" s="648"/>
      <c r="C69" s="648"/>
      <c r="D69" s="648"/>
      <c r="E69" s="648"/>
      <c r="F69" s="649"/>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500" t="s">
        <v>301</v>
      </c>
      <c r="AC69" s="425"/>
      <c r="AD69" s="425"/>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0" t="s">
        <v>499</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2" t="s">
        <v>485</v>
      </c>
      <c r="H2" s="443"/>
      <c r="I2" s="443"/>
      <c r="J2" s="443"/>
      <c r="K2" s="443"/>
      <c r="L2" s="443"/>
      <c r="M2" s="443"/>
      <c r="N2" s="443"/>
      <c r="O2" s="443"/>
      <c r="P2" s="443"/>
      <c r="Q2" s="443"/>
      <c r="R2" s="443"/>
      <c r="S2" s="443"/>
      <c r="T2" s="443"/>
      <c r="U2" s="443"/>
      <c r="V2" s="443"/>
      <c r="W2" s="443"/>
      <c r="X2" s="443"/>
      <c r="Y2" s="443"/>
      <c r="Z2" s="443"/>
      <c r="AA2" s="443"/>
      <c r="AB2" s="444"/>
      <c r="AC2" s="442" t="s">
        <v>487</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1"/>
      <c r="B4" s="1042"/>
      <c r="C4" s="1042"/>
      <c r="D4" s="1042"/>
      <c r="E4" s="1042"/>
      <c r="F4" s="1043"/>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1"/>
      <c r="B5" s="1042"/>
      <c r="C5" s="1042"/>
      <c r="D5" s="1042"/>
      <c r="E5" s="1042"/>
      <c r="F5" s="1043"/>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1"/>
      <c r="B6" s="1042"/>
      <c r="C6" s="1042"/>
      <c r="D6" s="1042"/>
      <c r="E6" s="1042"/>
      <c r="F6" s="1043"/>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1"/>
      <c r="B7" s="1042"/>
      <c r="C7" s="1042"/>
      <c r="D7" s="1042"/>
      <c r="E7" s="1042"/>
      <c r="F7" s="1043"/>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1"/>
      <c r="B8" s="1042"/>
      <c r="C8" s="1042"/>
      <c r="D8" s="1042"/>
      <c r="E8" s="1042"/>
      <c r="F8" s="104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1"/>
      <c r="B9" s="1042"/>
      <c r="C9" s="1042"/>
      <c r="D9" s="1042"/>
      <c r="E9" s="1042"/>
      <c r="F9" s="104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1"/>
      <c r="B10" s="1042"/>
      <c r="C10" s="1042"/>
      <c r="D10" s="1042"/>
      <c r="E10" s="1042"/>
      <c r="F10" s="104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1"/>
      <c r="B11" s="1042"/>
      <c r="C11" s="1042"/>
      <c r="D11" s="1042"/>
      <c r="E11" s="1042"/>
      <c r="F11" s="104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1"/>
      <c r="B12" s="1042"/>
      <c r="C12" s="1042"/>
      <c r="D12" s="1042"/>
      <c r="E12" s="1042"/>
      <c r="F12" s="104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1"/>
      <c r="B13" s="1042"/>
      <c r="C13" s="1042"/>
      <c r="D13" s="1042"/>
      <c r="E13" s="1042"/>
      <c r="F13" s="104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1"/>
      <c r="B15" s="1042"/>
      <c r="C15" s="1042"/>
      <c r="D15" s="1042"/>
      <c r="E15" s="1042"/>
      <c r="F15" s="1043"/>
      <c r="G15" s="442" t="s">
        <v>388</v>
      </c>
      <c r="H15" s="443"/>
      <c r="I15" s="443"/>
      <c r="J15" s="443"/>
      <c r="K15" s="443"/>
      <c r="L15" s="443"/>
      <c r="M15" s="443"/>
      <c r="N15" s="443"/>
      <c r="O15" s="443"/>
      <c r="P15" s="443"/>
      <c r="Q15" s="443"/>
      <c r="R15" s="443"/>
      <c r="S15" s="443"/>
      <c r="T15" s="443"/>
      <c r="U15" s="443"/>
      <c r="V15" s="443"/>
      <c r="W15" s="443"/>
      <c r="X15" s="443"/>
      <c r="Y15" s="443"/>
      <c r="Z15" s="443"/>
      <c r="AA15" s="443"/>
      <c r="AB15" s="444"/>
      <c r="AC15" s="442" t="s">
        <v>389</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1"/>
      <c r="B16" s="1042"/>
      <c r="C16" s="1042"/>
      <c r="D16" s="1042"/>
      <c r="E16" s="1042"/>
      <c r="F16" s="1043"/>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1"/>
      <c r="B17" s="1042"/>
      <c r="C17" s="1042"/>
      <c r="D17" s="1042"/>
      <c r="E17" s="1042"/>
      <c r="F17" s="1043"/>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1"/>
      <c r="B18" s="1042"/>
      <c r="C18" s="1042"/>
      <c r="D18" s="1042"/>
      <c r="E18" s="1042"/>
      <c r="F18" s="1043"/>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1"/>
      <c r="B19" s="1042"/>
      <c r="C19" s="1042"/>
      <c r="D19" s="1042"/>
      <c r="E19" s="1042"/>
      <c r="F19" s="104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1"/>
      <c r="B20" s="1042"/>
      <c r="C20" s="1042"/>
      <c r="D20" s="1042"/>
      <c r="E20" s="1042"/>
      <c r="F20" s="104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1"/>
      <c r="B21" s="1042"/>
      <c r="C21" s="1042"/>
      <c r="D21" s="1042"/>
      <c r="E21" s="1042"/>
      <c r="F21" s="104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1"/>
      <c r="B22" s="1042"/>
      <c r="C22" s="1042"/>
      <c r="D22" s="1042"/>
      <c r="E22" s="1042"/>
      <c r="F22" s="104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1"/>
      <c r="B23" s="1042"/>
      <c r="C23" s="1042"/>
      <c r="D23" s="1042"/>
      <c r="E23" s="1042"/>
      <c r="F23" s="104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1"/>
      <c r="B24" s="1042"/>
      <c r="C24" s="1042"/>
      <c r="D24" s="1042"/>
      <c r="E24" s="1042"/>
      <c r="F24" s="104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1"/>
      <c r="B25" s="1042"/>
      <c r="C25" s="1042"/>
      <c r="D25" s="1042"/>
      <c r="E25" s="1042"/>
      <c r="F25" s="104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1"/>
      <c r="B26" s="1042"/>
      <c r="C26" s="1042"/>
      <c r="D26" s="1042"/>
      <c r="E26" s="1042"/>
      <c r="F26" s="104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1"/>
      <c r="B28" s="1042"/>
      <c r="C28" s="1042"/>
      <c r="D28" s="1042"/>
      <c r="E28" s="1042"/>
      <c r="F28" s="1043"/>
      <c r="G28" s="442" t="s">
        <v>387</v>
      </c>
      <c r="H28" s="443"/>
      <c r="I28" s="443"/>
      <c r="J28" s="443"/>
      <c r="K28" s="443"/>
      <c r="L28" s="443"/>
      <c r="M28" s="443"/>
      <c r="N28" s="443"/>
      <c r="O28" s="443"/>
      <c r="P28" s="443"/>
      <c r="Q28" s="443"/>
      <c r="R28" s="443"/>
      <c r="S28" s="443"/>
      <c r="T28" s="443"/>
      <c r="U28" s="443"/>
      <c r="V28" s="443"/>
      <c r="W28" s="443"/>
      <c r="X28" s="443"/>
      <c r="Y28" s="443"/>
      <c r="Z28" s="443"/>
      <c r="AA28" s="443"/>
      <c r="AB28" s="444"/>
      <c r="AC28" s="442" t="s">
        <v>390</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1"/>
      <c r="B29" s="1042"/>
      <c r="C29" s="1042"/>
      <c r="D29" s="1042"/>
      <c r="E29" s="1042"/>
      <c r="F29" s="1043"/>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1"/>
      <c r="B30" s="1042"/>
      <c r="C30" s="1042"/>
      <c r="D30" s="1042"/>
      <c r="E30" s="1042"/>
      <c r="F30" s="1043"/>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1"/>
      <c r="B31" s="1042"/>
      <c r="C31" s="1042"/>
      <c r="D31" s="1042"/>
      <c r="E31" s="1042"/>
      <c r="F31" s="104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1"/>
      <c r="B32" s="1042"/>
      <c r="C32" s="1042"/>
      <c r="D32" s="1042"/>
      <c r="E32" s="1042"/>
      <c r="F32" s="104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1"/>
      <c r="B33" s="1042"/>
      <c r="C33" s="1042"/>
      <c r="D33" s="1042"/>
      <c r="E33" s="1042"/>
      <c r="F33" s="104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1"/>
      <c r="B34" s="1042"/>
      <c r="C34" s="1042"/>
      <c r="D34" s="1042"/>
      <c r="E34" s="1042"/>
      <c r="F34" s="104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1"/>
      <c r="B35" s="1042"/>
      <c r="C35" s="1042"/>
      <c r="D35" s="1042"/>
      <c r="E35" s="1042"/>
      <c r="F35" s="104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1"/>
      <c r="B36" s="1042"/>
      <c r="C36" s="1042"/>
      <c r="D36" s="1042"/>
      <c r="E36" s="1042"/>
      <c r="F36" s="104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1"/>
      <c r="B37" s="1042"/>
      <c r="C37" s="1042"/>
      <c r="D37" s="1042"/>
      <c r="E37" s="1042"/>
      <c r="F37" s="104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1"/>
      <c r="B38" s="1042"/>
      <c r="C38" s="1042"/>
      <c r="D38" s="1042"/>
      <c r="E38" s="1042"/>
      <c r="F38" s="104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1"/>
      <c r="B39" s="1042"/>
      <c r="C39" s="1042"/>
      <c r="D39" s="1042"/>
      <c r="E39" s="1042"/>
      <c r="F39" s="104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1"/>
      <c r="B41" s="1042"/>
      <c r="C41" s="1042"/>
      <c r="D41" s="1042"/>
      <c r="E41" s="1042"/>
      <c r="F41" s="1043"/>
      <c r="G41" s="442" t="s">
        <v>435</v>
      </c>
      <c r="H41" s="443"/>
      <c r="I41" s="443"/>
      <c r="J41" s="443"/>
      <c r="K41" s="443"/>
      <c r="L41" s="443"/>
      <c r="M41" s="443"/>
      <c r="N41" s="443"/>
      <c r="O41" s="443"/>
      <c r="P41" s="443"/>
      <c r="Q41" s="443"/>
      <c r="R41" s="443"/>
      <c r="S41" s="443"/>
      <c r="T41" s="443"/>
      <c r="U41" s="443"/>
      <c r="V41" s="443"/>
      <c r="W41" s="443"/>
      <c r="X41" s="443"/>
      <c r="Y41" s="443"/>
      <c r="Z41" s="443"/>
      <c r="AA41" s="443"/>
      <c r="AB41" s="444"/>
      <c r="AC41" s="442" t="s">
        <v>302</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1"/>
      <c r="B42" s="1042"/>
      <c r="C42" s="1042"/>
      <c r="D42" s="1042"/>
      <c r="E42" s="1042"/>
      <c r="F42" s="1043"/>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1"/>
      <c r="B43" s="1042"/>
      <c r="C43" s="1042"/>
      <c r="D43" s="1042"/>
      <c r="E43" s="1042"/>
      <c r="F43" s="1043"/>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1"/>
      <c r="B44" s="1042"/>
      <c r="C44" s="1042"/>
      <c r="D44" s="1042"/>
      <c r="E44" s="1042"/>
      <c r="F44" s="104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1"/>
      <c r="B45" s="1042"/>
      <c r="C45" s="1042"/>
      <c r="D45" s="1042"/>
      <c r="E45" s="1042"/>
      <c r="F45" s="104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1"/>
      <c r="B46" s="1042"/>
      <c r="C46" s="1042"/>
      <c r="D46" s="1042"/>
      <c r="E46" s="1042"/>
      <c r="F46" s="104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1"/>
      <c r="B47" s="1042"/>
      <c r="C47" s="1042"/>
      <c r="D47" s="1042"/>
      <c r="E47" s="1042"/>
      <c r="F47" s="104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1"/>
      <c r="B48" s="1042"/>
      <c r="C48" s="1042"/>
      <c r="D48" s="1042"/>
      <c r="E48" s="1042"/>
      <c r="F48" s="104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1"/>
      <c r="B49" s="1042"/>
      <c r="C49" s="1042"/>
      <c r="D49" s="1042"/>
      <c r="E49" s="1042"/>
      <c r="F49" s="104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1"/>
      <c r="B50" s="1042"/>
      <c r="C50" s="1042"/>
      <c r="D50" s="1042"/>
      <c r="E50" s="1042"/>
      <c r="F50" s="104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1"/>
      <c r="B51" s="1042"/>
      <c r="C51" s="1042"/>
      <c r="D51" s="1042"/>
      <c r="E51" s="1042"/>
      <c r="F51" s="104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1"/>
      <c r="B52" s="1042"/>
      <c r="C52" s="1042"/>
      <c r="D52" s="1042"/>
      <c r="E52" s="1042"/>
      <c r="F52" s="104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2" t="s">
        <v>303</v>
      </c>
      <c r="H55" s="443"/>
      <c r="I55" s="443"/>
      <c r="J55" s="443"/>
      <c r="K55" s="443"/>
      <c r="L55" s="443"/>
      <c r="M55" s="443"/>
      <c r="N55" s="443"/>
      <c r="O55" s="443"/>
      <c r="P55" s="443"/>
      <c r="Q55" s="443"/>
      <c r="R55" s="443"/>
      <c r="S55" s="443"/>
      <c r="T55" s="443"/>
      <c r="U55" s="443"/>
      <c r="V55" s="443"/>
      <c r="W55" s="443"/>
      <c r="X55" s="443"/>
      <c r="Y55" s="443"/>
      <c r="Z55" s="443"/>
      <c r="AA55" s="443"/>
      <c r="AB55" s="444"/>
      <c r="AC55" s="442" t="s">
        <v>391</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1"/>
      <c r="B56" s="1042"/>
      <c r="C56" s="1042"/>
      <c r="D56" s="1042"/>
      <c r="E56" s="1042"/>
      <c r="F56" s="1043"/>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1"/>
      <c r="B57" s="1042"/>
      <c r="C57" s="1042"/>
      <c r="D57" s="1042"/>
      <c r="E57" s="1042"/>
      <c r="F57" s="1043"/>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1"/>
      <c r="B58" s="1042"/>
      <c r="C58" s="1042"/>
      <c r="D58" s="1042"/>
      <c r="E58" s="1042"/>
      <c r="F58" s="104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1"/>
      <c r="B59" s="1042"/>
      <c r="C59" s="1042"/>
      <c r="D59" s="1042"/>
      <c r="E59" s="1042"/>
      <c r="F59" s="104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1"/>
      <c r="B60" s="1042"/>
      <c r="C60" s="1042"/>
      <c r="D60" s="1042"/>
      <c r="E60" s="1042"/>
      <c r="F60" s="104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1"/>
      <c r="B61" s="1042"/>
      <c r="C61" s="1042"/>
      <c r="D61" s="1042"/>
      <c r="E61" s="1042"/>
      <c r="F61" s="104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1"/>
      <c r="B62" s="1042"/>
      <c r="C62" s="1042"/>
      <c r="D62" s="1042"/>
      <c r="E62" s="1042"/>
      <c r="F62" s="104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1"/>
      <c r="B63" s="1042"/>
      <c r="C63" s="1042"/>
      <c r="D63" s="1042"/>
      <c r="E63" s="1042"/>
      <c r="F63" s="104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1"/>
      <c r="B64" s="1042"/>
      <c r="C64" s="1042"/>
      <c r="D64" s="1042"/>
      <c r="E64" s="1042"/>
      <c r="F64" s="104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1"/>
      <c r="B65" s="1042"/>
      <c r="C65" s="1042"/>
      <c r="D65" s="1042"/>
      <c r="E65" s="1042"/>
      <c r="F65" s="104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1"/>
      <c r="B66" s="1042"/>
      <c r="C66" s="1042"/>
      <c r="D66" s="1042"/>
      <c r="E66" s="1042"/>
      <c r="F66" s="104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1"/>
      <c r="B68" s="1042"/>
      <c r="C68" s="1042"/>
      <c r="D68" s="1042"/>
      <c r="E68" s="1042"/>
      <c r="F68" s="1043"/>
      <c r="G68" s="442" t="s">
        <v>392</v>
      </c>
      <c r="H68" s="443"/>
      <c r="I68" s="443"/>
      <c r="J68" s="443"/>
      <c r="K68" s="443"/>
      <c r="L68" s="443"/>
      <c r="M68" s="443"/>
      <c r="N68" s="443"/>
      <c r="O68" s="443"/>
      <c r="P68" s="443"/>
      <c r="Q68" s="443"/>
      <c r="R68" s="443"/>
      <c r="S68" s="443"/>
      <c r="T68" s="443"/>
      <c r="U68" s="443"/>
      <c r="V68" s="443"/>
      <c r="W68" s="443"/>
      <c r="X68" s="443"/>
      <c r="Y68" s="443"/>
      <c r="Z68" s="443"/>
      <c r="AA68" s="443"/>
      <c r="AB68" s="444"/>
      <c r="AC68" s="442" t="s">
        <v>393</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1"/>
      <c r="B69" s="1042"/>
      <c r="C69" s="1042"/>
      <c r="D69" s="1042"/>
      <c r="E69" s="1042"/>
      <c r="F69" s="1043"/>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1"/>
      <c r="B70" s="1042"/>
      <c r="C70" s="1042"/>
      <c r="D70" s="1042"/>
      <c r="E70" s="1042"/>
      <c r="F70" s="1043"/>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1"/>
      <c r="B71" s="1042"/>
      <c r="C71" s="1042"/>
      <c r="D71" s="1042"/>
      <c r="E71" s="1042"/>
      <c r="F71" s="104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1"/>
      <c r="B72" s="1042"/>
      <c r="C72" s="1042"/>
      <c r="D72" s="1042"/>
      <c r="E72" s="1042"/>
      <c r="F72" s="104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1"/>
      <c r="B73" s="1042"/>
      <c r="C73" s="1042"/>
      <c r="D73" s="1042"/>
      <c r="E73" s="1042"/>
      <c r="F73" s="104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1"/>
      <c r="B74" s="1042"/>
      <c r="C74" s="1042"/>
      <c r="D74" s="1042"/>
      <c r="E74" s="1042"/>
      <c r="F74" s="104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1"/>
      <c r="B75" s="1042"/>
      <c r="C75" s="1042"/>
      <c r="D75" s="1042"/>
      <c r="E75" s="1042"/>
      <c r="F75" s="104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1"/>
      <c r="B76" s="1042"/>
      <c r="C76" s="1042"/>
      <c r="D76" s="1042"/>
      <c r="E76" s="1042"/>
      <c r="F76" s="104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1"/>
      <c r="B77" s="1042"/>
      <c r="C77" s="1042"/>
      <c r="D77" s="1042"/>
      <c r="E77" s="1042"/>
      <c r="F77" s="104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1"/>
      <c r="B78" s="1042"/>
      <c r="C78" s="1042"/>
      <c r="D78" s="1042"/>
      <c r="E78" s="1042"/>
      <c r="F78" s="104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1"/>
      <c r="B79" s="1042"/>
      <c r="C79" s="1042"/>
      <c r="D79" s="1042"/>
      <c r="E79" s="1042"/>
      <c r="F79" s="104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1"/>
      <c r="B81" s="1042"/>
      <c r="C81" s="1042"/>
      <c r="D81" s="1042"/>
      <c r="E81" s="1042"/>
      <c r="F81" s="1043"/>
      <c r="G81" s="442" t="s">
        <v>394</v>
      </c>
      <c r="H81" s="443"/>
      <c r="I81" s="443"/>
      <c r="J81" s="443"/>
      <c r="K81" s="443"/>
      <c r="L81" s="443"/>
      <c r="M81" s="443"/>
      <c r="N81" s="443"/>
      <c r="O81" s="443"/>
      <c r="P81" s="443"/>
      <c r="Q81" s="443"/>
      <c r="R81" s="443"/>
      <c r="S81" s="443"/>
      <c r="T81" s="443"/>
      <c r="U81" s="443"/>
      <c r="V81" s="443"/>
      <c r="W81" s="443"/>
      <c r="X81" s="443"/>
      <c r="Y81" s="443"/>
      <c r="Z81" s="443"/>
      <c r="AA81" s="443"/>
      <c r="AB81" s="444"/>
      <c r="AC81" s="442" t="s">
        <v>395</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1"/>
      <c r="B82" s="1042"/>
      <c r="C82" s="1042"/>
      <c r="D82" s="1042"/>
      <c r="E82" s="1042"/>
      <c r="F82" s="1043"/>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1"/>
      <c r="B83" s="1042"/>
      <c r="C83" s="1042"/>
      <c r="D83" s="1042"/>
      <c r="E83" s="1042"/>
      <c r="F83" s="1043"/>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1"/>
      <c r="B84" s="1042"/>
      <c r="C84" s="1042"/>
      <c r="D84" s="1042"/>
      <c r="E84" s="1042"/>
      <c r="F84" s="104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1"/>
      <c r="B85" s="1042"/>
      <c r="C85" s="1042"/>
      <c r="D85" s="1042"/>
      <c r="E85" s="1042"/>
      <c r="F85" s="104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1"/>
      <c r="B86" s="1042"/>
      <c r="C86" s="1042"/>
      <c r="D86" s="1042"/>
      <c r="E86" s="1042"/>
      <c r="F86" s="104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1"/>
      <c r="B87" s="1042"/>
      <c r="C87" s="1042"/>
      <c r="D87" s="1042"/>
      <c r="E87" s="1042"/>
      <c r="F87" s="104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1"/>
      <c r="B88" s="1042"/>
      <c r="C88" s="1042"/>
      <c r="D88" s="1042"/>
      <c r="E88" s="1042"/>
      <c r="F88" s="104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1"/>
      <c r="B89" s="1042"/>
      <c r="C89" s="1042"/>
      <c r="D89" s="1042"/>
      <c r="E89" s="1042"/>
      <c r="F89" s="104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1"/>
      <c r="B90" s="1042"/>
      <c r="C90" s="1042"/>
      <c r="D90" s="1042"/>
      <c r="E90" s="1042"/>
      <c r="F90" s="104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1"/>
      <c r="B91" s="1042"/>
      <c r="C91" s="1042"/>
      <c r="D91" s="1042"/>
      <c r="E91" s="1042"/>
      <c r="F91" s="104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1"/>
      <c r="B92" s="1042"/>
      <c r="C92" s="1042"/>
      <c r="D92" s="1042"/>
      <c r="E92" s="1042"/>
      <c r="F92" s="104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1"/>
      <c r="B94" s="1042"/>
      <c r="C94" s="1042"/>
      <c r="D94" s="1042"/>
      <c r="E94" s="1042"/>
      <c r="F94" s="1043"/>
      <c r="G94" s="442" t="s">
        <v>396</v>
      </c>
      <c r="H94" s="443"/>
      <c r="I94" s="443"/>
      <c r="J94" s="443"/>
      <c r="K94" s="443"/>
      <c r="L94" s="443"/>
      <c r="M94" s="443"/>
      <c r="N94" s="443"/>
      <c r="O94" s="443"/>
      <c r="P94" s="443"/>
      <c r="Q94" s="443"/>
      <c r="R94" s="443"/>
      <c r="S94" s="443"/>
      <c r="T94" s="443"/>
      <c r="U94" s="443"/>
      <c r="V94" s="443"/>
      <c r="W94" s="443"/>
      <c r="X94" s="443"/>
      <c r="Y94" s="443"/>
      <c r="Z94" s="443"/>
      <c r="AA94" s="443"/>
      <c r="AB94" s="444"/>
      <c r="AC94" s="442" t="s">
        <v>304</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1"/>
      <c r="B95" s="1042"/>
      <c r="C95" s="1042"/>
      <c r="D95" s="1042"/>
      <c r="E95" s="1042"/>
      <c r="F95" s="1043"/>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1"/>
      <c r="B96" s="1042"/>
      <c r="C96" s="1042"/>
      <c r="D96" s="1042"/>
      <c r="E96" s="1042"/>
      <c r="F96" s="1043"/>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1"/>
      <c r="B97" s="1042"/>
      <c r="C97" s="1042"/>
      <c r="D97" s="1042"/>
      <c r="E97" s="1042"/>
      <c r="F97" s="104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1"/>
      <c r="B98" s="1042"/>
      <c r="C98" s="1042"/>
      <c r="D98" s="1042"/>
      <c r="E98" s="1042"/>
      <c r="F98" s="104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1"/>
      <c r="B99" s="1042"/>
      <c r="C99" s="1042"/>
      <c r="D99" s="1042"/>
      <c r="E99" s="1042"/>
      <c r="F99" s="104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1"/>
      <c r="B100" s="1042"/>
      <c r="C100" s="1042"/>
      <c r="D100" s="1042"/>
      <c r="E100" s="1042"/>
      <c r="F100" s="104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1"/>
      <c r="B101" s="1042"/>
      <c r="C101" s="1042"/>
      <c r="D101" s="1042"/>
      <c r="E101" s="1042"/>
      <c r="F101" s="104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1"/>
      <c r="B102" s="1042"/>
      <c r="C102" s="1042"/>
      <c r="D102" s="1042"/>
      <c r="E102" s="1042"/>
      <c r="F102" s="104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1"/>
      <c r="B103" s="1042"/>
      <c r="C103" s="1042"/>
      <c r="D103" s="1042"/>
      <c r="E103" s="1042"/>
      <c r="F103" s="104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1"/>
      <c r="B104" s="1042"/>
      <c r="C104" s="1042"/>
      <c r="D104" s="1042"/>
      <c r="E104" s="1042"/>
      <c r="F104" s="104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1"/>
      <c r="B105" s="1042"/>
      <c r="C105" s="1042"/>
      <c r="D105" s="1042"/>
      <c r="E105" s="1042"/>
      <c r="F105" s="104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2" t="s">
        <v>305</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397</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1"/>
      <c r="B109" s="1042"/>
      <c r="C109" s="1042"/>
      <c r="D109" s="1042"/>
      <c r="E109" s="1042"/>
      <c r="F109" s="1043"/>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1"/>
      <c r="B110" s="1042"/>
      <c r="C110" s="1042"/>
      <c r="D110" s="1042"/>
      <c r="E110" s="1042"/>
      <c r="F110" s="1043"/>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1"/>
      <c r="B111" s="1042"/>
      <c r="C111" s="1042"/>
      <c r="D111" s="1042"/>
      <c r="E111" s="1042"/>
      <c r="F111" s="104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1"/>
      <c r="B112" s="1042"/>
      <c r="C112" s="1042"/>
      <c r="D112" s="1042"/>
      <c r="E112" s="1042"/>
      <c r="F112" s="104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1"/>
      <c r="B113" s="1042"/>
      <c r="C113" s="1042"/>
      <c r="D113" s="1042"/>
      <c r="E113" s="1042"/>
      <c r="F113" s="104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1"/>
      <c r="B114" s="1042"/>
      <c r="C114" s="1042"/>
      <c r="D114" s="1042"/>
      <c r="E114" s="1042"/>
      <c r="F114" s="104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1"/>
      <c r="B115" s="1042"/>
      <c r="C115" s="1042"/>
      <c r="D115" s="1042"/>
      <c r="E115" s="1042"/>
      <c r="F115" s="104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1"/>
      <c r="B116" s="1042"/>
      <c r="C116" s="1042"/>
      <c r="D116" s="1042"/>
      <c r="E116" s="1042"/>
      <c r="F116" s="104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1"/>
      <c r="B117" s="1042"/>
      <c r="C117" s="1042"/>
      <c r="D117" s="1042"/>
      <c r="E117" s="1042"/>
      <c r="F117" s="104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1"/>
      <c r="B118" s="1042"/>
      <c r="C118" s="1042"/>
      <c r="D118" s="1042"/>
      <c r="E118" s="1042"/>
      <c r="F118" s="104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1"/>
      <c r="B119" s="1042"/>
      <c r="C119" s="1042"/>
      <c r="D119" s="1042"/>
      <c r="E119" s="1042"/>
      <c r="F119" s="104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1"/>
      <c r="B121" s="1042"/>
      <c r="C121" s="1042"/>
      <c r="D121" s="1042"/>
      <c r="E121" s="1042"/>
      <c r="F121" s="1043"/>
      <c r="G121" s="442" t="s">
        <v>398</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399</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1"/>
      <c r="B122" s="1042"/>
      <c r="C122" s="1042"/>
      <c r="D122" s="1042"/>
      <c r="E122" s="1042"/>
      <c r="F122" s="1043"/>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1"/>
      <c r="B123" s="1042"/>
      <c r="C123" s="1042"/>
      <c r="D123" s="1042"/>
      <c r="E123" s="1042"/>
      <c r="F123" s="1043"/>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1"/>
      <c r="B124" s="1042"/>
      <c r="C124" s="1042"/>
      <c r="D124" s="1042"/>
      <c r="E124" s="1042"/>
      <c r="F124" s="104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1"/>
      <c r="B125" s="1042"/>
      <c r="C125" s="1042"/>
      <c r="D125" s="1042"/>
      <c r="E125" s="1042"/>
      <c r="F125" s="104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1"/>
      <c r="B126" s="1042"/>
      <c r="C126" s="1042"/>
      <c r="D126" s="1042"/>
      <c r="E126" s="1042"/>
      <c r="F126" s="104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1"/>
      <c r="B127" s="1042"/>
      <c r="C127" s="1042"/>
      <c r="D127" s="1042"/>
      <c r="E127" s="1042"/>
      <c r="F127" s="104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1"/>
      <c r="B128" s="1042"/>
      <c r="C128" s="1042"/>
      <c r="D128" s="1042"/>
      <c r="E128" s="1042"/>
      <c r="F128" s="104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1"/>
      <c r="B129" s="1042"/>
      <c r="C129" s="1042"/>
      <c r="D129" s="1042"/>
      <c r="E129" s="1042"/>
      <c r="F129" s="104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1"/>
      <c r="B130" s="1042"/>
      <c r="C130" s="1042"/>
      <c r="D130" s="1042"/>
      <c r="E130" s="1042"/>
      <c r="F130" s="104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1"/>
      <c r="B131" s="1042"/>
      <c r="C131" s="1042"/>
      <c r="D131" s="1042"/>
      <c r="E131" s="1042"/>
      <c r="F131" s="104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1"/>
      <c r="B132" s="1042"/>
      <c r="C132" s="1042"/>
      <c r="D132" s="1042"/>
      <c r="E132" s="1042"/>
      <c r="F132" s="104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1"/>
      <c r="B134" s="1042"/>
      <c r="C134" s="1042"/>
      <c r="D134" s="1042"/>
      <c r="E134" s="1042"/>
      <c r="F134" s="1043"/>
      <c r="G134" s="442" t="s">
        <v>400</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401</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1"/>
      <c r="B135" s="1042"/>
      <c r="C135" s="1042"/>
      <c r="D135" s="1042"/>
      <c r="E135" s="1042"/>
      <c r="F135" s="1043"/>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1"/>
      <c r="B136" s="1042"/>
      <c r="C136" s="1042"/>
      <c r="D136" s="1042"/>
      <c r="E136" s="1042"/>
      <c r="F136" s="1043"/>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1"/>
      <c r="B137" s="1042"/>
      <c r="C137" s="1042"/>
      <c r="D137" s="1042"/>
      <c r="E137" s="1042"/>
      <c r="F137" s="104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1"/>
      <c r="B138" s="1042"/>
      <c r="C138" s="1042"/>
      <c r="D138" s="1042"/>
      <c r="E138" s="1042"/>
      <c r="F138" s="104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1"/>
      <c r="B139" s="1042"/>
      <c r="C139" s="1042"/>
      <c r="D139" s="1042"/>
      <c r="E139" s="1042"/>
      <c r="F139" s="104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1"/>
      <c r="B140" s="1042"/>
      <c r="C140" s="1042"/>
      <c r="D140" s="1042"/>
      <c r="E140" s="1042"/>
      <c r="F140" s="104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1"/>
      <c r="B141" s="1042"/>
      <c r="C141" s="1042"/>
      <c r="D141" s="1042"/>
      <c r="E141" s="1042"/>
      <c r="F141" s="104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1"/>
      <c r="B142" s="1042"/>
      <c r="C142" s="1042"/>
      <c r="D142" s="1042"/>
      <c r="E142" s="1042"/>
      <c r="F142" s="104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1"/>
      <c r="B143" s="1042"/>
      <c r="C143" s="1042"/>
      <c r="D143" s="1042"/>
      <c r="E143" s="1042"/>
      <c r="F143" s="104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1"/>
      <c r="B144" s="1042"/>
      <c r="C144" s="1042"/>
      <c r="D144" s="1042"/>
      <c r="E144" s="1042"/>
      <c r="F144" s="104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1"/>
      <c r="B145" s="1042"/>
      <c r="C145" s="1042"/>
      <c r="D145" s="1042"/>
      <c r="E145" s="1042"/>
      <c r="F145" s="104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1"/>
      <c r="B147" s="1042"/>
      <c r="C147" s="1042"/>
      <c r="D147" s="1042"/>
      <c r="E147" s="1042"/>
      <c r="F147" s="1043"/>
      <c r="G147" s="442" t="s">
        <v>402</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306</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1"/>
      <c r="B148" s="1042"/>
      <c r="C148" s="1042"/>
      <c r="D148" s="1042"/>
      <c r="E148" s="1042"/>
      <c r="F148" s="1043"/>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1"/>
      <c r="B149" s="1042"/>
      <c r="C149" s="1042"/>
      <c r="D149" s="1042"/>
      <c r="E149" s="1042"/>
      <c r="F149" s="1043"/>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1"/>
      <c r="B150" s="1042"/>
      <c r="C150" s="1042"/>
      <c r="D150" s="1042"/>
      <c r="E150" s="1042"/>
      <c r="F150" s="104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1"/>
      <c r="B151" s="1042"/>
      <c r="C151" s="1042"/>
      <c r="D151" s="1042"/>
      <c r="E151" s="1042"/>
      <c r="F151" s="104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1"/>
      <c r="B152" s="1042"/>
      <c r="C152" s="1042"/>
      <c r="D152" s="1042"/>
      <c r="E152" s="1042"/>
      <c r="F152" s="104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1"/>
      <c r="B153" s="1042"/>
      <c r="C153" s="1042"/>
      <c r="D153" s="1042"/>
      <c r="E153" s="1042"/>
      <c r="F153" s="104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1"/>
      <c r="B154" s="1042"/>
      <c r="C154" s="1042"/>
      <c r="D154" s="1042"/>
      <c r="E154" s="1042"/>
      <c r="F154" s="104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1"/>
      <c r="B155" s="1042"/>
      <c r="C155" s="1042"/>
      <c r="D155" s="1042"/>
      <c r="E155" s="1042"/>
      <c r="F155" s="104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1"/>
      <c r="B156" s="1042"/>
      <c r="C156" s="1042"/>
      <c r="D156" s="1042"/>
      <c r="E156" s="1042"/>
      <c r="F156" s="104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1"/>
      <c r="B157" s="1042"/>
      <c r="C157" s="1042"/>
      <c r="D157" s="1042"/>
      <c r="E157" s="1042"/>
      <c r="F157" s="104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1"/>
      <c r="B158" s="1042"/>
      <c r="C158" s="1042"/>
      <c r="D158" s="1042"/>
      <c r="E158" s="1042"/>
      <c r="F158" s="104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2" t="s">
        <v>307</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403</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1"/>
      <c r="B162" s="1042"/>
      <c r="C162" s="1042"/>
      <c r="D162" s="1042"/>
      <c r="E162" s="1042"/>
      <c r="F162" s="1043"/>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1"/>
      <c r="B163" s="1042"/>
      <c r="C163" s="1042"/>
      <c r="D163" s="1042"/>
      <c r="E163" s="1042"/>
      <c r="F163" s="1043"/>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1"/>
      <c r="B164" s="1042"/>
      <c r="C164" s="1042"/>
      <c r="D164" s="1042"/>
      <c r="E164" s="1042"/>
      <c r="F164" s="104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1"/>
      <c r="B165" s="1042"/>
      <c r="C165" s="1042"/>
      <c r="D165" s="1042"/>
      <c r="E165" s="1042"/>
      <c r="F165" s="104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1"/>
      <c r="B166" s="1042"/>
      <c r="C166" s="1042"/>
      <c r="D166" s="1042"/>
      <c r="E166" s="1042"/>
      <c r="F166" s="104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1"/>
      <c r="B167" s="1042"/>
      <c r="C167" s="1042"/>
      <c r="D167" s="1042"/>
      <c r="E167" s="1042"/>
      <c r="F167" s="104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1"/>
      <c r="B168" s="1042"/>
      <c r="C168" s="1042"/>
      <c r="D168" s="1042"/>
      <c r="E168" s="1042"/>
      <c r="F168" s="104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1"/>
      <c r="B169" s="1042"/>
      <c r="C169" s="1042"/>
      <c r="D169" s="1042"/>
      <c r="E169" s="1042"/>
      <c r="F169" s="104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1"/>
      <c r="B170" s="1042"/>
      <c r="C170" s="1042"/>
      <c r="D170" s="1042"/>
      <c r="E170" s="1042"/>
      <c r="F170" s="104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1"/>
      <c r="B171" s="1042"/>
      <c r="C171" s="1042"/>
      <c r="D171" s="1042"/>
      <c r="E171" s="1042"/>
      <c r="F171" s="104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1"/>
      <c r="B172" s="1042"/>
      <c r="C172" s="1042"/>
      <c r="D172" s="1042"/>
      <c r="E172" s="1042"/>
      <c r="F172" s="104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1"/>
      <c r="B174" s="1042"/>
      <c r="C174" s="1042"/>
      <c r="D174" s="1042"/>
      <c r="E174" s="1042"/>
      <c r="F174" s="1043"/>
      <c r="G174" s="442" t="s">
        <v>404</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405</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1"/>
      <c r="B175" s="1042"/>
      <c r="C175" s="1042"/>
      <c r="D175" s="1042"/>
      <c r="E175" s="1042"/>
      <c r="F175" s="1043"/>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1"/>
      <c r="B176" s="1042"/>
      <c r="C176" s="1042"/>
      <c r="D176" s="1042"/>
      <c r="E176" s="1042"/>
      <c r="F176" s="1043"/>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1"/>
      <c r="B177" s="1042"/>
      <c r="C177" s="1042"/>
      <c r="D177" s="1042"/>
      <c r="E177" s="1042"/>
      <c r="F177" s="104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1"/>
      <c r="B178" s="1042"/>
      <c r="C178" s="1042"/>
      <c r="D178" s="1042"/>
      <c r="E178" s="1042"/>
      <c r="F178" s="104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1"/>
      <c r="B179" s="1042"/>
      <c r="C179" s="1042"/>
      <c r="D179" s="1042"/>
      <c r="E179" s="1042"/>
      <c r="F179" s="104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1"/>
      <c r="B180" s="1042"/>
      <c r="C180" s="1042"/>
      <c r="D180" s="1042"/>
      <c r="E180" s="1042"/>
      <c r="F180" s="104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1"/>
      <c r="B181" s="1042"/>
      <c r="C181" s="1042"/>
      <c r="D181" s="1042"/>
      <c r="E181" s="1042"/>
      <c r="F181" s="104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1"/>
      <c r="B182" s="1042"/>
      <c r="C182" s="1042"/>
      <c r="D182" s="1042"/>
      <c r="E182" s="1042"/>
      <c r="F182" s="104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1"/>
      <c r="B183" s="1042"/>
      <c r="C183" s="1042"/>
      <c r="D183" s="1042"/>
      <c r="E183" s="1042"/>
      <c r="F183" s="104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1"/>
      <c r="B184" s="1042"/>
      <c r="C184" s="1042"/>
      <c r="D184" s="1042"/>
      <c r="E184" s="1042"/>
      <c r="F184" s="104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1"/>
      <c r="B185" s="1042"/>
      <c r="C185" s="1042"/>
      <c r="D185" s="1042"/>
      <c r="E185" s="1042"/>
      <c r="F185" s="104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1"/>
      <c r="B187" s="1042"/>
      <c r="C187" s="1042"/>
      <c r="D187" s="1042"/>
      <c r="E187" s="1042"/>
      <c r="F187" s="1043"/>
      <c r="G187" s="442" t="s">
        <v>407</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406</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1"/>
      <c r="B188" s="1042"/>
      <c r="C188" s="1042"/>
      <c r="D188" s="1042"/>
      <c r="E188" s="1042"/>
      <c r="F188" s="1043"/>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1"/>
      <c r="B189" s="1042"/>
      <c r="C189" s="1042"/>
      <c r="D189" s="1042"/>
      <c r="E189" s="1042"/>
      <c r="F189" s="1043"/>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1"/>
      <c r="B190" s="1042"/>
      <c r="C190" s="1042"/>
      <c r="D190" s="1042"/>
      <c r="E190" s="1042"/>
      <c r="F190" s="104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1"/>
      <c r="B191" s="1042"/>
      <c r="C191" s="1042"/>
      <c r="D191" s="1042"/>
      <c r="E191" s="1042"/>
      <c r="F191" s="104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1"/>
      <c r="B192" s="1042"/>
      <c r="C192" s="1042"/>
      <c r="D192" s="1042"/>
      <c r="E192" s="1042"/>
      <c r="F192" s="104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1"/>
      <c r="B193" s="1042"/>
      <c r="C193" s="1042"/>
      <c r="D193" s="1042"/>
      <c r="E193" s="1042"/>
      <c r="F193" s="104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1"/>
      <c r="B194" s="1042"/>
      <c r="C194" s="1042"/>
      <c r="D194" s="1042"/>
      <c r="E194" s="1042"/>
      <c r="F194" s="104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1"/>
      <c r="B195" s="1042"/>
      <c r="C195" s="1042"/>
      <c r="D195" s="1042"/>
      <c r="E195" s="1042"/>
      <c r="F195" s="104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1"/>
      <c r="B196" s="1042"/>
      <c r="C196" s="1042"/>
      <c r="D196" s="1042"/>
      <c r="E196" s="1042"/>
      <c r="F196" s="104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1"/>
      <c r="B197" s="1042"/>
      <c r="C197" s="1042"/>
      <c r="D197" s="1042"/>
      <c r="E197" s="1042"/>
      <c r="F197" s="104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1"/>
      <c r="B198" s="1042"/>
      <c r="C198" s="1042"/>
      <c r="D198" s="1042"/>
      <c r="E198" s="1042"/>
      <c r="F198" s="104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1"/>
      <c r="B200" s="1042"/>
      <c r="C200" s="1042"/>
      <c r="D200" s="1042"/>
      <c r="E200" s="1042"/>
      <c r="F200" s="1043"/>
      <c r="G200" s="442" t="s">
        <v>408</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1"/>
      <c r="B201" s="1042"/>
      <c r="C201" s="1042"/>
      <c r="D201" s="1042"/>
      <c r="E201" s="1042"/>
      <c r="F201" s="1043"/>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1"/>
      <c r="B202" s="1042"/>
      <c r="C202" s="1042"/>
      <c r="D202" s="1042"/>
      <c r="E202" s="1042"/>
      <c r="F202" s="1043"/>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1"/>
      <c r="B203" s="1042"/>
      <c r="C203" s="1042"/>
      <c r="D203" s="1042"/>
      <c r="E203" s="1042"/>
      <c r="F203" s="104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1"/>
      <c r="B204" s="1042"/>
      <c r="C204" s="1042"/>
      <c r="D204" s="1042"/>
      <c r="E204" s="1042"/>
      <c r="F204" s="104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1"/>
      <c r="B205" s="1042"/>
      <c r="C205" s="1042"/>
      <c r="D205" s="1042"/>
      <c r="E205" s="1042"/>
      <c r="F205" s="104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1"/>
      <c r="B206" s="1042"/>
      <c r="C206" s="1042"/>
      <c r="D206" s="1042"/>
      <c r="E206" s="1042"/>
      <c r="F206" s="104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1"/>
      <c r="B207" s="1042"/>
      <c r="C207" s="1042"/>
      <c r="D207" s="1042"/>
      <c r="E207" s="1042"/>
      <c r="F207" s="104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1"/>
      <c r="B208" s="1042"/>
      <c r="C208" s="1042"/>
      <c r="D208" s="1042"/>
      <c r="E208" s="1042"/>
      <c r="F208" s="104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1"/>
      <c r="B209" s="1042"/>
      <c r="C209" s="1042"/>
      <c r="D209" s="1042"/>
      <c r="E209" s="1042"/>
      <c r="F209" s="104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1"/>
      <c r="B210" s="1042"/>
      <c r="C210" s="1042"/>
      <c r="D210" s="1042"/>
      <c r="E210" s="1042"/>
      <c r="F210" s="104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1"/>
      <c r="B211" s="1042"/>
      <c r="C211" s="1042"/>
      <c r="D211" s="1042"/>
      <c r="E211" s="1042"/>
      <c r="F211" s="104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2" t="s">
        <v>309</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409</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1"/>
      <c r="B215" s="1042"/>
      <c r="C215" s="1042"/>
      <c r="D215" s="1042"/>
      <c r="E215" s="1042"/>
      <c r="F215" s="1043"/>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1"/>
      <c r="B216" s="1042"/>
      <c r="C216" s="1042"/>
      <c r="D216" s="1042"/>
      <c r="E216" s="1042"/>
      <c r="F216" s="1043"/>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1"/>
      <c r="B217" s="1042"/>
      <c r="C217" s="1042"/>
      <c r="D217" s="1042"/>
      <c r="E217" s="1042"/>
      <c r="F217" s="104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1"/>
      <c r="B218" s="1042"/>
      <c r="C218" s="1042"/>
      <c r="D218" s="1042"/>
      <c r="E218" s="1042"/>
      <c r="F218" s="104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1"/>
      <c r="B219" s="1042"/>
      <c r="C219" s="1042"/>
      <c r="D219" s="1042"/>
      <c r="E219" s="1042"/>
      <c r="F219" s="104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1"/>
      <c r="B220" s="1042"/>
      <c r="C220" s="1042"/>
      <c r="D220" s="1042"/>
      <c r="E220" s="1042"/>
      <c r="F220" s="104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1"/>
      <c r="B221" s="1042"/>
      <c r="C221" s="1042"/>
      <c r="D221" s="1042"/>
      <c r="E221" s="1042"/>
      <c r="F221" s="104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1"/>
      <c r="B222" s="1042"/>
      <c r="C222" s="1042"/>
      <c r="D222" s="1042"/>
      <c r="E222" s="1042"/>
      <c r="F222" s="104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1"/>
      <c r="B223" s="1042"/>
      <c r="C223" s="1042"/>
      <c r="D223" s="1042"/>
      <c r="E223" s="1042"/>
      <c r="F223" s="104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1"/>
      <c r="B224" s="1042"/>
      <c r="C224" s="1042"/>
      <c r="D224" s="1042"/>
      <c r="E224" s="1042"/>
      <c r="F224" s="104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1"/>
      <c r="B225" s="1042"/>
      <c r="C225" s="1042"/>
      <c r="D225" s="1042"/>
      <c r="E225" s="1042"/>
      <c r="F225" s="104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1"/>
      <c r="B227" s="1042"/>
      <c r="C227" s="1042"/>
      <c r="D227" s="1042"/>
      <c r="E227" s="1042"/>
      <c r="F227" s="1043"/>
      <c r="G227" s="442" t="s">
        <v>410</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411</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1"/>
      <c r="B228" s="1042"/>
      <c r="C228" s="1042"/>
      <c r="D228" s="1042"/>
      <c r="E228" s="1042"/>
      <c r="F228" s="1043"/>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1"/>
      <c r="B229" s="1042"/>
      <c r="C229" s="1042"/>
      <c r="D229" s="1042"/>
      <c r="E229" s="1042"/>
      <c r="F229" s="1043"/>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1"/>
      <c r="B230" s="1042"/>
      <c r="C230" s="1042"/>
      <c r="D230" s="1042"/>
      <c r="E230" s="1042"/>
      <c r="F230" s="104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1"/>
      <c r="B231" s="1042"/>
      <c r="C231" s="1042"/>
      <c r="D231" s="1042"/>
      <c r="E231" s="1042"/>
      <c r="F231" s="104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1"/>
      <c r="B232" s="1042"/>
      <c r="C232" s="1042"/>
      <c r="D232" s="1042"/>
      <c r="E232" s="1042"/>
      <c r="F232" s="104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1"/>
      <c r="B233" s="1042"/>
      <c r="C233" s="1042"/>
      <c r="D233" s="1042"/>
      <c r="E233" s="1042"/>
      <c r="F233" s="104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1"/>
      <c r="B234" s="1042"/>
      <c r="C234" s="1042"/>
      <c r="D234" s="1042"/>
      <c r="E234" s="1042"/>
      <c r="F234" s="104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1"/>
      <c r="B235" s="1042"/>
      <c r="C235" s="1042"/>
      <c r="D235" s="1042"/>
      <c r="E235" s="1042"/>
      <c r="F235" s="104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1"/>
      <c r="B236" s="1042"/>
      <c r="C236" s="1042"/>
      <c r="D236" s="1042"/>
      <c r="E236" s="1042"/>
      <c r="F236" s="104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1"/>
      <c r="B237" s="1042"/>
      <c r="C237" s="1042"/>
      <c r="D237" s="1042"/>
      <c r="E237" s="1042"/>
      <c r="F237" s="104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1"/>
      <c r="B238" s="1042"/>
      <c r="C238" s="1042"/>
      <c r="D238" s="1042"/>
      <c r="E238" s="1042"/>
      <c r="F238" s="104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1"/>
      <c r="B240" s="1042"/>
      <c r="C240" s="1042"/>
      <c r="D240" s="1042"/>
      <c r="E240" s="1042"/>
      <c r="F240" s="1043"/>
      <c r="G240" s="442" t="s">
        <v>412</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413</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1"/>
      <c r="B241" s="1042"/>
      <c r="C241" s="1042"/>
      <c r="D241" s="1042"/>
      <c r="E241" s="1042"/>
      <c r="F241" s="1043"/>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1"/>
      <c r="B242" s="1042"/>
      <c r="C242" s="1042"/>
      <c r="D242" s="1042"/>
      <c r="E242" s="1042"/>
      <c r="F242" s="1043"/>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1"/>
      <c r="B243" s="1042"/>
      <c r="C243" s="1042"/>
      <c r="D243" s="1042"/>
      <c r="E243" s="1042"/>
      <c r="F243" s="104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1"/>
      <c r="B244" s="1042"/>
      <c r="C244" s="1042"/>
      <c r="D244" s="1042"/>
      <c r="E244" s="1042"/>
      <c r="F244" s="104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1"/>
      <c r="B245" s="1042"/>
      <c r="C245" s="1042"/>
      <c r="D245" s="1042"/>
      <c r="E245" s="1042"/>
      <c r="F245" s="104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1"/>
      <c r="B246" s="1042"/>
      <c r="C246" s="1042"/>
      <c r="D246" s="1042"/>
      <c r="E246" s="1042"/>
      <c r="F246" s="104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1"/>
      <c r="B247" s="1042"/>
      <c r="C247" s="1042"/>
      <c r="D247" s="1042"/>
      <c r="E247" s="1042"/>
      <c r="F247" s="104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1"/>
      <c r="B248" s="1042"/>
      <c r="C248" s="1042"/>
      <c r="D248" s="1042"/>
      <c r="E248" s="1042"/>
      <c r="F248" s="104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1"/>
      <c r="B249" s="1042"/>
      <c r="C249" s="1042"/>
      <c r="D249" s="1042"/>
      <c r="E249" s="1042"/>
      <c r="F249" s="104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1"/>
      <c r="B250" s="1042"/>
      <c r="C250" s="1042"/>
      <c r="D250" s="1042"/>
      <c r="E250" s="1042"/>
      <c r="F250" s="104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1"/>
      <c r="B251" s="1042"/>
      <c r="C251" s="1042"/>
      <c r="D251" s="1042"/>
      <c r="E251" s="1042"/>
      <c r="F251" s="104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1"/>
      <c r="B253" s="1042"/>
      <c r="C253" s="1042"/>
      <c r="D253" s="1042"/>
      <c r="E253" s="1042"/>
      <c r="F253" s="1043"/>
      <c r="G253" s="442" t="s">
        <v>414</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310</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1"/>
      <c r="B254" s="1042"/>
      <c r="C254" s="1042"/>
      <c r="D254" s="1042"/>
      <c r="E254" s="1042"/>
      <c r="F254" s="1043"/>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1"/>
      <c r="B255" s="1042"/>
      <c r="C255" s="1042"/>
      <c r="D255" s="1042"/>
      <c r="E255" s="1042"/>
      <c r="F255" s="1043"/>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1"/>
      <c r="B256" s="1042"/>
      <c r="C256" s="1042"/>
      <c r="D256" s="1042"/>
      <c r="E256" s="1042"/>
      <c r="F256" s="104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1"/>
      <c r="B257" s="1042"/>
      <c r="C257" s="1042"/>
      <c r="D257" s="1042"/>
      <c r="E257" s="1042"/>
      <c r="F257" s="104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1"/>
      <c r="B258" s="1042"/>
      <c r="C258" s="1042"/>
      <c r="D258" s="1042"/>
      <c r="E258" s="1042"/>
      <c r="F258" s="104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1"/>
      <c r="B259" s="1042"/>
      <c r="C259" s="1042"/>
      <c r="D259" s="1042"/>
      <c r="E259" s="1042"/>
      <c r="F259" s="104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1"/>
      <c r="B260" s="1042"/>
      <c r="C260" s="1042"/>
      <c r="D260" s="1042"/>
      <c r="E260" s="1042"/>
      <c r="F260" s="104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1"/>
      <c r="B261" s="1042"/>
      <c r="C261" s="1042"/>
      <c r="D261" s="1042"/>
      <c r="E261" s="1042"/>
      <c r="F261" s="104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1"/>
      <c r="B262" s="1042"/>
      <c r="C262" s="1042"/>
      <c r="D262" s="1042"/>
      <c r="E262" s="1042"/>
      <c r="F262" s="104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1"/>
      <c r="B263" s="1042"/>
      <c r="C263" s="1042"/>
      <c r="D263" s="1042"/>
      <c r="E263" s="1042"/>
      <c r="F263" s="104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1"/>
      <c r="B264" s="1042"/>
      <c r="C264" s="1042"/>
      <c r="D264" s="1042"/>
      <c r="E264" s="1042"/>
      <c r="F264" s="104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417</v>
      </c>
      <c r="K3" s="101"/>
      <c r="L3" s="101"/>
      <c r="M3" s="101"/>
      <c r="N3" s="101"/>
      <c r="O3" s="101"/>
      <c r="P3" s="347" t="s">
        <v>27</v>
      </c>
      <c r="Q3" s="347"/>
      <c r="R3" s="347"/>
      <c r="S3" s="347"/>
      <c r="T3" s="347"/>
      <c r="U3" s="347"/>
      <c r="V3" s="347"/>
      <c r="W3" s="347"/>
      <c r="X3" s="347"/>
      <c r="Y3" s="344" t="s">
        <v>471</v>
      </c>
      <c r="Z3" s="345"/>
      <c r="AA3" s="345"/>
      <c r="AB3" s="345"/>
      <c r="AC3" s="277" t="s">
        <v>456</v>
      </c>
      <c r="AD3" s="277"/>
      <c r="AE3" s="277"/>
      <c r="AF3" s="277"/>
      <c r="AG3" s="277"/>
      <c r="AH3" s="344" t="s">
        <v>379</v>
      </c>
      <c r="AI3" s="346"/>
      <c r="AJ3" s="346"/>
      <c r="AK3" s="346"/>
      <c r="AL3" s="346" t="s">
        <v>21</v>
      </c>
      <c r="AM3" s="346"/>
      <c r="AN3" s="346"/>
      <c r="AO3" s="425"/>
      <c r="AP3" s="426" t="s">
        <v>418</v>
      </c>
      <c r="AQ3" s="426"/>
      <c r="AR3" s="426"/>
      <c r="AS3" s="426"/>
      <c r="AT3" s="426"/>
      <c r="AU3" s="426"/>
      <c r="AV3" s="426"/>
      <c r="AW3" s="426"/>
      <c r="AX3" s="426"/>
    </row>
    <row r="4" spans="1:50" ht="26.25" customHeight="1" x14ac:dyDescent="0.15">
      <c r="A4" s="1061">
        <v>1</v>
      </c>
      <c r="B4" s="1061">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1">
        <v>2</v>
      </c>
      <c r="B5" s="1061">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1">
        <v>3</v>
      </c>
      <c r="B6" s="1061">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1">
        <v>4</v>
      </c>
      <c r="B7" s="1061">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1">
        <v>5</v>
      </c>
      <c r="B8" s="1061">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1">
        <v>6</v>
      </c>
      <c r="B9" s="1061">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1">
        <v>7</v>
      </c>
      <c r="B10" s="1061">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1">
        <v>8</v>
      </c>
      <c r="B11" s="1061">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1">
        <v>9</v>
      </c>
      <c r="B12" s="1061">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1">
        <v>10</v>
      </c>
      <c r="B13" s="1061">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1">
        <v>11</v>
      </c>
      <c r="B14" s="1061">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1">
        <v>12</v>
      </c>
      <c r="B15" s="1061">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1">
        <v>13</v>
      </c>
      <c r="B16" s="1061">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1">
        <v>14</v>
      </c>
      <c r="B17" s="1061">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1">
        <v>15</v>
      </c>
      <c r="B18" s="1061">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1">
        <v>16</v>
      </c>
      <c r="B19" s="1061">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1">
        <v>17</v>
      </c>
      <c r="B20" s="1061">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1">
        <v>18</v>
      </c>
      <c r="B21" s="1061">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1">
        <v>19</v>
      </c>
      <c r="B22" s="1061">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1">
        <v>20</v>
      </c>
      <c r="B23" s="1061">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1">
        <v>21</v>
      </c>
      <c r="B24" s="1061">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1">
        <v>22</v>
      </c>
      <c r="B25" s="1061">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1">
        <v>23</v>
      </c>
      <c r="B26" s="1061">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1">
        <v>24</v>
      </c>
      <c r="B27" s="1061">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1">
        <v>25</v>
      </c>
      <c r="B28" s="1061">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1">
        <v>26</v>
      </c>
      <c r="B29" s="1061">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1">
        <v>27</v>
      </c>
      <c r="B30" s="1061">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1">
        <v>28</v>
      </c>
      <c r="B31" s="1061">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1">
        <v>29</v>
      </c>
      <c r="B32" s="1061">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1">
        <v>30</v>
      </c>
      <c r="B33" s="1061">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417</v>
      </c>
      <c r="K36" s="101"/>
      <c r="L36" s="101"/>
      <c r="M36" s="101"/>
      <c r="N36" s="101"/>
      <c r="O36" s="101"/>
      <c r="P36" s="347" t="s">
        <v>27</v>
      </c>
      <c r="Q36" s="347"/>
      <c r="R36" s="347"/>
      <c r="S36" s="347"/>
      <c r="T36" s="347"/>
      <c r="U36" s="347"/>
      <c r="V36" s="347"/>
      <c r="W36" s="347"/>
      <c r="X36" s="347"/>
      <c r="Y36" s="344" t="s">
        <v>471</v>
      </c>
      <c r="Z36" s="345"/>
      <c r="AA36" s="345"/>
      <c r="AB36" s="345"/>
      <c r="AC36" s="277" t="s">
        <v>456</v>
      </c>
      <c r="AD36" s="277"/>
      <c r="AE36" s="277"/>
      <c r="AF36" s="277"/>
      <c r="AG36" s="277"/>
      <c r="AH36" s="344" t="s">
        <v>379</v>
      </c>
      <c r="AI36" s="346"/>
      <c r="AJ36" s="346"/>
      <c r="AK36" s="346"/>
      <c r="AL36" s="346" t="s">
        <v>21</v>
      </c>
      <c r="AM36" s="346"/>
      <c r="AN36" s="346"/>
      <c r="AO36" s="425"/>
      <c r="AP36" s="426" t="s">
        <v>418</v>
      </c>
      <c r="AQ36" s="426"/>
      <c r="AR36" s="426"/>
      <c r="AS36" s="426"/>
      <c r="AT36" s="426"/>
      <c r="AU36" s="426"/>
      <c r="AV36" s="426"/>
      <c r="AW36" s="426"/>
      <c r="AX36" s="426"/>
    </row>
    <row r="37" spans="1:50" ht="26.25" customHeight="1" x14ac:dyDescent="0.15">
      <c r="A37" s="1061">
        <v>1</v>
      </c>
      <c r="B37" s="1061">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1">
        <v>2</v>
      </c>
      <c r="B38" s="1061">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1">
        <v>3</v>
      </c>
      <c r="B39" s="1061">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1">
        <v>4</v>
      </c>
      <c r="B40" s="1061">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1">
        <v>5</v>
      </c>
      <c r="B41" s="1061">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1">
        <v>6</v>
      </c>
      <c r="B42" s="1061">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1">
        <v>7</v>
      </c>
      <c r="B43" s="1061">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1">
        <v>8</v>
      </c>
      <c r="B44" s="1061">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1">
        <v>9</v>
      </c>
      <c r="B45" s="1061">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1">
        <v>10</v>
      </c>
      <c r="B46" s="1061">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1">
        <v>11</v>
      </c>
      <c r="B47" s="1061">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1">
        <v>12</v>
      </c>
      <c r="B48" s="1061">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1">
        <v>13</v>
      </c>
      <c r="B49" s="1061">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1">
        <v>14</v>
      </c>
      <c r="B50" s="1061">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1">
        <v>15</v>
      </c>
      <c r="B51" s="1061">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1">
        <v>16</v>
      </c>
      <c r="B52" s="1061">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1">
        <v>17</v>
      </c>
      <c r="B53" s="1061">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1">
        <v>18</v>
      </c>
      <c r="B54" s="1061">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1">
        <v>19</v>
      </c>
      <c r="B55" s="1061">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1">
        <v>20</v>
      </c>
      <c r="B56" s="1061">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1">
        <v>21</v>
      </c>
      <c r="B57" s="1061">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1">
        <v>22</v>
      </c>
      <c r="B58" s="1061">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1">
        <v>23</v>
      </c>
      <c r="B59" s="1061">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1">
        <v>24</v>
      </c>
      <c r="B60" s="1061">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1">
        <v>25</v>
      </c>
      <c r="B61" s="1061">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1">
        <v>26</v>
      </c>
      <c r="B62" s="1061">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1">
        <v>27</v>
      </c>
      <c r="B63" s="1061">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1">
        <v>28</v>
      </c>
      <c r="B64" s="1061">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1">
        <v>29</v>
      </c>
      <c r="B65" s="1061">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1">
        <v>30</v>
      </c>
      <c r="B66" s="1061">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417</v>
      </c>
      <c r="K69" s="101"/>
      <c r="L69" s="101"/>
      <c r="M69" s="101"/>
      <c r="N69" s="101"/>
      <c r="O69" s="101"/>
      <c r="P69" s="347" t="s">
        <v>27</v>
      </c>
      <c r="Q69" s="347"/>
      <c r="R69" s="347"/>
      <c r="S69" s="347"/>
      <c r="T69" s="347"/>
      <c r="U69" s="347"/>
      <c r="V69" s="347"/>
      <c r="W69" s="347"/>
      <c r="X69" s="347"/>
      <c r="Y69" s="344" t="s">
        <v>471</v>
      </c>
      <c r="Z69" s="345"/>
      <c r="AA69" s="345"/>
      <c r="AB69" s="345"/>
      <c r="AC69" s="277" t="s">
        <v>456</v>
      </c>
      <c r="AD69" s="277"/>
      <c r="AE69" s="277"/>
      <c r="AF69" s="277"/>
      <c r="AG69" s="277"/>
      <c r="AH69" s="344" t="s">
        <v>379</v>
      </c>
      <c r="AI69" s="346"/>
      <c r="AJ69" s="346"/>
      <c r="AK69" s="346"/>
      <c r="AL69" s="346" t="s">
        <v>21</v>
      </c>
      <c r="AM69" s="346"/>
      <c r="AN69" s="346"/>
      <c r="AO69" s="425"/>
      <c r="AP69" s="426" t="s">
        <v>418</v>
      </c>
      <c r="AQ69" s="426"/>
      <c r="AR69" s="426"/>
      <c r="AS69" s="426"/>
      <c r="AT69" s="426"/>
      <c r="AU69" s="426"/>
      <c r="AV69" s="426"/>
      <c r="AW69" s="426"/>
      <c r="AX69" s="426"/>
    </row>
    <row r="70" spans="1:50" ht="26.25" customHeight="1" x14ac:dyDescent="0.15">
      <c r="A70" s="1061">
        <v>1</v>
      </c>
      <c r="B70" s="1061">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1">
        <v>2</v>
      </c>
      <c r="B71" s="1061">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1">
        <v>3</v>
      </c>
      <c r="B72" s="1061">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1">
        <v>4</v>
      </c>
      <c r="B73" s="1061">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1">
        <v>5</v>
      </c>
      <c r="B74" s="1061">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1">
        <v>6</v>
      </c>
      <c r="B75" s="1061">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1">
        <v>7</v>
      </c>
      <c r="B76" s="1061">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1">
        <v>8</v>
      </c>
      <c r="B77" s="1061">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1">
        <v>9</v>
      </c>
      <c r="B78" s="1061">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1">
        <v>10</v>
      </c>
      <c r="B79" s="1061">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1">
        <v>11</v>
      </c>
      <c r="B80" s="1061">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1">
        <v>12</v>
      </c>
      <c r="B81" s="1061">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1">
        <v>13</v>
      </c>
      <c r="B82" s="1061">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1">
        <v>14</v>
      </c>
      <c r="B83" s="1061">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1">
        <v>15</v>
      </c>
      <c r="B84" s="1061">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1">
        <v>16</v>
      </c>
      <c r="B85" s="1061">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1">
        <v>17</v>
      </c>
      <c r="B86" s="1061">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1">
        <v>18</v>
      </c>
      <c r="B87" s="1061">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1">
        <v>19</v>
      </c>
      <c r="B88" s="1061">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1">
        <v>20</v>
      </c>
      <c r="B89" s="1061">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1">
        <v>21</v>
      </c>
      <c r="B90" s="1061">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1">
        <v>22</v>
      </c>
      <c r="B91" s="1061">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1">
        <v>23</v>
      </c>
      <c r="B92" s="1061">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1">
        <v>24</v>
      </c>
      <c r="B93" s="1061">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1">
        <v>25</v>
      </c>
      <c r="B94" s="1061">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1">
        <v>26</v>
      </c>
      <c r="B95" s="1061">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1">
        <v>27</v>
      </c>
      <c r="B96" s="1061">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1">
        <v>28</v>
      </c>
      <c r="B97" s="1061">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1">
        <v>29</v>
      </c>
      <c r="B98" s="1061">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1">
        <v>30</v>
      </c>
      <c r="B99" s="1061">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417</v>
      </c>
      <c r="K102" s="101"/>
      <c r="L102" s="101"/>
      <c r="M102" s="101"/>
      <c r="N102" s="101"/>
      <c r="O102" s="101"/>
      <c r="P102" s="347" t="s">
        <v>27</v>
      </c>
      <c r="Q102" s="347"/>
      <c r="R102" s="347"/>
      <c r="S102" s="347"/>
      <c r="T102" s="347"/>
      <c r="U102" s="347"/>
      <c r="V102" s="347"/>
      <c r="W102" s="347"/>
      <c r="X102" s="347"/>
      <c r="Y102" s="344" t="s">
        <v>471</v>
      </c>
      <c r="Z102" s="345"/>
      <c r="AA102" s="345"/>
      <c r="AB102" s="345"/>
      <c r="AC102" s="277" t="s">
        <v>456</v>
      </c>
      <c r="AD102" s="277"/>
      <c r="AE102" s="277"/>
      <c r="AF102" s="277"/>
      <c r="AG102" s="277"/>
      <c r="AH102" s="344" t="s">
        <v>379</v>
      </c>
      <c r="AI102" s="346"/>
      <c r="AJ102" s="346"/>
      <c r="AK102" s="346"/>
      <c r="AL102" s="346" t="s">
        <v>21</v>
      </c>
      <c r="AM102" s="346"/>
      <c r="AN102" s="346"/>
      <c r="AO102" s="425"/>
      <c r="AP102" s="426" t="s">
        <v>418</v>
      </c>
      <c r="AQ102" s="426"/>
      <c r="AR102" s="426"/>
      <c r="AS102" s="426"/>
      <c r="AT102" s="426"/>
      <c r="AU102" s="426"/>
      <c r="AV102" s="426"/>
      <c r="AW102" s="426"/>
      <c r="AX102" s="426"/>
    </row>
    <row r="103" spans="1:50" ht="26.25" customHeight="1" x14ac:dyDescent="0.15">
      <c r="A103" s="1061">
        <v>1</v>
      </c>
      <c r="B103" s="1061">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1">
        <v>2</v>
      </c>
      <c r="B104" s="1061">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1">
        <v>3</v>
      </c>
      <c r="B105" s="1061">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1">
        <v>4</v>
      </c>
      <c r="B106" s="1061">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1">
        <v>5</v>
      </c>
      <c r="B107" s="1061">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1">
        <v>6</v>
      </c>
      <c r="B108" s="1061">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1">
        <v>7</v>
      </c>
      <c r="B109" s="1061">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1">
        <v>8</v>
      </c>
      <c r="B110" s="1061">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1">
        <v>9</v>
      </c>
      <c r="B111" s="1061">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1">
        <v>10</v>
      </c>
      <c r="B112" s="1061">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1">
        <v>11</v>
      </c>
      <c r="B113" s="1061">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1">
        <v>12</v>
      </c>
      <c r="B114" s="1061">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1">
        <v>13</v>
      </c>
      <c r="B115" s="1061">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1">
        <v>14</v>
      </c>
      <c r="B116" s="1061">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1">
        <v>15</v>
      </c>
      <c r="B117" s="1061">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1">
        <v>16</v>
      </c>
      <c r="B118" s="1061">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1">
        <v>17</v>
      </c>
      <c r="B119" s="1061">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1">
        <v>18</v>
      </c>
      <c r="B120" s="1061">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1">
        <v>19</v>
      </c>
      <c r="B121" s="1061">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1">
        <v>20</v>
      </c>
      <c r="B122" s="1061">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1">
        <v>21</v>
      </c>
      <c r="B123" s="1061">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1">
        <v>22</v>
      </c>
      <c r="B124" s="1061">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1">
        <v>23</v>
      </c>
      <c r="B125" s="1061">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1">
        <v>24</v>
      </c>
      <c r="B126" s="1061">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1">
        <v>25</v>
      </c>
      <c r="B127" s="1061">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1">
        <v>26</v>
      </c>
      <c r="B128" s="1061">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1">
        <v>27</v>
      </c>
      <c r="B129" s="1061">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1">
        <v>28</v>
      </c>
      <c r="B130" s="1061">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1">
        <v>29</v>
      </c>
      <c r="B131" s="1061">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1">
        <v>30</v>
      </c>
      <c r="B132" s="1061">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417</v>
      </c>
      <c r="K135" s="101"/>
      <c r="L135" s="101"/>
      <c r="M135" s="101"/>
      <c r="N135" s="101"/>
      <c r="O135" s="101"/>
      <c r="P135" s="347" t="s">
        <v>27</v>
      </c>
      <c r="Q135" s="347"/>
      <c r="R135" s="347"/>
      <c r="S135" s="347"/>
      <c r="T135" s="347"/>
      <c r="U135" s="347"/>
      <c r="V135" s="347"/>
      <c r="W135" s="347"/>
      <c r="X135" s="347"/>
      <c r="Y135" s="344" t="s">
        <v>471</v>
      </c>
      <c r="Z135" s="345"/>
      <c r="AA135" s="345"/>
      <c r="AB135" s="345"/>
      <c r="AC135" s="277" t="s">
        <v>456</v>
      </c>
      <c r="AD135" s="277"/>
      <c r="AE135" s="277"/>
      <c r="AF135" s="277"/>
      <c r="AG135" s="277"/>
      <c r="AH135" s="344" t="s">
        <v>379</v>
      </c>
      <c r="AI135" s="346"/>
      <c r="AJ135" s="346"/>
      <c r="AK135" s="346"/>
      <c r="AL135" s="346" t="s">
        <v>21</v>
      </c>
      <c r="AM135" s="346"/>
      <c r="AN135" s="346"/>
      <c r="AO135" s="425"/>
      <c r="AP135" s="426" t="s">
        <v>418</v>
      </c>
      <c r="AQ135" s="426"/>
      <c r="AR135" s="426"/>
      <c r="AS135" s="426"/>
      <c r="AT135" s="426"/>
      <c r="AU135" s="426"/>
      <c r="AV135" s="426"/>
      <c r="AW135" s="426"/>
      <c r="AX135" s="426"/>
    </row>
    <row r="136" spans="1:50" ht="26.25" customHeight="1" x14ac:dyDescent="0.15">
      <c r="A136" s="1061">
        <v>1</v>
      </c>
      <c r="B136" s="1061">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1">
        <v>2</v>
      </c>
      <c r="B137" s="1061">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1">
        <v>3</v>
      </c>
      <c r="B138" s="1061">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1">
        <v>4</v>
      </c>
      <c r="B139" s="1061">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1">
        <v>5</v>
      </c>
      <c r="B140" s="1061">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1">
        <v>6</v>
      </c>
      <c r="B141" s="1061">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1">
        <v>7</v>
      </c>
      <c r="B142" s="1061">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1">
        <v>8</v>
      </c>
      <c r="B143" s="1061">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1">
        <v>9</v>
      </c>
      <c r="B144" s="1061">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1">
        <v>10</v>
      </c>
      <c r="B145" s="1061">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1">
        <v>11</v>
      </c>
      <c r="B146" s="1061">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1">
        <v>12</v>
      </c>
      <c r="B147" s="1061">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1">
        <v>13</v>
      </c>
      <c r="B148" s="1061">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1">
        <v>14</v>
      </c>
      <c r="B149" s="1061">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1">
        <v>15</v>
      </c>
      <c r="B150" s="1061">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1">
        <v>16</v>
      </c>
      <c r="B151" s="1061">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1">
        <v>17</v>
      </c>
      <c r="B152" s="1061">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1">
        <v>18</v>
      </c>
      <c r="B153" s="1061">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1">
        <v>19</v>
      </c>
      <c r="B154" s="1061">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1">
        <v>20</v>
      </c>
      <c r="B155" s="1061">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1">
        <v>21</v>
      </c>
      <c r="B156" s="1061">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1">
        <v>22</v>
      </c>
      <c r="B157" s="1061">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1">
        <v>23</v>
      </c>
      <c r="B158" s="1061">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1">
        <v>24</v>
      </c>
      <c r="B159" s="1061">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1">
        <v>25</v>
      </c>
      <c r="B160" s="1061">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1">
        <v>26</v>
      </c>
      <c r="B161" s="1061">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1">
        <v>27</v>
      </c>
      <c r="B162" s="1061">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1">
        <v>28</v>
      </c>
      <c r="B163" s="1061">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1">
        <v>29</v>
      </c>
      <c r="B164" s="1061">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1">
        <v>30</v>
      </c>
      <c r="B165" s="1061">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417</v>
      </c>
      <c r="K168" s="101"/>
      <c r="L168" s="101"/>
      <c r="M168" s="101"/>
      <c r="N168" s="101"/>
      <c r="O168" s="101"/>
      <c r="P168" s="347" t="s">
        <v>27</v>
      </c>
      <c r="Q168" s="347"/>
      <c r="R168" s="347"/>
      <c r="S168" s="347"/>
      <c r="T168" s="347"/>
      <c r="U168" s="347"/>
      <c r="V168" s="347"/>
      <c r="W168" s="347"/>
      <c r="X168" s="347"/>
      <c r="Y168" s="344" t="s">
        <v>471</v>
      </c>
      <c r="Z168" s="345"/>
      <c r="AA168" s="345"/>
      <c r="AB168" s="345"/>
      <c r="AC168" s="277" t="s">
        <v>456</v>
      </c>
      <c r="AD168" s="277"/>
      <c r="AE168" s="277"/>
      <c r="AF168" s="277"/>
      <c r="AG168" s="277"/>
      <c r="AH168" s="344" t="s">
        <v>379</v>
      </c>
      <c r="AI168" s="346"/>
      <c r="AJ168" s="346"/>
      <c r="AK168" s="346"/>
      <c r="AL168" s="346" t="s">
        <v>21</v>
      </c>
      <c r="AM168" s="346"/>
      <c r="AN168" s="346"/>
      <c r="AO168" s="425"/>
      <c r="AP168" s="426" t="s">
        <v>418</v>
      </c>
      <c r="AQ168" s="426"/>
      <c r="AR168" s="426"/>
      <c r="AS168" s="426"/>
      <c r="AT168" s="426"/>
      <c r="AU168" s="426"/>
      <c r="AV168" s="426"/>
      <c r="AW168" s="426"/>
      <c r="AX168" s="426"/>
    </row>
    <row r="169" spans="1:50" ht="26.25" customHeight="1" x14ac:dyDescent="0.15">
      <c r="A169" s="1061">
        <v>1</v>
      </c>
      <c r="B169" s="1061">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1">
        <v>2</v>
      </c>
      <c r="B170" s="1061">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1">
        <v>3</v>
      </c>
      <c r="B171" s="1061">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1">
        <v>4</v>
      </c>
      <c r="B172" s="1061">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1">
        <v>5</v>
      </c>
      <c r="B173" s="1061">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1">
        <v>6</v>
      </c>
      <c r="B174" s="1061">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1">
        <v>7</v>
      </c>
      <c r="B175" s="1061">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1">
        <v>8</v>
      </c>
      <c r="B176" s="1061">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1">
        <v>9</v>
      </c>
      <c r="B177" s="1061">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1">
        <v>10</v>
      </c>
      <c r="B178" s="1061">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1">
        <v>11</v>
      </c>
      <c r="B179" s="1061">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1">
        <v>12</v>
      </c>
      <c r="B180" s="1061">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1">
        <v>13</v>
      </c>
      <c r="B181" s="1061">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1">
        <v>14</v>
      </c>
      <c r="B182" s="1061">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1">
        <v>15</v>
      </c>
      <c r="B183" s="1061">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1">
        <v>16</v>
      </c>
      <c r="B184" s="1061">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1">
        <v>17</v>
      </c>
      <c r="B185" s="1061">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1">
        <v>18</v>
      </c>
      <c r="B186" s="1061">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1">
        <v>19</v>
      </c>
      <c r="B187" s="1061">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1">
        <v>20</v>
      </c>
      <c r="B188" s="1061">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1">
        <v>21</v>
      </c>
      <c r="B189" s="1061">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1">
        <v>22</v>
      </c>
      <c r="B190" s="1061">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1">
        <v>23</v>
      </c>
      <c r="B191" s="1061">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1">
        <v>24</v>
      </c>
      <c r="B192" s="1061">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1">
        <v>25</v>
      </c>
      <c r="B193" s="1061">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1">
        <v>26</v>
      </c>
      <c r="B194" s="1061">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1">
        <v>27</v>
      </c>
      <c r="B195" s="1061">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1">
        <v>28</v>
      </c>
      <c r="B196" s="1061">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1">
        <v>29</v>
      </c>
      <c r="B197" s="1061">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1">
        <v>30</v>
      </c>
      <c r="B198" s="1061">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417</v>
      </c>
      <c r="K201" s="101"/>
      <c r="L201" s="101"/>
      <c r="M201" s="101"/>
      <c r="N201" s="101"/>
      <c r="O201" s="101"/>
      <c r="P201" s="347" t="s">
        <v>27</v>
      </c>
      <c r="Q201" s="347"/>
      <c r="R201" s="347"/>
      <c r="S201" s="347"/>
      <c r="T201" s="347"/>
      <c r="U201" s="347"/>
      <c r="V201" s="347"/>
      <c r="W201" s="347"/>
      <c r="X201" s="347"/>
      <c r="Y201" s="344" t="s">
        <v>471</v>
      </c>
      <c r="Z201" s="345"/>
      <c r="AA201" s="345"/>
      <c r="AB201" s="345"/>
      <c r="AC201" s="277" t="s">
        <v>456</v>
      </c>
      <c r="AD201" s="277"/>
      <c r="AE201" s="277"/>
      <c r="AF201" s="277"/>
      <c r="AG201" s="277"/>
      <c r="AH201" s="344" t="s">
        <v>379</v>
      </c>
      <c r="AI201" s="346"/>
      <c r="AJ201" s="346"/>
      <c r="AK201" s="346"/>
      <c r="AL201" s="346" t="s">
        <v>21</v>
      </c>
      <c r="AM201" s="346"/>
      <c r="AN201" s="346"/>
      <c r="AO201" s="425"/>
      <c r="AP201" s="426" t="s">
        <v>418</v>
      </c>
      <c r="AQ201" s="426"/>
      <c r="AR201" s="426"/>
      <c r="AS201" s="426"/>
      <c r="AT201" s="426"/>
      <c r="AU201" s="426"/>
      <c r="AV201" s="426"/>
      <c r="AW201" s="426"/>
      <c r="AX201" s="426"/>
    </row>
    <row r="202" spans="1:50" ht="26.25" customHeight="1" x14ac:dyDescent="0.15">
      <c r="A202" s="1061">
        <v>1</v>
      </c>
      <c r="B202" s="1061">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1">
        <v>2</v>
      </c>
      <c r="B203" s="1061">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1">
        <v>3</v>
      </c>
      <c r="B204" s="1061">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1">
        <v>4</v>
      </c>
      <c r="B205" s="1061">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1">
        <v>5</v>
      </c>
      <c r="B206" s="1061">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1">
        <v>6</v>
      </c>
      <c r="B207" s="1061">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1">
        <v>7</v>
      </c>
      <c r="B208" s="1061">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1">
        <v>8</v>
      </c>
      <c r="B209" s="1061">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1">
        <v>9</v>
      </c>
      <c r="B210" s="1061">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1">
        <v>10</v>
      </c>
      <c r="B211" s="1061">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1">
        <v>11</v>
      </c>
      <c r="B212" s="1061">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1">
        <v>12</v>
      </c>
      <c r="B213" s="1061">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1">
        <v>13</v>
      </c>
      <c r="B214" s="1061">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1">
        <v>14</v>
      </c>
      <c r="B215" s="1061">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1">
        <v>15</v>
      </c>
      <c r="B216" s="1061">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1">
        <v>16</v>
      </c>
      <c r="B217" s="1061">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1">
        <v>17</v>
      </c>
      <c r="B218" s="1061">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1">
        <v>18</v>
      </c>
      <c r="B219" s="1061">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1">
        <v>19</v>
      </c>
      <c r="B220" s="1061">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1">
        <v>20</v>
      </c>
      <c r="B221" s="1061">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1">
        <v>21</v>
      </c>
      <c r="B222" s="1061">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1">
        <v>22</v>
      </c>
      <c r="B223" s="1061">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1">
        <v>23</v>
      </c>
      <c r="B224" s="1061">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1">
        <v>24</v>
      </c>
      <c r="B225" s="1061">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1">
        <v>25</v>
      </c>
      <c r="B226" s="1061">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1">
        <v>26</v>
      </c>
      <c r="B227" s="1061">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1">
        <v>27</v>
      </c>
      <c r="B228" s="1061">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1">
        <v>28</v>
      </c>
      <c r="B229" s="1061">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1">
        <v>29</v>
      </c>
      <c r="B230" s="1061">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1">
        <v>30</v>
      </c>
      <c r="B231" s="1061">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417</v>
      </c>
      <c r="K234" s="101"/>
      <c r="L234" s="101"/>
      <c r="M234" s="101"/>
      <c r="N234" s="101"/>
      <c r="O234" s="101"/>
      <c r="P234" s="347" t="s">
        <v>27</v>
      </c>
      <c r="Q234" s="347"/>
      <c r="R234" s="347"/>
      <c r="S234" s="347"/>
      <c r="T234" s="347"/>
      <c r="U234" s="347"/>
      <c r="V234" s="347"/>
      <c r="W234" s="347"/>
      <c r="X234" s="347"/>
      <c r="Y234" s="344" t="s">
        <v>471</v>
      </c>
      <c r="Z234" s="345"/>
      <c r="AA234" s="345"/>
      <c r="AB234" s="345"/>
      <c r="AC234" s="277" t="s">
        <v>456</v>
      </c>
      <c r="AD234" s="277"/>
      <c r="AE234" s="277"/>
      <c r="AF234" s="277"/>
      <c r="AG234" s="277"/>
      <c r="AH234" s="344" t="s">
        <v>379</v>
      </c>
      <c r="AI234" s="346"/>
      <c r="AJ234" s="346"/>
      <c r="AK234" s="346"/>
      <c r="AL234" s="346" t="s">
        <v>21</v>
      </c>
      <c r="AM234" s="346"/>
      <c r="AN234" s="346"/>
      <c r="AO234" s="425"/>
      <c r="AP234" s="426" t="s">
        <v>418</v>
      </c>
      <c r="AQ234" s="426"/>
      <c r="AR234" s="426"/>
      <c r="AS234" s="426"/>
      <c r="AT234" s="426"/>
      <c r="AU234" s="426"/>
      <c r="AV234" s="426"/>
      <c r="AW234" s="426"/>
      <c r="AX234" s="426"/>
    </row>
    <row r="235" spans="1:50" ht="26.25" customHeight="1" x14ac:dyDescent="0.15">
      <c r="A235" s="1061">
        <v>1</v>
      </c>
      <c r="B235" s="1061">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1">
        <v>2</v>
      </c>
      <c r="B236" s="1061">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1">
        <v>3</v>
      </c>
      <c r="B237" s="1061">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1">
        <v>4</v>
      </c>
      <c r="B238" s="1061">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1">
        <v>5</v>
      </c>
      <c r="B239" s="1061">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1">
        <v>6</v>
      </c>
      <c r="B240" s="1061">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1">
        <v>7</v>
      </c>
      <c r="B241" s="1061">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1">
        <v>8</v>
      </c>
      <c r="B242" s="1061">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1">
        <v>9</v>
      </c>
      <c r="B243" s="1061">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1">
        <v>10</v>
      </c>
      <c r="B244" s="1061">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1">
        <v>11</v>
      </c>
      <c r="B245" s="1061">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1">
        <v>12</v>
      </c>
      <c r="B246" s="1061">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1">
        <v>13</v>
      </c>
      <c r="B247" s="1061">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1">
        <v>14</v>
      </c>
      <c r="B248" s="1061">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1">
        <v>15</v>
      </c>
      <c r="B249" s="1061">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1">
        <v>16</v>
      </c>
      <c r="B250" s="1061">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1">
        <v>17</v>
      </c>
      <c r="B251" s="1061">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1">
        <v>18</v>
      </c>
      <c r="B252" s="1061">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1">
        <v>19</v>
      </c>
      <c r="B253" s="1061">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1">
        <v>20</v>
      </c>
      <c r="B254" s="1061">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1">
        <v>21</v>
      </c>
      <c r="B255" s="1061">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1">
        <v>22</v>
      </c>
      <c r="B256" s="1061">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1">
        <v>23</v>
      </c>
      <c r="B257" s="1061">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1">
        <v>24</v>
      </c>
      <c r="B258" s="1061">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1">
        <v>25</v>
      </c>
      <c r="B259" s="1061">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1">
        <v>26</v>
      </c>
      <c r="B260" s="1061">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1">
        <v>27</v>
      </c>
      <c r="B261" s="1061">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1">
        <v>28</v>
      </c>
      <c r="B262" s="1061">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1">
        <v>29</v>
      </c>
      <c r="B263" s="1061">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1">
        <v>30</v>
      </c>
      <c r="B264" s="1061">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417</v>
      </c>
      <c r="K267" s="101"/>
      <c r="L267" s="101"/>
      <c r="M267" s="101"/>
      <c r="N267" s="101"/>
      <c r="O267" s="101"/>
      <c r="P267" s="347" t="s">
        <v>27</v>
      </c>
      <c r="Q267" s="347"/>
      <c r="R267" s="347"/>
      <c r="S267" s="347"/>
      <c r="T267" s="347"/>
      <c r="U267" s="347"/>
      <c r="V267" s="347"/>
      <c r="W267" s="347"/>
      <c r="X267" s="347"/>
      <c r="Y267" s="344" t="s">
        <v>471</v>
      </c>
      <c r="Z267" s="345"/>
      <c r="AA267" s="345"/>
      <c r="AB267" s="345"/>
      <c r="AC267" s="277" t="s">
        <v>456</v>
      </c>
      <c r="AD267" s="277"/>
      <c r="AE267" s="277"/>
      <c r="AF267" s="277"/>
      <c r="AG267" s="277"/>
      <c r="AH267" s="344" t="s">
        <v>379</v>
      </c>
      <c r="AI267" s="346"/>
      <c r="AJ267" s="346"/>
      <c r="AK267" s="346"/>
      <c r="AL267" s="346" t="s">
        <v>21</v>
      </c>
      <c r="AM267" s="346"/>
      <c r="AN267" s="346"/>
      <c r="AO267" s="425"/>
      <c r="AP267" s="426" t="s">
        <v>418</v>
      </c>
      <c r="AQ267" s="426"/>
      <c r="AR267" s="426"/>
      <c r="AS267" s="426"/>
      <c r="AT267" s="426"/>
      <c r="AU267" s="426"/>
      <c r="AV267" s="426"/>
      <c r="AW267" s="426"/>
      <c r="AX267" s="426"/>
    </row>
    <row r="268" spans="1:50" ht="26.25" customHeight="1" x14ac:dyDescent="0.15">
      <c r="A268" s="1061">
        <v>1</v>
      </c>
      <c r="B268" s="1061">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1">
        <v>2</v>
      </c>
      <c r="B269" s="1061">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1">
        <v>3</v>
      </c>
      <c r="B270" s="1061">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1">
        <v>4</v>
      </c>
      <c r="B271" s="1061">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1">
        <v>5</v>
      </c>
      <c r="B272" s="1061">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1">
        <v>6</v>
      </c>
      <c r="B273" s="1061">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1">
        <v>7</v>
      </c>
      <c r="B274" s="1061">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1">
        <v>8</v>
      </c>
      <c r="B275" s="1061">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1">
        <v>9</v>
      </c>
      <c r="B276" s="1061">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1">
        <v>10</v>
      </c>
      <c r="B277" s="1061">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1">
        <v>11</v>
      </c>
      <c r="B278" s="1061">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1">
        <v>12</v>
      </c>
      <c r="B279" s="1061">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1">
        <v>13</v>
      </c>
      <c r="B280" s="1061">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1">
        <v>14</v>
      </c>
      <c r="B281" s="1061">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1">
        <v>15</v>
      </c>
      <c r="B282" s="1061">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1">
        <v>16</v>
      </c>
      <c r="B283" s="1061">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1">
        <v>17</v>
      </c>
      <c r="B284" s="1061">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1">
        <v>18</v>
      </c>
      <c r="B285" s="1061">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1">
        <v>19</v>
      </c>
      <c r="B286" s="1061">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1">
        <v>20</v>
      </c>
      <c r="B287" s="1061">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1">
        <v>21</v>
      </c>
      <c r="B288" s="1061">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1">
        <v>22</v>
      </c>
      <c r="B289" s="1061">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1">
        <v>23</v>
      </c>
      <c r="B290" s="1061">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1">
        <v>24</v>
      </c>
      <c r="B291" s="1061">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1">
        <v>25</v>
      </c>
      <c r="B292" s="1061">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1">
        <v>26</v>
      </c>
      <c r="B293" s="1061">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1">
        <v>27</v>
      </c>
      <c r="B294" s="1061">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1">
        <v>28</v>
      </c>
      <c r="B295" s="1061">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1">
        <v>29</v>
      </c>
      <c r="B296" s="1061">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1">
        <v>30</v>
      </c>
      <c r="B297" s="1061">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417</v>
      </c>
      <c r="K300" s="101"/>
      <c r="L300" s="101"/>
      <c r="M300" s="101"/>
      <c r="N300" s="101"/>
      <c r="O300" s="101"/>
      <c r="P300" s="347" t="s">
        <v>27</v>
      </c>
      <c r="Q300" s="347"/>
      <c r="R300" s="347"/>
      <c r="S300" s="347"/>
      <c r="T300" s="347"/>
      <c r="U300" s="347"/>
      <c r="V300" s="347"/>
      <c r="W300" s="347"/>
      <c r="X300" s="347"/>
      <c r="Y300" s="344" t="s">
        <v>471</v>
      </c>
      <c r="Z300" s="345"/>
      <c r="AA300" s="345"/>
      <c r="AB300" s="345"/>
      <c r="AC300" s="277" t="s">
        <v>456</v>
      </c>
      <c r="AD300" s="277"/>
      <c r="AE300" s="277"/>
      <c r="AF300" s="277"/>
      <c r="AG300" s="277"/>
      <c r="AH300" s="344" t="s">
        <v>379</v>
      </c>
      <c r="AI300" s="346"/>
      <c r="AJ300" s="346"/>
      <c r="AK300" s="346"/>
      <c r="AL300" s="346" t="s">
        <v>21</v>
      </c>
      <c r="AM300" s="346"/>
      <c r="AN300" s="346"/>
      <c r="AO300" s="425"/>
      <c r="AP300" s="426" t="s">
        <v>418</v>
      </c>
      <c r="AQ300" s="426"/>
      <c r="AR300" s="426"/>
      <c r="AS300" s="426"/>
      <c r="AT300" s="426"/>
      <c r="AU300" s="426"/>
      <c r="AV300" s="426"/>
      <c r="AW300" s="426"/>
      <c r="AX300" s="426"/>
    </row>
    <row r="301" spans="1:50" ht="26.25" customHeight="1" x14ac:dyDescent="0.15">
      <c r="A301" s="1061">
        <v>1</v>
      </c>
      <c r="B301" s="1061">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1">
        <v>2</v>
      </c>
      <c r="B302" s="1061">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1">
        <v>3</v>
      </c>
      <c r="B303" s="1061">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1">
        <v>4</v>
      </c>
      <c r="B304" s="1061">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1">
        <v>5</v>
      </c>
      <c r="B305" s="1061">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1">
        <v>6</v>
      </c>
      <c r="B306" s="1061">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1">
        <v>7</v>
      </c>
      <c r="B307" s="1061">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1">
        <v>8</v>
      </c>
      <c r="B308" s="1061">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1">
        <v>9</v>
      </c>
      <c r="B309" s="1061">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1">
        <v>10</v>
      </c>
      <c r="B310" s="1061">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1">
        <v>11</v>
      </c>
      <c r="B311" s="1061">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1">
        <v>12</v>
      </c>
      <c r="B312" s="1061">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1">
        <v>13</v>
      </c>
      <c r="B313" s="1061">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1">
        <v>14</v>
      </c>
      <c r="B314" s="1061">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1">
        <v>15</v>
      </c>
      <c r="B315" s="1061">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1">
        <v>16</v>
      </c>
      <c r="B316" s="1061">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1">
        <v>17</v>
      </c>
      <c r="B317" s="1061">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1">
        <v>18</v>
      </c>
      <c r="B318" s="1061">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1">
        <v>19</v>
      </c>
      <c r="B319" s="1061">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1">
        <v>20</v>
      </c>
      <c r="B320" s="1061">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1">
        <v>21</v>
      </c>
      <c r="B321" s="1061">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1">
        <v>22</v>
      </c>
      <c r="B322" s="1061">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1">
        <v>23</v>
      </c>
      <c r="B323" s="1061">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1">
        <v>24</v>
      </c>
      <c r="B324" s="1061">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1">
        <v>25</v>
      </c>
      <c r="B325" s="1061">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1">
        <v>26</v>
      </c>
      <c r="B326" s="1061">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1">
        <v>27</v>
      </c>
      <c r="B327" s="1061">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1">
        <v>28</v>
      </c>
      <c r="B328" s="1061">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1">
        <v>29</v>
      </c>
      <c r="B329" s="1061">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1">
        <v>30</v>
      </c>
      <c r="B330" s="1061">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417</v>
      </c>
      <c r="K333" s="101"/>
      <c r="L333" s="101"/>
      <c r="M333" s="101"/>
      <c r="N333" s="101"/>
      <c r="O333" s="101"/>
      <c r="P333" s="347" t="s">
        <v>27</v>
      </c>
      <c r="Q333" s="347"/>
      <c r="R333" s="347"/>
      <c r="S333" s="347"/>
      <c r="T333" s="347"/>
      <c r="U333" s="347"/>
      <c r="V333" s="347"/>
      <c r="W333" s="347"/>
      <c r="X333" s="347"/>
      <c r="Y333" s="344" t="s">
        <v>471</v>
      </c>
      <c r="Z333" s="345"/>
      <c r="AA333" s="345"/>
      <c r="AB333" s="345"/>
      <c r="AC333" s="277" t="s">
        <v>456</v>
      </c>
      <c r="AD333" s="277"/>
      <c r="AE333" s="277"/>
      <c r="AF333" s="277"/>
      <c r="AG333" s="277"/>
      <c r="AH333" s="344" t="s">
        <v>379</v>
      </c>
      <c r="AI333" s="346"/>
      <c r="AJ333" s="346"/>
      <c r="AK333" s="346"/>
      <c r="AL333" s="346" t="s">
        <v>21</v>
      </c>
      <c r="AM333" s="346"/>
      <c r="AN333" s="346"/>
      <c r="AO333" s="425"/>
      <c r="AP333" s="426" t="s">
        <v>418</v>
      </c>
      <c r="AQ333" s="426"/>
      <c r="AR333" s="426"/>
      <c r="AS333" s="426"/>
      <c r="AT333" s="426"/>
      <c r="AU333" s="426"/>
      <c r="AV333" s="426"/>
      <c r="AW333" s="426"/>
      <c r="AX333" s="426"/>
    </row>
    <row r="334" spans="1:50" ht="26.25" customHeight="1" x14ac:dyDescent="0.15">
      <c r="A334" s="1061">
        <v>1</v>
      </c>
      <c r="B334" s="1061">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1">
        <v>2</v>
      </c>
      <c r="B335" s="1061">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1">
        <v>3</v>
      </c>
      <c r="B336" s="1061">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1">
        <v>4</v>
      </c>
      <c r="B337" s="1061">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1">
        <v>5</v>
      </c>
      <c r="B338" s="1061">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1">
        <v>6</v>
      </c>
      <c r="B339" s="1061">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1">
        <v>7</v>
      </c>
      <c r="B340" s="1061">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1">
        <v>8</v>
      </c>
      <c r="B341" s="1061">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1">
        <v>9</v>
      </c>
      <c r="B342" s="1061">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1">
        <v>10</v>
      </c>
      <c r="B343" s="1061">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1">
        <v>11</v>
      </c>
      <c r="B344" s="1061">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1">
        <v>12</v>
      </c>
      <c r="B345" s="1061">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1">
        <v>13</v>
      </c>
      <c r="B346" s="1061">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1">
        <v>14</v>
      </c>
      <c r="B347" s="1061">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1">
        <v>15</v>
      </c>
      <c r="B348" s="1061">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1">
        <v>16</v>
      </c>
      <c r="B349" s="1061">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1">
        <v>17</v>
      </c>
      <c r="B350" s="1061">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1">
        <v>18</v>
      </c>
      <c r="B351" s="1061">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1">
        <v>19</v>
      </c>
      <c r="B352" s="1061">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1">
        <v>20</v>
      </c>
      <c r="B353" s="1061">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1">
        <v>21</v>
      </c>
      <c r="B354" s="1061">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1">
        <v>22</v>
      </c>
      <c r="B355" s="1061">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1">
        <v>23</v>
      </c>
      <c r="B356" s="1061">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1">
        <v>24</v>
      </c>
      <c r="B357" s="1061">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1">
        <v>25</v>
      </c>
      <c r="B358" s="1061">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1">
        <v>26</v>
      </c>
      <c r="B359" s="1061">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1">
        <v>27</v>
      </c>
      <c r="B360" s="1061">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1">
        <v>28</v>
      </c>
      <c r="B361" s="1061">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1">
        <v>29</v>
      </c>
      <c r="B362" s="1061">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1">
        <v>30</v>
      </c>
      <c r="B363" s="1061">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417</v>
      </c>
      <c r="K366" s="101"/>
      <c r="L366" s="101"/>
      <c r="M366" s="101"/>
      <c r="N366" s="101"/>
      <c r="O366" s="101"/>
      <c r="P366" s="347" t="s">
        <v>27</v>
      </c>
      <c r="Q366" s="347"/>
      <c r="R366" s="347"/>
      <c r="S366" s="347"/>
      <c r="T366" s="347"/>
      <c r="U366" s="347"/>
      <c r="V366" s="347"/>
      <c r="W366" s="347"/>
      <c r="X366" s="347"/>
      <c r="Y366" s="344" t="s">
        <v>471</v>
      </c>
      <c r="Z366" s="345"/>
      <c r="AA366" s="345"/>
      <c r="AB366" s="345"/>
      <c r="AC366" s="277" t="s">
        <v>456</v>
      </c>
      <c r="AD366" s="277"/>
      <c r="AE366" s="277"/>
      <c r="AF366" s="277"/>
      <c r="AG366" s="277"/>
      <c r="AH366" s="344" t="s">
        <v>379</v>
      </c>
      <c r="AI366" s="346"/>
      <c r="AJ366" s="346"/>
      <c r="AK366" s="346"/>
      <c r="AL366" s="346" t="s">
        <v>21</v>
      </c>
      <c r="AM366" s="346"/>
      <c r="AN366" s="346"/>
      <c r="AO366" s="425"/>
      <c r="AP366" s="426" t="s">
        <v>418</v>
      </c>
      <c r="AQ366" s="426"/>
      <c r="AR366" s="426"/>
      <c r="AS366" s="426"/>
      <c r="AT366" s="426"/>
      <c r="AU366" s="426"/>
      <c r="AV366" s="426"/>
      <c r="AW366" s="426"/>
      <c r="AX366" s="426"/>
    </row>
    <row r="367" spans="1:50" ht="26.25" customHeight="1" x14ac:dyDescent="0.15">
      <c r="A367" s="1061">
        <v>1</v>
      </c>
      <c r="B367" s="1061">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1">
        <v>2</v>
      </c>
      <c r="B368" s="1061">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1">
        <v>3</v>
      </c>
      <c r="B369" s="1061">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1">
        <v>4</v>
      </c>
      <c r="B370" s="1061">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1">
        <v>5</v>
      </c>
      <c r="B371" s="1061">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1">
        <v>6</v>
      </c>
      <c r="B372" s="1061">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1">
        <v>7</v>
      </c>
      <c r="B373" s="1061">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1">
        <v>8</v>
      </c>
      <c r="B374" s="1061">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1">
        <v>9</v>
      </c>
      <c r="B375" s="1061">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1">
        <v>10</v>
      </c>
      <c r="B376" s="1061">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1">
        <v>11</v>
      </c>
      <c r="B377" s="1061">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1">
        <v>12</v>
      </c>
      <c r="B378" s="1061">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1">
        <v>13</v>
      </c>
      <c r="B379" s="1061">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1">
        <v>14</v>
      </c>
      <c r="B380" s="1061">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1">
        <v>15</v>
      </c>
      <c r="B381" s="1061">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1">
        <v>16</v>
      </c>
      <c r="B382" s="1061">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1">
        <v>17</v>
      </c>
      <c r="B383" s="1061">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1">
        <v>18</v>
      </c>
      <c r="B384" s="1061">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1">
        <v>19</v>
      </c>
      <c r="B385" s="1061">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1">
        <v>20</v>
      </c>
      <c r="B386" s="1061">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1">
        <v>21</v>
      </c>
      <c r="B387" s="1061">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1">
        <v>22</v>
      </c>
      <c r="B388" s="1061">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1">
        <v>23</v>
      </c>
      <c r="B389" s="1061">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1">
        <v>24</v>
      </c>
      <c r="B390" s="1061">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1">
        <v>25</v>
      </c>
      <c r="B391" s="1061">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1">
        <v>26</v>
      </c>
      <c r="B392" s="1061">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1">
        <v>27</v>
      </c>
      <c r="B393" s="1061">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1">
        <v>28</v>
      </c>
      <c r="B394" s="1061">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1">
        <v>29</v>
      </c>
      <c r="B395" s="1061">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1">
        <v>30</v>
      </c>
      <c r="B396" s="1061">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417</v>
      </c>
      <c r="K399" s="101"/>
      <c r="L399" s="101"/>
      <c r="M399" s="101"/>
      <c r="N399" s="101"/>
      <c r="O399" s="101"/>
      <c r="P399" s="347" t="s">
        <v>27</v>
      </c>
      <c r="Q399" s="347"/>
      <c r="R399" s="347"/>
      <c r="S399" s="347"/>
      <c r="T399" s="347"/>
      <c r="U399" s="347"/>
      <c r="V399" s="347"/>
      <c r="W399" s="347"/>
      <c r="X399" s="347"/>
      <c r="Y399" s="344" t="s">
        <v>471</v>
      </c>
      <c r="Z399" s="345"/>
      <c r="AA399" s="345"/>
      <c r="AB399" s="345"/>
      <c r="AC399" s="277" t="s">
        <v>456</v>
      </c>
      <c r="AD399" s="277"/>
      <c r="AE399" s="277"/>
      <c r="AF399" s="277"/>
      <c r="AG399" s="277"/>
      <c r="AH399" s="344" t="s">
        <v>379</v>
      </c>
      <c r="AI399" s="346"/>
      <c r="AJ399" s="346"/>
      <c r="AK399" s="346"/>
      <c r="AL399" s="346" t="s">
        <v>21</v>
      </c>
      <c r="AM399" s="346"/>
      <c r="AN399" s="346"/>
      <c r="AO399" s="425"/>
      <c r="AP399" s="426" t="s">
        <v>418</v>
      </c>
      <c r="AQ399" s="426"/>
      <c r="AR399" s="426"/>
      <c r="AS399" s="426"/>
      <c r="AT399" s="426"/>
      <c r="AU399" s="426"/>
      <c r="AV399" s="426"/>
      <c r="AW399" s="426"/>
      <c r="AX399" s="426"/>
    </row>
    <row r="400" spans="1:50" ht="26.25" customHeight="1" x14ac:dyDescent="0.15">
      <c r="A400" s="1061">
        <v>1</v>
      </c>
      <c r="B400" s="1061">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1">
        <v>2</v>
      </c>
      <c r="B401" s="1061">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1">
        <v>3</v>
      </c>
      <c r="B402" s="1061">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1">
        <v>4</v>
      </c>
      <c r="B403" s="1061">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1">
        <v>5</v>
      </c>
      <c r="B404" s="1061">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1">
        <v>6</v>
      </c>
      <c r="B405" s="1061">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1">
        <v>7</v>
      </c>
      <c r="B406" s="1061">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1">
        <v>8</v>
      </c>
      <c r="B407" s="1061">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1">
        <v>9</v>
      </c>
      <c r="B408" s="1061">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1">
        <v>10</v>
      </c>
      <c r="B409" s="1061">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1">
        <v>11</v>
      </c>
      <c r="B410" s="1061">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1">
        <v>12</v>
      </c>
      <c r="B411" s="1061">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1">
        <v>13</v>
      </c>
      <c r="B412" s="1061">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1">
        <v>14</v>
      </c>
      <c r="B413" s="1061">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1">
        <v>15</v>
      </c>
      <c r="B414" s="1061">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1">
        <v>16</v>
      </c>
      <c r="B415" s="1061">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1">
        <v>17</v>
      </c>
      <c r="B416" s="1061">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1">
        <v>18</v>
      </c>
      <c r="B417" s="1061">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1">
        <v>19</v>
      </c>
      <c r="B418" s="1061">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1">
        <v>20</v>
      </c>
      <c r="B419" s="1061">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1">
        <v>21</v>
      </c>
      <c r="B420" s="1061">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1">
        <v>22</v>
      </c>
      <c r="B421" s="1061">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1">
        <v>23</v>
      </c>
      <c r="B422" s="1061">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1">
        <v>24</v>
      </c>
      <c r="B423" s="1061">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1">
        <v>25</v>
      </c>
      <c r="B424" s="1061">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1">
        <v>26</v>
      </c>
      <c r="B425" s="1061">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1">
        <v>27</v>
      </c>
      <c r="B426" s="1061">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1">
        <v>28</v>
      </c>
      <c r="B427" s="1061">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1">
        <v>29</v>
      </c>
      <c r="B428" s="1061">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1">
        <v>30</v>
      </c>
      <c r="B429" s="1061">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417</v>
      </c>
      <c r="K432" s="101"/>
      <c r="L432" s="101"/>
      <c r="M432" s="101"/>
      <c r="N432" s="101"/>
      <c r="O432" s="101"/>
      <c r="P432" s="347" t="s">
        <v>27</v>
      </c>
      <c r="Q432" s="347"/>
      <c r="R432" s="347"/>
      <c r="S432" s="347"/>
      <c r="T432" s="347"/>
      <c r="U432" s="347"/>
      <c r="V432" s="347"/>
      <c r="W432" s="347"/>
      <c r="X432" s="347"/>
      <c r="Y432" s="344" t="s">
        <v>471</v>
      </c>
      <c r="Z432" s="345"/>
      <c r="AA432" s="345"/>
      <c r="AB432" s="345"/>
      <c r="AC432" s="277" t="s">
        <v>456</v>
      </c>
      <c r="AD432" s="277"/>
      <c r="AE432" s="277"/>
      <c r="AF432" s="277"/>
      <c r="AG432" s="277"/>
      <c r="AH432" s="344" t="s">
        <v>379</v>
      </c>
      <c r="AI432" s="346"/>
      <c r="AJ432" s="346"/>
      <c r="AK432" s="346"/>
      <c r="AL432" s="346" t="s">
        <v>21</v>
      </c>
      <c r="AM432" s="346"/>
      <c r="AN432" s="346"/>
      <c r="AO432" s="425"/>
      <c r="AP432" s="426" t="s">
        <v>418</v>
      </c>
      <c r="AQ432" s="426"/>
      <c r="AR432" s="426"/>
      <c r="AS432" s="426"/>
      <c r="AT432" s="426"/>
      <c r="AU432" s="426"/>
      <c r="AV432" s="426"/>
      <c r="AW432" s="426"/>
      <c r="AX432" s="426"/>
    </row>
    <row r="433" spans="1:50" ht="26.25" customHeight="1" x14ac:dyDescent="0.15">
      <c r="A433" s="1061">
        <v>1</v>
      </c>
      <c r="B433" s="1061">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1">
        <v>2</v>
      </c>
      <c r="B434" s="1061">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1">
        <v>3</v>
      </c>
      <c r="B435" s="1061">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1">
        <v>4</v>
      </c>
      <c r="B436" s="1061">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1">
        <v>5</v>
      </c>
      <c r="B437" s="1061">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1">
        <v>6</v>
      </c>
      <c r="B438" s="1061">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1">
        <v>7</v>
      </c>
      <c r="B439" s="1061">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1">
        <v>8</v>
      </c>
      <c r="B440" s="1061">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1">
        <v>9</v>
      </c>
      <c r="B441" s="1061">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1">
        <v>10</v>
      </c>
      <c r="B442" s="1061">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1">
        <v>11</v>
      </c>
      <c r="B443" s="1061">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1">
        <v>12</v>
      </c>
      <c r="B444" s="1061">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1">
        <v>13</v>
      </c>
      <c r="B445" s="1061">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1">
        <v>14</v>
      </c>
      <c r="B446" s="1061">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1">
        <v>15</v>
      </c>
      <c r="B447" s="1061">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1">
        <v>16</v>
      </c>
      <c r="B448" s="1061">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1">
        <v>17</v>
      </c>
      <c r="B449" s="1061">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1">
        <v>18</v>
      </c>
      <c r="B450" s="1061">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1">
        <v>19</v>
      </c>
      <c r="B451" s="1061">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1">
        <v>20</v>
      </c>
      <c r="B452" s="1061">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1">
        <v>21</v>
      </c>
      <c r="B453" s="1061">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1">
        <v>22</v>
      </c>
      <c r="B454" s="1061">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1">
        <v>23</v>
      </c>
      <c r="B455" s="1061">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1">
        <v>24</v>
      </c>
      <c r="B456" s="1061">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1">
        <v>25</v>
      </c>
      <c r="B457" s="1061">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1">
        <v>26</v>
      </c>
      <c r="B458" s="1061">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1">
        <v>27</v>
      </c>
      <c r="B459" s="1061">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1">
        <v>28</v>
      </c>
      <c r="B460" s="1061">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1">
        <v>29</v>
      </c>
      <c r="B461" s="1061">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1">
        <v>30</v>
      </c>
      <c r="B462" s="1061">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417</v>
      </c>
      <c r="K465" s="101"/>
      <c r="L465" s="101"/>
      <c r="M465" s="101"/>
      <c r="N465" s="101"/>
      <c r="O465" s="101"/>
      <c r="P465" s="347" t="s">
        <v>27</v>
      </c>
      <c r="Q465" s="347"/>
      <c r="R465" s="347"/>
      <c r="S465" s="347"/>
      <c r="T465" s="347"/>
      <c r="U465" s="347"/>
      <c r="V465" s="347"/>
      <c r="W465" s="347"/>
      <c r="X465" s="347"/>
      <c r="Y465" s="344" t="s">
        <v>471</v>
      </c>
      <c r="Z465" s="345"/>
      <c r="AA465" s="345"/>
      <c r="AB465" s="345"/>
      <c r="AC465" s="277" t="s">
        <v>456</v>
      </c>
      <c r="AD465" s="277"/>
      <c r="AE465" s="277"/>
      <c r="AF465" s="277"/>
      <c r="AG465" s="277"/>
      <c r="AH465" s="344" t="s">
        <v>379</v>
      </c>
      <c r="AI465" s="346"/>
      <c r="AJ465" s="346"/>
      <c r="AK465" s="346"/>
      <c r="AL465" s="346" t="s">
        <v>21</v>
      </c>
      <c r="AM465" s="346"/>
      <c r="AN465" s="346"/>
      <c r="AO465" s="425"/>
      <c r="AP465" s="426" t="s">
        <v>418</v>
      </c>
      <c r="AQ465" s="426"/>
      <c r="AR465" s="426"/>
      <c r="AS465" s="426"/>
      <c r="AT465" s="426"/>
      <c r="AU465" s="426"/>
      <c r="AV465" s="426"/>
      <c r="AW465" s="426"/>
      <c r="AX465" s="426"/>
    </row>
    <row r="466" spans="1:50" ht="26.25" customHeight="1" x14ac:dyDescent="0.15">
      <c r="A466" s="1061">
        <v>1</v>
      </c>
      <c r="B466" s="1061">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1">
        <v>2</v>
      </c>
      <c r="B467" s="1061">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1">
        <v>3</v>
      </c>
      <c r="B468" s="1061">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1">
        <v>4</v>
      </c>
      <c r="B469" s="1061">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1">
        <v>5</v>
      </c>
      <c r="B470" s="1061">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1">
        <v>6</v>
      </c>
      <c r="B471" s="1061">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1">
        <v>7</v>
      </c>
      <c r="B472" s="1061">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1">
        <v>8</v>
      </c>
      <c r="B473" s="1061">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1">
        <v>9</v>
      </c>
      <c r="B474" s="1061">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1">
        <v>10</v>
      </c>
      <c r="B475" s="1061">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1">
        <v>11</v>
      </c>
      <c r="B476" s="1061">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1">
        <v>12</v>
      </c>
      <c r="B477" s="1061">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1">
        <v>13</v>
      </c>
      <c r="B478" s="1061">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1">
        <v>14</v>
      </c>
      <c r="B479" s="1061">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1">
        <v>15</v>
      </c>
      <c r="B480" s="1061">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1">
        <v>16</v>
      </c>
      <c r="B481" s="1061">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1">
        <v>17</v>
      </c>
      <c r="B482" s="1061">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1">
        <v>18</v>
      </c>
      <c r="B483" s="1061">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1">
        <v>19</v>
      </c>
      <c r="B484" s="1061">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1">
        <v>20</v>
      </c>
      <c r="B485" s="1061">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1">
        <v>21</v>
      </c>
      <c r="B486" s="1061">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1">
        <v>22</v>
      </c>
      <c r="B487" s="1061">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1">
        <v>23</v>
      </c>
      <c r="B488" s="1061">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1">
        <v>24</v>
      </c>
      <c r="B489" s="1061">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1">
        <v>25</v>
      </c>
      <c r="B490" s="1061">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1">
        <v>26</v>
      </c>
      <c r="B491" s="1061">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1">
        <v>27</v>
      </c>
      <c r="B492" s="1061">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1">
        <v>28</v>
      </c>
      <c r="B493" s="1061">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1">
        <v>29</v>
      </c>
      <c r="B494" s="1061">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1">
        <v>30</v>
      </c>
      <c r="B495" s="1061">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417</v>
      </c>
      <c r="K498" s="101"/>
      <c r="L498" s="101"/>
      <c r="M498" s="101"/>
      <c r="N498" s="101"/>
      <c r="O498" s="101"/>
      <c r="P498" s="347" t="s">
        <v>27</v>
      </c>
      <c r="Q498" s="347"/>
      <c r="R498" s="347"/>
      <c r="S498" s="347"/>
      <c r="T498" s="347"/>
      <c r="U498" s="347"/>
      <c r="V498" s="347"/>
      <c r="W498" s="347"/>
      <c r="X498" s="347"/>
      <c r="Y498" s="344" t="s">
        <v>471</v>
      </c>
      <c r="Z498" s="345"/>
      <c r="AA498" s="345"/>
      <c r="AB498" s="345"/>
      <c r="AC498" s="277" t="s">
        <v>456</v>
      </c>
      <c r="AD498" s="277"/>
      <c r="AE498" s="277"/>
      <c r="AF498" s="277"/>
      <c r="AG498" s="277"/>
      <c r="AH498" s="344" t="s">
        <v>379</v>
      </c>
      <c r="AI498" s="346"/>
      <c r="AJ498" s="346"/>
      <c r="AK498" s="346"/>
      <c r="AL498" s="346" t="s">
        <v>21</v>
      </c>
      <c r="AM498" s="346"/>
      <c r="AN498" s="346"/>
      <c r="AO498" s="425"/>
      <c r="AP498" s="426" t="s">
        <v>418</v>
      </c>
      <c r="AQ498" s="426"/>
      <c r="AR498" s="426"/>
      <c r="AS498" s="426"/>
      <c r="AT498" s="426"/>
      <c r="AU498" s="426"/>
      <c r="AV498" s="426"/>
      <c r="AW498" s="426"/>
      <c r="AX498" s="426"/>
    </row>
    <row r="499" spans="1:50" ht="26.25" customHeight="1" x14ac:dyDescent="0.15">
      <c r="A499" s="1061">
        <v>1</v>
      </c>
      <c r="B499" s="1061">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1">
        <v>2</v>
      </c>
      <c r="B500" s="1061">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1">
        <v>3</v>
      </c>
      <c r="B501" s="1061">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1">
        <v>4</v>
      </c>
      <c r="B502" s="1061">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1">
        <v>5</v>
      </c>
      <c r="B503" s="1061">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1">
        <v>6</v>
      </c>
      <c r="B504" s="1061">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1">
        <v>7</v>
      </c>
      <c r="B505" s="1061">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1">
        <v>8</v>
      </c>
      <c r="B506" s="1061">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1">
        <v>9</v>
      </c>
      <c r="B507" s="1061">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1">
        <v>10</v>
      </c>
      <c r="B508" s="1061">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1">
        <v>11</v>
      </c>
      <c r="B509" s="1061">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1">
        <v>12</v>
      </c>
      <c r="B510" s="1061">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1">
        <v>13</v>
      </c>
      <c r="B511" s="1061">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1">
        <v>14</v>
      </c>
      <c r="B512" s="1061">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1">
        <v>15</v>
      </c>
      <c r="B513" s="1061">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1">
        <v>16</v>
      </c>
      <c r="B514" s="1061">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1">
        <v>17</v>
      </c>
      <c r="B515" s="1061">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1">
        <v>18</v>
      </c>
      <c r="B516" s="1061">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1">
        <v>19</v>
      </c>
      <c r="B517" s="1061">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1">
        <v>20</v>
      </c>
      <c r="B518" s="1061">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1">
        <v>21</v>
      </c>
      <c r="B519" s="1061">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1">
        <v>22</v>
      </c>
      <c r="B520" s="1061">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1">
        <v>23</v>
      </c>
      <c r="B521" s="1061">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1">
        <v>24</v>
      </c>
      <c r="B522" s="1061">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1">
        <v>25</v>
      </c>
      <c r="B523" s="1061">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1">
        <v>26</v>
      </c>
      <c r="B524" s="1061">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1">
        <v>27</v>
      </c>
      <c r="B525" s="1061">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1">
        <v>28</v>
      </c>
      <c r="B526" s="1061">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1">
        <v>29</v>
      </c>
      <c r="B527" s="1061">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1">
        <v>30</v>
      </c>
      <c r="B528" s="1061">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417</v>
      </c>
      <c r="K531" s="101"/>
      <c r="L531" s="101"/>
      <c r="M531" s="101"/>
      <c r="N531" s="101"/>
      <c r="O531" s="101"/>
      <c r="P531" s="347" t="s">
        <v>27</v>
      </c>
      <c r="Q531" s="347"/>
      <c r="R531" s="347"/>
      <c r="S531" s="347"/>
      <c r="T531" s="347"/>
      <c r="U531" s="347"/>
      <c r="V531" s="347"/>
      <c r="W531" s="347"/>
      <c r="X531" s="347"/>
      <c r="Y531" s="344" t="s">
        <v>471</v>
      </c>
      <c r="Z531" s="345"/>
      <c r="AA531" s="345"/>
      <c r="AB531" s="345"/>
      <c r="AC531" s="277" t="s">
        <v>456</v>
      </c>
      <c r="AD531" s="277"/>
      <c r="AE531" s="277"/>
      <c r="AF531" s="277"/>
      <c r="AG531" s="277"/>
      <c r="AH531" s="344" t="s">
        <v>379</v>
      </c>
      <c r="AI531" s="346"/>
      <c r="AJ531" s="346"/>
      <c r="AK531" s="346"/>
      <c r="AL531" s="346" t="s">
        <v>21</v>
      </c>
      <c r="AM531" s="346"/>
      <c r="AN531" s="346"/>
      <c r="AO531" s="425"/>
      <c r="AP531" s="426" t="s">
        <v>418</v>
      </c>
      <c r="AQ531" s="426"/>
      <c r="AR531" s="426"/>
      <c r="AS531" s="426"/>
      <c r="AT531" s="426"/>
      <c r="AU531" s="426"/>
      <c r="AV531" s="426"/>
      <c r="AW531" s="426"/>
      <c r="AX531" s="426"/>
    </row>
    <row r="532" spans="1:50" ht="26.25" customHeight="1" x14ac:dyDescent="0.15">
      <c r="A532" s="1061">
        <v>1</v>
      </c>
      <c r="B532" s="1061">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1">
        <v>2</v>
      </c>
      <c r="B533" s="1061">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1">
        <v>3</v>
      </c>
      <c r="B534" s="1061">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1">
        <v>4</v>
      </c>
      <c r="B535" s="1061">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1">
        <v>5</v>
      </c>
      <c r="B536" s="1061">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1">
        <v>6</v>
      </c>
      <c r="B537" s="1061">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1">
        <v>7</v>
      </c>
      <c r="B538" s="1061">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1">
        <v>8</v>
      </c>
      <c r="B539" s="1061">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1">
        <v>9</v>
      </c>
      <c r="B540" s="1061">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1">
        <v>10</v>
      </c>
      <c r="B541" s="1061">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1">
        <v>11</v>
      </c>
      <c r="B542" s="1061">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1">
        <v>12</v>
      </c>
      <c r="B543" s="1061">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1">
        <v>13</v>
      </c>
      <c r="B544" s="1061">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1">
        <v>14</v>
      </c>
      <c r="B545" s="1061">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1">
        <v>15</v>
      </c>
      <c r="B546" s="1061">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1">
        <v>16</v>
      </c>
      <c r="B547" s="1061">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1">
        <v>17</v>
      </c>
      <c r="B548" s="1061">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1">
        <v>18</v>
      </c>
      <c r="B549" s="1061">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1">
        <v>19</v>
      </c>
      <c r="B550" s="1061">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1">
        <v>20</v>
      </c>
      <c r="B551" s="1061">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1">
        <v>21</v>
      </c>
      <c r="B552" s="1061">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1">
        <v>22</v>
      </c>
      <c r="B553" s="1061">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1">
        <v>23</v>
      </c>
      <c r="B554" s="1061">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1">
        <v>24</v>
      </c>
      <c r="B555" s="1061">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1">
        <v>25</v>
      </c>
      <c r="B556" s="1061">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1">
        <v>26</v>
      </c>
      <c r="B557" s="1061">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1">
        <v>27</v>
      </c>
      <c r="B558" s="1061">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1">
        <v>28</v>
      </c>
      <c r="B559" s="1061">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1">
        <v>29</v>
      </c>
      <c r="B560" s="1061">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1">
        <v>30</v>
      </c>
      <c r="B561" s="1061">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417</v>
      </c>
      <c r="K564" s="101"/>
      <c r="L564" s="101"/>
      <c r="M564" s="101"/>
      <c r="N564" s="101"/>
      <c r="O564" s="101"/>
      <c r="P564" s="347" t="s">
        <v>27</v>
      </c>
      <c r="Q564" s="347"/>
      <c r="R564" s="347"/>
      <c r="S564" s="347"/>
      <c r="T564" s="347"/>
      <c r="U564" s="347"/>
      <c r="V564" s="347"/>
      <c r="W564" s="347"/>
      <c r="X564" s="347"/>
      <c r="Y564" s="344" t="s">
        <v>471</v>
      </c>
      <c r="Z564" s="345"/>
      <c r="AA564" s="345"/>
      <c r="AB564" s="345"/>
      <c r="AC564" s="277" t="s">
        <v>456</v>
      </c>
      <c r="AD564" s="277"/>
      <c r="AE564" s="277"/>
      <c r="AF564" s="277"/>
      <c r="AG564" s="277"/>
      <c r="AH564" s="344" t="s">
        <v>379</v>
      </c>
      <c r="AI564" s="346"/>
      <c r="AJ564" s="346"/>
      <c r="AK564" s="346"/>
      <c r="AL564" s="346" t="s">
        <v>21</v>
      </c>
      <c r="AM564" s="346"/>
      <c r="AN564" s="346"/>
      <c r="AO564" s="425"/>
      <c r="AP564" s="426" t="s">
        <v>418</v>
      </c>
      <c r="AQ564" s="426"/>
      <c r="AR564" s="426"/>
      <c r="AS564" s="426"/>
      <c r="AT564" s="426"/>
      <c r="AU564" s="426"/>
      <c r="AV564" s="426"/>
      <c r="AW564" s="426"/>
      <c r="AX564" s="426"/>
    </row>
    <row r="565" spans="1:50" ht="26.25" customHeight="1" x14ac:dyDescent="0.15">
      <c r="A565" s="1061">
        <v>1</v>
      </c>
      <c r="B565" s="1061">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1">
        <v>2</v>
      </c>
      <c r="B566" s="1061">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1">
        <v>3</v>
      </c>
      <c r="B567" s="1061">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1">
        <v>4</v>
      </c>
      <c r="B568" s="1061">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1">
        <v>5</v>
      </c>
      <c r="B569" s="1061">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1">
        <v>6</v>
      </c>
      <c r="B570" s="1061">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1">
        <v>7</v>
      </c>
      <c r="B571" s="1061">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1">
        <v>8</v>
      </c>
      <c r="B572" s="1061">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1">
        <v>9</v>
      </c>
      <c r="B573" s="1061">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1">
        <v>10</v>
      </c>
      <c r="B574" s="1061">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1">
        <v>11</v>
      </c>
      <c r="B575" s="1061">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1">
        <v>12</v>
      </c>
      <c r="B576" s="1061">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1">
        <v>13</v>
      </c>
      <c r="B577" s="1061">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1">
        <v>14</v>
      </c>
      <c r="B578" s="1061">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1">
        <v>15</v>
      </c>
      <c r="B579" s="1061">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1">
        <v>16</v>
      </c>
      <c r="B580" s="1061">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1">
        <v>17</v>
      </c>
      <c r="B581" s="1061">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1">
        <v>18</v>
      </c>
      <c r="B582" s="1061">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1">
        <v>19</v>
      </c>
      <c r="B583" s="1061">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1">
        <v>20</v>
      </c>
      <c r="B584" s="1061">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1">
        <v>21</v>
      </c>
      <c r="B585" s="1061">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1">
        <v>22</v>
      </c>
      <c r="B586" s="1061">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1">
        <v>23</v>
      </c>
      <c r="B587" s="1061">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1">
        <v>24</v>
      </c>
      <c r="B588" s="1061">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1">
        <v>25</v>
      </c>
      <c r="B589" s="1061">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1">
        <v>26</v>
      </c>
      <c r="B590" s="1061">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1">
        <v>27</v>
      </c>
      <c r="B591" s="1061">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1">
        <v>28</v>
      </c>
      <c r="B592" s="1061">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1">
        <v>29</v>
      </c>
      <c r="B593" s="1061">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1">
        <v>30</v>
      </c>
      <c r="B594" s="1061">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417</v>
      </c>
      <c r="K597" s="101"/>
      <c r="L597" s="101"/>
      <c r="M597" s="101"/>
      <c r="N597" s="101"/>
      <c r="O597" s="101"/>
      <c r="P597" s="347" t="s">
        <v>27</v>
      </c>
      <c r="Q597" s="347"/>
      <c r="R597" s="347"/>
      <c r="S597" s="347"/>
      <c r="T597" s="347"/>
      <c r="U597" s="347"/>
      <c r="V597" s="347"/>
      <c r="W597" s="347"/>
      <c r="X597" s="347"/>
      <c r="Y597" s="344" t="s">
        <v>471</v>
      </c>
      <c r="Z597" s="345"/>
      <c r="AA597" s="345"/>
      <c r="AB597" s="345"/>
      <c r="AC597" s="277" t="s">
        <v>456</v>
      </c>
      <c r="AD597" s="277"/>
      <c r="AE597" s="277"/>
      <c r="AF597" s="277"/>
      <c r="AG597" s="277"/>
      <c r="AH597" s="344" t="s">
        <v>379</v>
      </c>
      <c r="AI597" s="346"/>
      <c r="AJ597" s="346"/>
      <c r="AK597" s="346"/>
      <c r="AL597" s="346" t="s">
        <v>21</v>
      </c>
      <c r="AM597" s="346"/>
      <c r="AN597" s="346"/>
      <c r="AO597" s="425"/>
      <c r="AP597" s="426" t="s">
        <v>418</v>
      </c>
      <c r="AQ597" s="426"/>
      <c r="AR597" s="426"/>
      <c r="AS597" s="426"/>
      <c r="AT597" s="426"/>
      <c r="AU597" s="426"/>
      <c r="AV597" s="426"/>
      <c r="AW597" s="426"/>
      <c r="AX597" s="426"/>
    </row>
    <row r="598" spans="1:50" ht="26.25" customHeight="1" x14ac:dyDescent="0.15">
      <c r="A598" s="1061">
        <v>1</v>
      </c>
      <c r="B598" s="1061">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1">
        <v>2</v>
      </c>
      <c r="B599" s="1061">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1">
        <v>3</v>
      </c>
      <c r="B600" s="1061">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1">
        <v>4</v>
      </c>
      <c r="B601" s="1061">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1">
        <v>5</v>
      </c>
      <c r="B602" s="1061">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1">
        <v>6</v>
      </c>
      <c r="B603" s="1061">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1">
        <v>7</v>
      </c>
      <c r="B604" s="1061">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1">
        <v>8</v>
      </c>
      <c r="B605" s="1061">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1">
        <v>9</v>
      </c>
      <c r="B606" s="1061">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1">
        <v>10</v>
      </c>
      <c r="B607" s="1061">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1">
        <v>11</v>
      </c>
      <c r="B608" s="1061">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1">
        <v>12</v>
      </c>
      <c r="B609" s="1061">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1">
        <v>13</v>
      </c>
      <c r="B610" s="1061">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1">
        <v>14</v>
      </c>
      <c r="B611" s="1061">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1">
        <v>15</v>
      </c>
      <c r="B612" s="1061">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1">
        <v>16</v>
      </c>
      <c r="B613" s="1061">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1">
        <v>17</v>
      </c>
      <c r="B614" s="1061">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1">
        <v>18</v>
      </c>
      <c r="B615" s="1061">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1">
        <v>19</v>
      </c>
      <c r="B616" s="1061">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1">
        <v>20</v>
      </c>
      <c r="B617" s="1061">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1">
        <v>21</v>
      </c>
      <c r="B618" s="1061">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1">
        <v>22</v>
      </c>
      <c r="B619" s="1061">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1">
        <v>23</v>
      </c>
      <c r="B620" s="1061">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1">
        <v>24</v>
      </c>
      <c r="B621" s="1061">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1">
        <v>25</v>
      </c>
      <c r="B622" s="1061">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1">
        <v>26</v>
      </c>
      <c r="B623" s="1061">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1">
        <v>27</v>
      </c>
      <c r="B624" s="1061">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1">
        <v>28</v>
      </c>
      <c r="B625" s="1061">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1">
        <v>29</v>
      </c>
      <c r="B626" s="1061">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1">
        <v>30</v>
      </c>
      <c r="B627" s="1061">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417</v>
      </c>
      <c r="K630" s="101"/>
      <c r="L630" s="101"/>
      <c r="M630" s="101"/>
      <c r="N630" s="101"/>
      <c r="O630" s="101"/>
      <c r="P630" s="347" t="s">
        <v>27</v>
      </c>
      <c r="Q630" s="347"/>
      <c r="R630" s="347"/>
      <c r="S630" s="347"/>
      <c r="T630" s="347"/>
      <c r="U630" s="347"/>
      <c r="V630" s="347"/>
      <c r="W630" s="347"/>
      <c r="X630" s="347"/>
      <c r="Y630" s="344" t="s">
        <v>471</v>
      </c>
      <c r="Z630" s="345"/>
      <c r="AA630" s="345"/>
      <c r="AB630" s="345"/>
      <c r="AC630" s="277" t="s">
        <v>456</v>
      </c>
      <c r="AD630" s="277"/>
      <c r="AE630" s="277"/>
      <c r="AF630" s="277"/>
      <c r="AG630" s="277"/>
      <c r="AH630" s="344" t="s">
        <v>379</v>
      </c>
      <c r="AI630" s="346"/>
      <c r="AJ630" s="346"/>
      <c r="AK630" s="346"/>
      <c r="AL630" s="346" t="s">
        <v>21</v>
      </c>
      <c r="AM630" s="346"/>
      <c r="AN630" s="346"/>
      <c r="AO630" s="425"/>
      <c r="AP630" s="426" t="s">
        <v>418</v>
      </c>
      <c r="AQ630" s="426"/>
      <c r="AR630" s="426"/>
      <c r="AS630" s="426"/>
      <c r="AT630" s="426"/>
      <c r="AU630" s="426"/>
      <c r="AV630" s="426"/>
      <c r="AW630" s="426"/>
      <c r="AX630" s="426"/>
    </row>
    <row r="631" spans="1:50" ht="26.25" customHeight="1" x14ac:dyDescent="0.15">
      <c r="A631" s="1061">
        <v>1</v>
      </c>
      <c r="B631" s="1061">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1">
        <v>2</v>
      </c>
      <c r="B632" s="1061">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1">
        <v>3</v>
      </c>
      <c r="B633" s="1061">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1">
        <v>4</v>
      </c>
      <c r="B634" s="1061">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1">
        <v>5</v>
      </c>
      <c r="B635" s="1061">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1">
        <v>6</v>
      </c>
      <c r="B636" s="1061">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1">
        <v>7</v>
      </c>
      <c r="B637" s="1061">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1">
        <v>8</v>
      </c>
      <c r="B638" s="1061">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1">
        <v>9</v>
      </c>
      <c r="B639" s="1061">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1">
        <v>10</v>
      </c>
      <c r="B640" s="1061">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1">
        <v>11</v>
      </c>
      <c r="B641" s="1061">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1">
        <v>12</v>
      </c>
      <c r="B642" s="1061">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1">
        <v>13</v>
      </c>
      <c r="B643" s="1061">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1">
        <v>14</v>
      </c>
      <c r="B644" s="1061">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1">
        <v>15</v>
      </c>
      <c r="B645" s="1061">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1">
        <v>16</v>
      </c>
      <c r="B646" s="1061">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1">
        <v>17</v>
      </c>
      <c r="B647" s="1061">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1">
        <v>18</v>
      </c>
      <c r="B648" s="1061">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1">
        <v>19</v>
      </c>
      <c r="B649" s="1061">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1">
        <v>20</v>
      </c>
      <c r="B650" s="1061">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1">
        <v>21</v>
      </c>
      <c r="B651" s="1061">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1">
        <v>22</v>
      </c>
      <c r="B652" s="1061">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1">
        <v>23</v>
      </c>
      <c r="B653" s="1061">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1">
        <v>24</v>
      </c>
      <c r="B654" s="1061">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1">
        <v>25</v>
      </c>
      <c r="B655" s="1061">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1">
        <v>26</v>
      </c>
      <c r="B656" s="1061">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1">
        <v>27</v>
      </c>
      <c r="B657" s="1061">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1">
        <v>28</v>
      </c>
      <c r="B658" s="1061">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1">
        <v>29</v>
      </c>
      <c r="B659" s="1061">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1">
        <v>30</v>
      </c>
      <c r="B660" s="1061">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417</v>
      </c>
      <c r="K663" s="101"/>
      <c r="L663" s="101"/>
      <c r="M663" s="101"/>
      <c r="N663" s="101"/>
      <c r="O663" s="101"/>
      <c r="P663" s="347" t="s">
        <v>27</v>
      </c>
      <c r="Q663" s="347"/>
      <c r="R663" s="347"/>
      <c r="S663" s="347"/>
      <c r="T663" s="347"/>
      <c r="U663" s="347"/>
      <c r="V663" s="347"/>
      <c r="W663" s="347"/>
      <c r="X663" s="347"/>
      <c r="Y663" s="344" t="s">
        <v>471</v>
      </c>
      <c r="Z663" s="345"/>
      <c r="AA663" s="345"/>
      <c r="AB663" s="345"/>
      <c r="AC663" s="277" t="s">
        <v>456</v>
      </c>
      <c r="AD663" s="277"/>
      <c r="AE663" s="277"/>
      <c r="AF663" s="277"/>
      <c r="AG663" s="277"/>
      <c r="AH663" s="344" t="s">
        <v>379</v>
      </c>
      <c r="AI663" s="346"/>
      <c r="AJ663" s="346"/>
      <c r="AK663" s="346"/>
      <c r="AL663" s="346" t="s">
        <v>21</v>
      </c>
      <c r="AM663" s="346"/>
      <c r="AN663" s="346"/>
      <c r="AO663" s="425"/>
      <c r="AP663" s="426" t="s">
        <v>418</v>
      </c>
      <c r="AQ663" s="426"/>
      <c r="AR663" s="426"/>
      <c r="AS663" s="426"/>
      <c r="AT663" s="426"/>
      <c r="AU663" s="426"/>
      <c r="AV663" s="426"/>
      <c r="AW663" s="426"/>
      <c r="AX663" s="426"/>
    </row>
    <row r="664" spans="1:50" ht="26.25" customHeight="1" x14ac:dyDescent="0.15">
      <c r="A664" s="1061">
        <v>1</v>
      </c>
      <c r="B664" s="1061">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1">
        <v>2</v>
      </c>
      <c r="B665" s="1061">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1">
        <v>3</v>
      </c>
      <c r="B666" s="1061">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1">
        <v>4</v>
      </c>
      <c r="B667" s="1061">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1">
        <v>5</v>
      </c>
      <c r="B668" s="1061">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1">
        <v>6</v>
      </c>
      <c r="B669" s="1061">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1">
        <v>7</v>
      </c>
      <c r="B670" s="1061">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1">
        <v>8</v>
      </c>
      <c r="B671" s="1061">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1">
        <v>9</v>
      </c>
      <c r="B672" s="1061">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1">
        <v>10</v>
      </c>
      <c r="B673" s="1061">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1">
        <v>11</v>
      </c>
      <c r="B674" s="1061">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1">
        <v>12</v>
      </c>
      <c r="B675" s="1061">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1">
        <v>13</v>
      </c>
      <c r="B676" s="1061">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1">
        <v>14</v>
      </c>
      <c r="B677" s="1061">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1">
        <v>15</v>
      </c>
      <c r="B678" s="1061">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1">
        <v>16</v>
      </c>
      <c r="B679" s="1061">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1">
        <v>17</v>
      </c>
      <c r="B680" s="1061">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1">
        <v>18</v>
      </c>
      <c r="B681" s="1061">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1">
        <v>19</v>
      </c>
      <c r="B682" s="1061">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1">
        <v>20</v>
      </c>
      <c r="B683" s="1061">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1">
        <v>21</v>
      </c>
      <c r="B684" s="1061">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1">
        <v>22</v>
      </c>
      <c r="B685" s="1061">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1">
        <v>23</v>
      </c>
      <c r="B686" s="1061">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1">
        <v>24</v>
      </c>
      <c r="B687" s="1061">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1">
        <v>25</v>
      </c>
      <c r="B688" s="1061">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1">
        <v>26</v>
      </c>
      <c r="B689" s="1061">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1">
        <v>27</v>
      </c>
      <c r="B690" s="1061">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1">
        <v>28</v>
      </c>
      <c r="B691" s="1061">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1">
        <v>29</v>
      </c>
      <c r="B692" s="1061">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1">
        <v>30</v>
      </c>
      <c r="B693" s="1061">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417</v>
      </c>
      <c r="K696" s="101"/>
      <c r="L696" s="101"/>
      <c r="M696" s="101"/>
      <c r="N696" s="101"/>
      <c r="O696" s="101"/>
      <c r="P696" s="347" t="s">
        <v>27</v>
      </c>
      <c r="Q696" s="347"/>
      <c r="R696" s="347"/>
      <c r="S696" s="347"/>
      <c r="T696" s="347"/>
      <c r="U696" s="347"/>
      <c r="V696" s="347"/>
      <c r="W696" s="347"/>
      <c r="X696" s="347"/>
      <c r="Y696" s="344" t="s">
        <v>471</v>
      </c>
      <c r="Z696" s="345"/>
      <c r="AA696" s="345"/>
      <c r="AB696" s="345"/>
      <c r="AC696" s="277" t="s">
        <v>456</v>
      </c>
      <c r="AD696" s="277"/>
      <c r="AE696" s="277"/>
      <c r="AF696" s="277"/>
      <c r="AG696" s="277"/>
      <c r="AH696" s="344" t="s">
        <v>379</v>
      </c>
      <c r="AI696" s="346"/>
      <c r="AJ696" s="346"/>
      <c r="AK696" s="346"/>
      <c r="AL696" s="346" t="s">
        <v>21</v>
      </c>
      <c r="AM696" s="346"/>
      <c r="AN696" s="346"/>
      <c r="AO696" s="425"/>
      <c r="AP696" s="426" t="s">
        <v>418</v>
      </c>
      <c r="AQ696" s="426"/>
      <c r="AR696" s="426"/>
      <c r="AS696" s="426"/>
      <c r="AT696" s="426"/>
      <c r="AU696" s="426"/>
      <c r="AV696" s="426"/>
      <c r="AW696" s="426"/>
      <c r="AX696" s="426"/>
    </row>
    <row r="697" spans="1:50" ht="26.25" customHeight="1" x14ac:dyDescent="0.15">
      <c r="A697" s="1061">
        <v>1</v>
      </c>
      <c r="B697" s="1061">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1">
        <v>2</v>
      </c>
      <c r="B698" s="1061">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1">
        <v>3</v>
      </c>
      <c r="B699" s="1061">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1">
        <v>4</v>
      </c>
      <c r="B700" s="1061">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1">
        <v>5</v>
      </c>
      <c r="B701" s="1061">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1">
        <v>6</v>
      </c>
      <c r="B702" s="1061">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1">
        <v>7</v>
      </c>
      <c r="B703" s="1061">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1">
        <v>8</v>
      </c>
      <c r="B704" s="1061">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1">
        <v>9</v>
      </c>
      <c r="B705" s="1061">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1">
        <v>10</v>
      </c>
      <c r="B706" s="1061">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1">
        <v>11</v>
      </c>
      <c r="B707" s="1061">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1">
        <v>12</v>
      </c>
      <c r="B708" s="1061">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1">
        <v>13</v>
      </c>
      <c r="B709" s="1061">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1">
        <v>14</v>
      </c>
      <c r="B710" s="1061">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1">
        <v>15</v>
      </c>
      <c r="B711" s="1061">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1">
        <v>16</v>
      </c>
      <c r="B712" s="1061">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1">
        <v>17</v>
      </c>
      <c r="B713" s="1061">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1">
        <v>18</v>
      </c>
      <c r="B714" s="1061">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1">
        <v>19</v>
      </c>
      <c r="B715" s="1061">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1">
        <v>20</v>
      </c>
      <c r="B716" s="1061">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1">
        <v>21</v>
      </c>
      <c r="B717" s="1061">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1">
        <v>22</v>
      </c>
      <c r="B718" s="1061">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1">
        <v>23</v>
      </c>
      <c r="B719" s="1061">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1">
        <v>24</v>
      </c>
      <c r="B720" s="1061">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1">
        <v>25</v>
      </c>
      <c r="B721" s="1061">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1">
        <v>26</v>
      </c>
      <c r="B722" s="1061">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1">
        <v>27</v>
      </c>
      <c r="B723" s="1061">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1">
        <v>28</v>
      </c>
      <c r="B724" s="1061">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1">
        <v>29</v>
      </c>
      <c r="B725" s="1061">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1">
        <v>30</v>
      </c>
      <c r="B726" s="1061">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417</v>
      </c>
      <c r="K729" s="101"/>
      <c r="L729" s="101"/>
      <c r="M729" s="101"/>
      <c r="N729" s="101"/>
      <c r="O729" s="101"/>
      <c r="P729" s="347" t="s">
        <v>27</v>
      </c>
      <c r="Q729" s="347"/>
      <c r="R729" s="347"/>
      <c r="S729" s="347"/>
      <c r="T729" s="347"/>
      <c r="U729" s="347"/>
      <c r="V729" s="347"/>
      <c r="W729" s="347"/>
      <c r="X729" s="347"/>
      <c r="Y729" s="344" t="s">
        <v>471</v>
      </c>
      <c r="Z729" s="345"/>
      <c r="AA729" s="345"/>
      <c r="AB729" s="345"/>
      <c r="AC729" s="277" t="s">
        <v>456</v>
      </c>
      <c r="AD729" s="277"/>
      <c r="AE729" s="277"/>
      <c r="AF729" s="277"/>
      <c r="AG729" s="277"/>
      <c r="AH729" s="344" t="s">
        <v>379</v>
      </c>
      <c r="AI729" s="346"/>
      <c r="AJ729" s="346"/>
      <c r="AK729" s="346"/>
      <c r="AL729" s="346" t="s">
        <v>21</v>
      </c>
      <c r="AM729" s="346"/>
      <c r="AN729" s="346"/>
      <c r="AO729" s="425"/>
      <c r="AP729" s="426" t="s">
        <v>418</v>
      </c>
      <c r="AQ729" s="426"/>
      <c r="AR729" s="426"/>
      <c r="AS729" s="426"/>
      <c r="AT729" s="426"/>
      <c r="AU729" s="426"/>
      <c r="AV729" s="426"/>
      <c r="AW729" s="426"/>
      <c r="AX729" s="426"/>
    </row>
    <row r="730" spans="1:50" ht="26.25" customHeight="1" x14ac:dyDescent="0.15">
      <c r="A730" s="1061">
        <v>1</v>
      </c>
      <c r="B730" s="1061">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1">
        <v>2</v>
      </c>
      <c r="B731" s="1061">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1">
        <v>3</v>
      </c>
      <c r="B732" s="1061">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1">
        <v>4</v>
      </c>
      <c r="B733" s="1061">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1">
        <v>5</v>
      </c>
      <c r="B734" s="1061">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1">
        <v>6</v>
      </c>
      <c r="B735" s="1061">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1">
        <v>7</v>
      </c>
      <c r="B736" s="1061">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1">
        <v>8</v>
      </c>
      <c r="B737" s="1061">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1">
        <v>9</v>
      </c>
      <c r="B738" s="1061">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1">
        <v>10</v>
      </c>
      <c r="B739" s="1061">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1">
        <v>11</v>
      </c>
      <c r="B740" s="1061">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1">
        <v>12</v>
      </c>
      <c r="B741" s="1061">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1">
        <v>13</v>
      </c>
      <c r="B742" s="1061">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1">
        <v>14</v>
      </c>
      <c r="B743" s="1061">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1">
        <v>15</v>
      </c>
      <c r="B744" s="1061">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1">
        <v>16</v>
      </c>
      <c r="B745" s="1061">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1">
        <v>17</v>
      </c>
      <c r="B746" s="1061">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1">
        <v>18</v>
      </c>
      <c r="B747" s="1061">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1">
        <v>19</v>
      </c>
      <c r="B748" s="1061">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1">
        <v>20</v>
      </c>
      <c r="B749" s="1061">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1">
        <v>21</v>
      </c>
      <c r="B750" s="1061">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1">
        <v>22</v>
      </c>
      <c r="B751" s="1061">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1">
        <v>23</v>
      </c>
      <c r="B752" s="1061">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1">
        <v>24</v>
      </c>
      <c r="B753" s="1061">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1">
        <v>25</v>
      </c>
      <c r="B754" s="1061">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1">
        <v>26</v>
      </c>
      <c r="B755" s="1061">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1">
        <v>27</v>
      </c>
      <c r="B756" s="1061">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1">
        <v>28</v>
      </c>
      <c r="B757" s="1061">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1">
        <v>29</v>
      </c>
      <c r="B758" s="1061">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1">
        <v>30</v>
      </c>
      <c r="B759" s="1061">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417</v>
      </c>
      <c r="K762" s="101"/>
      <c r="L762" s="101"/>
      <c r="M762" s="101"/>
      <c r="N762" s="101"/>
      <c r="O762" s="101"/>
      <c r="P762" s="347" t="s">
        <v>27</v>
      </c>
      <c r="Q762" s="347"/>
      <c r="R762" s="347"/>
      <c r="S762" s="347"/>
      <c r="T762" s="347"/>
      <c r="U762" s="347"/>
      <c r="V762" s="347"/>
      <c r="W762" s="347"/>
      <c r="X762" s="347"/>
      <c r="Y762" s="344" t="s">
        <v>471</v>
      </c>
      <c r="Z762" s="345"/>
      <c r="AA762" s="345"/>
      <c r="AB762" s="345"/>
      <c r="AC762" s="277" t="s">
        <v>456</v>
      </c>
      <c r="AD762" s="277"/>
      <c r="AE762" s="277"/>
      <c r="AF762" s="277"/>
      <c r="AG762" s="277"/>
      <c r="AH762" s="344" t="s">
        <v>379</v>
      </c>
      <c r="AI762" s="346"/>
      <c r="AJ762" s="346"/>
      <c r="AK762" s="346"/>
      <c r="AL762" s="346" t="s">
        <v>21</v>
      </c>
      <c r="AM762" s="346"/>
      <c r="AN762" s="346"/>
      <c r="AO762" s="425"/>
      <c r="AP762" s="426" t="s">
        <v>418</v>
      </c>
      <c r="AQ762" s="426"/>
      <c r="AR762" s="426"/>
      <c r="AS762" s="426"/>
      <c r="AT762" s="426"/>
      <c r="AU762" s="426"/>
      <c r="AV762" s="426"/>
      <c r="AW762" s="426"/>
      <c r="AX762" s="426"/>
    </row>
    <row r="763" spans="1:50" ht="26.25" customHeight="1" x14ac:dyDescent="0.15">
      <c r="A763" s="1061">
        <v>1</v>
      </c>
      <c r="B763" s="1061">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1">
        <v>2</v>
      </c>
      <c r="B764" s="1061">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1">
        <v>3</v>
      </c>
      <c r="B765" s="1061">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1">
        <v>4</v>
      </c>
      <c r="B766" s="1061">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1">
        <v>5</v>
      </c>
      <c r="B767" s="1061">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1">
        <v>6</v>
      </c>
      <c r="B768" s="1061">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1">
        <v>7</v>
      </c>
      <c r="B769" s="1061">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1">
        <v>8</v>
      </c>
      <c r="B770" s="1061">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1">
        <v>9</v>
      </c>
      <c r="B771" s="1061">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1">
        <v>10</v>
      </c>
      <c r="B772" s="1061">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1">
        <v>11</v>
      </c>
      <c r="B773" s="1061">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1">
        <v>12</v>
      </c>
      <c r="B774" s="1061">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1">
        <v>13</v>
      </c>
      <c r="B775" s="1061">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1">
        <v>14</v>
      </c>
      <c r="B776" s="1061">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1">
        <v>15</v>
      </c>
      <c r="B777" s="1061">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1">
        <v>16</v>
      </c>
      <c r="B778" s="1061">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1">
        <v>17</v>
      </c>
      <c r="B779" s="1061">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1">
        <v>18</v>
      </c>
      <c r="B780" s="1061">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1">
        <v>19</v>
      </c>
      <c r="B781" s="1061">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1">
        <v>20</v>
      </c>
      <c r="B782" s="1061">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1">
        <v>21</v>
      </c>
      <c r="B783" s="1061">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1">
        <v>22</v>
      </c>
      <c r="B784" s="1061">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1">
        <v>23</v>
      </c>
      <c r="B785" s="1061">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1">
        <v>24</v>
      </c>
      <c r="B786" s="1061">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1">
        <v>25</v>
      </c>
      <c r="B787" s="1061">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1">
        <v>26</v>
      </c>
      <c r="B788" s="1061">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1">
        <v>27</v>
      </c>
      <c r="B789" s="1061">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1">
        <v>28</v>
      </c>
      <c r="B790" s="1061">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1">
        <v>29</v>
      </c>
      <c r="B791" s="1061">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1">
        <v>30</v>
      </c>
      <c r="B792" s="1061">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417</v>
      </c>
      <c r="K795" s="101"/>
      <c r="L795" s="101"/>
      <c r="M795" s="101"/>
      <c r="N795" s="101"/>
      <c r="O795" s="101"/>
      <c r="P795" s="347" t="s">
        <v>27</v>
      </c>
      <c r="Q795" s="347"/>
      <c r="R795" s="347"/>
      <c r="S795" s="347"/>
      <c r="T795" s="347"/>
      <c r="U795" s="347"/>
      <c r="V795" s="347"/>
      <c r="W795" s="347"/>
      <c r="X795" s="347"/>
      <c r="Y795" s="344" t="s">
        <v>471</v>
      </c>
      <c r="Z795" s="345"/>
      <c r="AA795" s="345"/>
      <c r="AB795" s="345"/>
      <c r="AC795" s="277" t="s">
        <v>456</v>
      </c>
      <c r="AD795" s="277"/>
      <c r="AE795" s="277"/>
      <c r="AF795" s="277"/>
      <c r="AG795" s="277"/>
      <c r="AH795" s="344" t="s">
        <v>379</v>
      </c>
      <c r="AI795" s="346"/>
      <c r="AJ795" s="346"/>
      <c r="AK795" s="346"/>
      <c r="AL795" s="346" t="s">
        <v>21</v>
      </c>
      <c r="AM795" s="346"/>
      <c r="AN795" s="346"/>
      <c r="AO795" s="425"/>
      <c r="AP795" s="426" t="s">
        <v>418</v>
      </c>
      <c r="AQ795" s="426"/>
      <c r="AR795" s="426"/>
      <c r="AS795" s="426"/>
      <c r="AT795" s="426"/>
      <c r="AU795" s="426"/>
      <c r="AV795" s="426"/>
      <c r="AW795" s="426"/>
      <c r="AX795" s="426"/>
    </row>
    <row r="796" spans="1:50" ht="26.25" customHeight="1" x14ac:dyDescent="0.15">
      <c r="A796" s="1061">
        <v>1</v>
      </c>
      <c r="B796" s="1061">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1">
        <v>2</v>
      </c>
      <c r="B797" s="1061">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1">
        <v>3</v>
      </c>
      <c r="B798" s="1061">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1">
        <v>4</v>
      </c>
      <c r="B799" s="1061">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1">
        <v>5</v>
      </c>
      <c r="B800" s="1061">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1">
        <v>6</v>
      </c>
      <c r="B801" s="1061">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1">
        <v>7</v>
      </c>
      <c r="B802" s="1061">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1">
        <v>8</v>
      </c>
      <c r="B803" s="1061">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1">
        <v>9</v>
      </c>
      <c r="B804" s="1061">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1">
        <v>10</v>
      </c>
      <c r="B805" s="1061">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1">
        <v>11</v>
      </c>
      <c r="B806" s="1061">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1">
        <v>12</v>
      </c>
      <c r="B807" s="1061">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1">
        <v>13</v>
      </c>
      <c r="B808" s="1061">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1">
        <v>14</v>
      </c>
      <c r="B809" s="1061">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1">
        <v>15</v>
      </c>
      <c r="B810" s="1061">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1">
        <v>16</v>
      </c>
      <c r="B811" s="1061">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1">
        <v>17</v>
      </c>
      <c r="B812" s="1061">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1">
        <v>18</v>
      </c>
      <c r="B813" s="1061">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1">
        <v>19</v>
      </c>
      <c r="B814" s="1061">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1">
        <v>20</v>
      </c>
      <c r="B815" s="1061">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1">
        <v>21</v>
      </c>
      <c r="B816" s="1061">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1">
        <v>22</v>
      </c>
      <c r="B817" s="1061">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1">
        <v>23</v>
      </c>
      <c r="B818" s="1061">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1">
        <v>24</v>
      </c>
      <c r="B819" s="1061">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1">
        <v>25</v>
      </c>
      <c r="B820" s="1061">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1">
        <v>26</v>
      </c>
      <c r="B821" s="1061">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1">
        <v>27</v>
      </c>
      <c r="B822" s="1061">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1">
        <v>28</v>
      </c>
      <c r="B823" s="1061">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1">
        <v>29</v>
      </c>
      <c r="B824" s="1061">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1">
        <v>30</v>
      </c>
      <c r="B825" s="1061">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417</v>
      </c>
      <c r="K828" s="101"/>
      <c r="L828" s="101"/>
      <c r="M828" s="101"/>
      <c r="N828" s="101"/>
      <c r="O828" s="101"/>
      <c r="P828" s="347" t="s">
        <v>27</v>
      </c>
      <c r="Q828" s="347"/>
      <c r="R828" s="347"/>
      <c r="S828" s="347"/>
      <c r="T828" s="347"/>
      <c r="U828" s="347"/>
      <c r="V828" s="347"/>
      <c r="W828" s="347"/>
      <c r="X828" s="347"/>
      <c r="Y828" s="344" t="s">
        <v>471</v>
      </c>
      <c r="Z828" s="345"/>
      <c r="AA828" s="345"/>
      <c r="AB828" s="345"/>
      <c r="AC828" s="277" t="s">
        <v>456</v>
      </c>
      <c r="AD828" s="277"/>
      <c r="AE828" s="277"/>
      <c r="AF828" s="277"/>
      <c r="AG828" s="277"/>
      <c r="AH828" s="344" t="s">
        <v>379</v>
      </c>
      <c r="AI828" s="346"/>
      <c r="AJ828" s="346"/>
      <c r="AK828" s="346"/>
      <c r="AL828" s="346" t="s">
        <v>21</v>
      </c>
      <c r="AM828" s="346"/>
      <c r="AN828" s="346"/>
      <c r="AO828" s="425"/>
      <c r="AP828" s="426" t="s">
        <v>418</v>
      </c>
      <c r="AQ828" s="426"/>
      <c r="AR828" s="426"/>
      <c r="AS828" s="426"/>
      <c r="AT828" s="426"/>
      <c r="AU828" s="426"/>
      <c r="AV828" s="426"/>
      <c r="AW828" s="426"/>
      <c r="AX828" s="426"/>
    </row>
    <row r="829" spans="1:50" ht="26.25" customHeight="1" x14ac:dyDescent="0.15">
      <c r="A829" s="1061">
        <v>1</v>
      </c>
      <c r="B829" s="1061">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1">
        <v>2</v>
      </c>
      <c r="B830" s="1061">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1">
        <v>3</v>
      </c>
      <c r="B831" s="1061">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1">
        <v>4</v>
      </c>
      <c r="B832" s="1061">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1">
        <v>5</v>
      </c>
      <c r="B833" s="1061">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1">
        <v>6</v>
      </c>
      <c r="B834" s="1061">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1">
        <v>7</v>
      </c>
      <c r="B835" s="1061">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1">
        <v>8</v>
      </c>
      <c r="B836" s="1061">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1">
        <v>9</v>
      </c>
      <c r="B837" s="1061">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1">
        <v>10</v>
      </c>
      <c r="B838" s="1061">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1">
        <v>11</v>
      </c>
      <c r="B839" s="1061">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1">
        <v>12</v>
      </c>
      <c r="B840" s="1061">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1">
        <v>13</v>
      </c>
      <c r="B841" s="1061">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1">
        <v>14</v>
      </c>
      <c r="B842" s="1061">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1">
        <v>15</v>
      </c>
      <c r="B843" s="1061">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1">
        <v>16</v>
      </c>
      <c r="B844" s="1061">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1">
        <v>17</v>
      </c>
      <c r="B845" s="1061">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1">
        <v>18</v>
      </c>
      <c r="B846" s="1061">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1">
        <v>19</v>
      </c>
      <c r="B847" s="1061">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1">
        <v>20</v>
      </c>
      <c r="B848" s="1061">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1">
        <v>21</v>
      </c>
      <c r="B849" s="1061">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1">
        <v>22</v>
      </c>
      <c r="B850" s="1061">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1">
        <v>23</v>
      </c>
      <c r="B851" s="1061">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1">
        <v>24</v>
      </c>
      <c r="B852" s="1061">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1">
        <v>25</v>
      </c>
      <c r="B853" s="1061">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1">
        <v>26</v>
      </c>
      <c r="B854" s="1061">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1">
        <v>27</v>
      </c>
      <c r="B855" s="1061">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1">
        <v>28</v>
      </c>
      <c r="B856" s="1061">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1">
        <v>29</v>
      </c>
      <c r="B857" s="1061">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1">
        <v>30</v>
      </c>
      <c r="B858" s="1061">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417</v>
      </c>
      <c r="K861" s="101"/>
      <c r="L861" s="101"/>
      <c r="M861" s="101"/>
      <c r="N861" s="101"/>
      <c r="O861" s="101"/>
      <c r="P861" s="347" t="s">
        <v>27</v>
      </c>
      <c r="Q861" s="347"/>
      <c r="R861" s="347"/>
      <c r="S861" s="347"/>
      <c r="T861" s="347"/>
      <c r="U861" s="347"/>
      <c r="V861" s="347"/>
      <c r="W861" s="347"/>
      <c r="X861" s="347"/>
      <c r="Y861" s="344" t="s">
        <v>471</v>
      </c>
      <c r="Z861" s="345"/>
      <c r="AA861" s="345"/>
      <c r="AB861" s="345"/>
      <c r="AC861" s="277" t="s">
        <v>456</v>
      </c>
      <c r="AD861" s="277"/>
      <c r="AE861" s="277"/>
      <c r="AF861" s="277"/>
      <c r="AG861" s="277"/>
      <c r="AH861" s="344" t="s">
        <v>379</v>
      </c>
      <c r="AI861" s="346"/>
      <c r="AJ861" s="346"/>
      <c r="AK861" s="346"/>
      <c r="AL861" s="346" t="s">
        <v>21</v>
      </c>
      <c r="AM861" s="346"/>
      <c r="AN861" s="346"/>
      <c r="AO861" s="425"/>
      <c r="AP861" s="426" t="s">
        <v>418</v>
      </c>
      <c r="AQ861" s="426"/>
      <c r="AR861" s="426"/>
      <c r="AS861" s="426"/>
      <c r="AT861" s="426"/>
      <c r="AU861" s="426"/>
      <c r="AV861" s="426"/>
      <c r="AW861" s="426"/>
      <c r="AX861" s="426"/>
    </row>
    <row r="862" spans="1:50" ht="26.25" customHeight="1" x14ac:dyDescent="0.15">
      <c r="A862" s="1061">
        <v>1</v>
      </c>
      <c r="B862" s="1061">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1">
        <v>2</v>
      </c>
      <c r="B863" s="1061">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1">
        <v>3</v>
      </c>
      <c r="B864" s="1061">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1">
        <v>4</v>
      </c>
      <c r="B865" s="1061">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1">
        <v>5</v>
      </c>
      <c r="B866" s="1061">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1">
        <v>6</v>
      </c>
      <c r="B867" s="1061">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1">
        <v>7</v>
      </c>
      <c r="B868" s="1061">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1">
        <v>8</v>
      </c>
      <c r="B869" s="1061">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1">
        <v>9</v>
      </c>
      <c r="B870" s="1061">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1">
        <v>10</v>
      </c>
      <c r="B871" s="1061">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1">
        <v>11</v>
      </c>
      <c r="B872" s="1061">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1">
        <v>12</v>
      </c>
      <c r="B873" s="1061">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1">
        <v>13</v>
      </c>
      <c r="B874" s="1061">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1">
        <v>14</v>
      </c>
      <c r="B875" s="1061">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1">
        <v>15</v>
      </c>
      <c r="B876" s="1061">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1">
        <v>16</v>
      </c>
      <c r="B877" s="1061">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1">
        <v>17</v>
      </c>
      <c r="B878" s="1061">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1">
        <v>18</v>
      </c>
      <c r="B879" s="1061">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1">
        <v>19</v>
      </c>
      <c r="B880" s="1061">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1">
        <v>20</v>
      </c>
      <c r="B881" s="1061">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1">
        <v>21</v>
      </c>
      <c r="B882" s="1061">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1">
        <v>22</v>
      </c>
      <c r="B883" s="1061">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1">
        <v>23</v>
      </c>
      <c r="B884" s="1061">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1">
        <v>24</v>
      </c>
      <c r="B885" s="1061">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1">
        <v>25</v>
      </c>
      <c r="B886" s="1061">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1">
        <v>26</v>
      </c>
      <c r="B887" s="1061">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1">
        <v>27</v>
      </c>
      <c r="B888" s="1061">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1">
        <v>28</v>
      </c>
      <c r="B889" s="1061">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1">
        <v>29</v>
      </c>
      <c r="B890" s="1061">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1">
        <v>30</v>
      </c>
      <c r="B891" s="1061">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417</v>
      </c>
      <c r="K894" s="101"/>
      <c r="L894" s="101"/>
      <c r="M894" s="101"/>
      <c r="N894" s="101"/>
      <c r="O894" s="101"/>
      <c r="P894" s="347" t="s">
        <v>27</v>
      </c>
      <c r="Q894" s="347"/>
      <c r="R894" s="347"/>
      <c r="S894" s="347"/>
      <c r="T894" s="347"/>
      <c r="U894" s="347"/>
      <c r="V894" s="347"/>
      <c r="W894" s="347"/>
      <c r="X894" s="347"/>
      <c r="Y894" s="344" t="s">
        <v>471</v>
      </c>
      <c r="Z894" s="345"/>
      <c r="AA894" s="345"/>
      <c r="AB894" s="345"/>
      <c r="AC894" s="277" t="s">
        <v>456</v>
      </c>
      <c r="AD894" s="277"/>
      <c r="AE894" s="277"/>
      <c r="AF894" s="277"/>
      <c r="AG894" s="277"/>
      <c r="AH894" s="344" t="s">
        <v>379</v>
      </c>
      <c r="AI894" s="346"/>
      <c r="AJ894" s="346"/>
      <c r="AK894" s="346"/>
      <c r="AL894" s="346" t="s">
        <v>21</v>
      </c>
      <c r="AM894" s="346"/>
      <c r="AN894" s="346"/>
      <c r="AO894" s="425"/>
      <c r="AP894" s="426" t="s">
        <v>418</v>
      </c>
      <c r="AQ894" s="426"/>
      <c r="AR894" s="426"/>
      <c r="AS894" s="426"/>
      <c r="AT894" s="426"/>
      <c r="AU894" s="426"/>
      <c r="AV894" s="426"/>
      <c r="AW894" s="426"/>
      <c r="AX894" s="426"/>
    </row>
    <row r="895" spans="1:50" ht="26.25" customHeight="1" x14ac:dyDescent="0.15">
      <c r="A895" s="1061">
        <v>1</v>
      </c>
      <c r="B895" s="1061">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1">
        <v>2</v>
      </c>
      <c r="B896" s="1061">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1">
        <v>3</v>
      </c>
      <c r="B897" s="1061">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1">
        <v>4</v>
      </c>
      <c r="B898" s="1061">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1">
        <v>5</v>
      </c>
      <c r="B899" s="1061">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1">
        <v>6</v>
      </c>
      <c r="B900" s="1061">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1">
        <v>7</v>
      </c>
      <c r="B901" s="1061">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1">
        <v>8</v>
      </c>
      <c r="B902" s="1061">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1">
        <v>9</v>
      </c>
      <c r="B903" s="1061">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1">
        <v>10</v>
      </c>
      <c r="B904" s="1061">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1">
        <v>11</v>
      </c>
      <c r="B905" s="1061">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1">
        <v>12</v>
      </c>
      <c r="B906" s="1061">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1">
        <v>13</v>
      </c>
      <c r="B907" s="1061">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1">
        <v>14</v>
      </c>
      <c r="B908" s="1061">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1">
        <v>15</v>
      </c>
      <c r="B909" s="1061">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1">
        <v>16</v>
      </c>
      <c r="B910" s="1061">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1">
        <v>17</v>
      </c>
      <c r="B911" s="1061">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1">
        <v>18</v>
      </c>
      <c r="B912" s="1061">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1">
        <v>19</v>
      </c>
      <c r="B913" s="1061">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1">
        <v>20</v>
      </c>
      <c r="B914" s="1061">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1">
        <v>21</v>
      </c>
      <c r="B915" s="1061">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1">
        <v>22</v>
      </c>
      <c r="B916" s="1061">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1">
        <v>23</v>
      </c>
      <c r="B917" s="1061">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1">
        <v>24</v>
      </c>
      <c r="B918" s="1061">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1">
        <v>25</v>
      </c>
      <c r="B919" s="1061">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1">
        <v>26</v>
      </c>
      <c r="B920" s="1061">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1">
        <v>27</v>
      </c>
      <c r="B921" s="1061">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1">
        <v>28</v>
      </c>
      <c r="B922" s="1061">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1">
        <v>29</v>
      </c>
      <c r="B923" s="1061">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1">
        <v>30</v>
      </c>
      <c r="B924" s="1061">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417</v>
      </c>
      <c r="K927" s="101"/>
      <c r="L927" s="101"/>
      <c r="M927" s="101"/>
      <c r="N927" s="101"/>
      <c r="O927" s="101"/>
      <c r="P927" s="347" t="s">
        <v>27</v>
      </c>
      <c r="Q927" s="347"/>
      <c r="R927" s="347"/>
      <c r="S927" s="347"/>
      <c r="T927" s="347"/>
      <c r="U927" s="347"/>
      <c r="V927" s="347"/>
      <c r="W927" s="347"/>
      <c r="X927" s="347"/>
      <c r="Y927" s="344" t="s">
        <v>471</v>
      </c>
      <c r="Z927" s="345"/>
      <c r="AA927" s="345"/>
      <c r="AB927" s="345"/>
      <c r="AC927" s="277" t="s">
        <v>456</v>
      </c>
      <c r="AD927" s="277"/>
      <c r="AE927" s="277"/>
      <c r="AF927" s="277"/>
      <c r="AG927" s="277"/>
      <c r="AH927" s="344" t="s">
        <v>379</v>
      </c>
      <c r="AI927" s="346"/>
      <c r="AJ927" s="346"/>
      <c r="AK927" s="346"/>
      <c r="AL927" s="346" t="s">
        <v>21</v>
      </c>
      <c r="AM927" s="346"/>
      <c r="AN927" s="346"/>
      <c r="AO927" s="425"/>
      <c r="AP927" s="426" t="s">
        <v>418</v>
      </c>
      <c r="AQ927" s="426"/>
      <c r="AR927" s="426"/>
      <c r="AS927" s="426"/>
      <c r="AT927" s="426"/>
      <c r="AU927" s="426"/>
      <c r="AV927" s="426"/>
      <c r="AW927" s="426"/>
      <c r="AX927" s="426"/>
    </row>
    <row r="928" spans="1:50" ht="26.25" customHeight="1" x14ac:dyDescent="0.15">
      <c r="A928" s="1061">
        <v>1</v>
      </c>
      <c r="B928" s="1061">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1">
        <v>2</v>
      </c>
      <c r="B929" s="1061">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1">
        <v>3</v>
      </c>
      <c r="B930" s="1061">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1">
        <v>4</v>
      </c>
      <c r="B931" s="1061">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1">
        <v>5</v>
      </c>
      <c r="B932" s="1061">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1">
        <v>6</v>
      </c>
      <c r="B933" s="1061">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1">
        <v>7</v>
      </c>
      <c r="B934" s="1061">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1">
        <v>8</v>
      </c>
      <c r="B935" s="1061">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1">
        <v>9</v>
      </c>
      <c r="B936" s="1061">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1">
        <v>10</v>
      </c>
      <c r="B937" s="1061">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1">
        <v>11</v>
      </c>
      <c r="B938" s="1061">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1">
        <v>12</v>
      </c>
      <c r="B939" s="1061">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1">
        <v>13</v>
      </c>
      <c r="B940" s="1061">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1">
        <v>14</v>
      </c>
      <c r="B941" s="1061">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1">
        <v>15</v>
      </c>
      <c r="B942" s="1061">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1">
        <v>16</v>
      </c>
      <c r="B943" s="1061">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1">
        <v>17</v>
      </c>
      <c r="B944" s="1061">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1">
        <v>18</v>
      </c>
      <c r="B945" s="1061">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1">
        <v>19</v>
      </c>
      <c r="B946" s="1061">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1">
        <v>20</v>
      </c>
      <c r="B947" s="1061">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1">
        <v>21</v>
      </c>
      <c r="B948" s="1061">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1">
        <v>22</v>
      </c>
      <c r="B949" s="1061">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1">
        <v>23</v>
      </c>
      <c r="B950" s="1061">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1">
        <v>24</v>
      </c>
      <c r="B951" s="1061">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1">
        <v>25</v>
      </c>
      <c r="B952" s="1061">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1">
        <v>26</v>
      </c>
      <c r="B953" s="1061">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1">
        <v>27</v>
      </c>
      <c r="B954" s="1061">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1">
        <v>28</v>
      </c>
      <c r="B955" s="1061">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1">
        <v>29</v>
      </c>
      <c r="B956" s="1061">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1">
        <v>30</v>
      </c>
      <c r="B957" s="1061">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417</v>
      </c>
      <c r="K960" s="101"/>
      <c r="L960" s="101"/>
      <c r="M960" s="101"/>
      <c r="N960" s="101"/>
      <c r="O960" s="101"/>
      <c r="P960" s="347" t="s">
        <v>27</v>
      </c>
      <c r="Q960" s="347"/>
      <c r="R960" s="347"/>
      <c r="S960" s="347"/>
      <c r="T960" s="347"/>
      <c r="U960" s="347"/>
      <c r="V960" s="347"/>
      <c r="W960" s="347"/>
      <c r="X960" s="347"/>
      <c r="Y960" s="344" t="s">
        <v>471</v>
      </c>
      <c r="Z960" s="345"/>
      <c r="AA960" s="345"/>
      <c r="AB960" s="345"/>
      <c r="AC960" s="277" t="s">
        <v>456</v>
      </c>
      <c r="AD960" s="277"/>
      <c r="AE960" s="277"/>
      <c r="AF960" s="277"/>
      <c r="AG960" s="277"/>
      <c r="AH960" s="344" t="s">
        <v>379</v>
      </c>
      <c r="AI960" s="346"/>
      <c r="AJ960" s="346"/>
      <c r="AK960" s="346"/>
      <c r="AL960" s="346" t="s">
        <v>21</v>
      </c>
      <c r="AM960" s="346"/>
      <c r="AN960" s="346"/>
      <c r="AO960" s="425"/>
      <c r="AP960" s="426" t="s">
        <v>418</v>
      </c>
      <c r="AQ960" s="426"/>
      <c r="AR960" s="426"/>
      <c r="AS960" s="426"/>
      <c r="AT960" s="426"/>
      <c r="AU960" s="426"/>
      <c r="AV960" s="426"/>
      <c r="AW960" s="426"/>
      <c r="AX960" s="426"/>
    </row>
    <row r="961" spans="1:50" ht="26.25" customHeight="1" x14ac:dyDescent="0.15">
      <c r="A961" s="1061">
        <v>1</v>
      </c>
      <c r="B961" s="1061">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1">
        <v>2</v>
      </c>
      <c r="B962" s="1061">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1">
        <v>3</v>
      </c>
      <c r="B963" s="1061">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1">
        <v>4</v>
      </c>
      <c r="B964" s="1061">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1">
        <v>5</v>
      </c>
      <c r="B965" s="1061">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1">
        <v>6</v>
      </c>
      <c r="B966" s="1061">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1">
        <v>7</v>
      </c>
      <c r="B967" s="1061">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1">
        <v>8</v>
      </c>
      <c r="B968" s="1061">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1">
        <v>9</v>
      </c>
      <c r="B969" s="1061">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1">
        <v>10</v>
      </c>
      <c r="B970" s="1061">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1">
        <v>11</v>
      </c>
      <c r="B971" s="1061">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1">
        <v>12</v>
      </c>
      <c r="B972" s="1061">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1">
        <v>13</v>
      </c>
      <c r="B973" s="1061">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1">
        <v>14</v>
      </c>
      <c r="B974" s="1061">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1">
        <v>15</v>
      </c>
      <c r="B975" s="1061">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1">
        <v>16</v>
      </c>
      <c r="B976" s="1061">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1">
        <v>17</v>
      </c>
      <c r="B977" s="1061">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1">
        <v>18</v>
      </c>
      <c r="B978" s="1061">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1">
        <v>19</v>
      </c>
      <c r="B979" s="1061">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1">
        <v>20</v>
      </c>
      <c r="B980" s="1061">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1">
        <v>21</v>
      </c>
      <c r="B981" s="1061">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1">
        <v>22</v>
      </c>
      <c r="B982" s="1061">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1">
        <v>23</v>
      </c>
      <c r="B983" s="1061">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1">
        <v>24</v>
      </c>
      <c r="B984" s="1061">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1">
        <v>25</v>
      </c>
      <c r="B985" s="1061">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1">
        <v>26</v>
      </c>
      <c r="B986" s="1061">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1">
        <v>27</v>
      </c>
      <c r="B987" s="1061">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1">
        <v>28</v>
      </c>
      <c r="B988" s="1061">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1">
        <v>29</v>
      </c>
      <c r="B989" s="1061">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1">
        <v>30</v>
      </c>
      <c r="B990" s="1061">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417</v>
      </c>
      <c r="K993" s="101"/>
      <c r="L993" s="101"/>
      <c r="M993" s="101"/>
      <c r="N993" s="101"/>
      <c r="O993" s="101"/>
      <c r="P993" s="347" t="s">
        <v>27</v>
      </c>
      <c r="Q993" s="347"/>
      <c r="R993" s="347"/>
      <c r="S993" s="347"/>
      <c r="T993" s="347"/>
      <c r="U993" s="347"/>
      <c r="V993" s="347"/>
      <c r="W993" s="347"/>
      <c r="X993" s="347"/>
      <c r="Y993" s="344" t="s">
        <v>471</v>
      </c>
      <c r="Z993" s="345"/>
      <c r="AA993" s="345"/>
      <c r="AB993" s="345"/>
      <c r="AC993" s="277" t="s">
        <v>456</v>
      </c>
      <c r="AD993" s="277"/>
      <c r="AE993" s="277"/>
      <c r="AF993" s="277"/>
      <c r="AG993" s="277"/>
      <c r="AH993" s="344" t="s">
        <v>379</v>
      </c>
      <c r="AI993" s="346"/>
      <c r="AJ993" s="346"/>
      <c r="AK993" s="346"/>
      <c r="AL993" s="346" t="s">
        <v>21</v>
      </c>
      <c r="AM993" s="346"/>
      <c r="AN993" s="346"/>
      <c r="AO993" s="425"/>
      <c r="AP993" s="426" t="s">
        <v>418</v>
      </c>
      <c r="AQ993" s="426"/>
      <c r="AR993" s="426"/>
      <c r="AS993" s="426"/>
      <c r="AT993" s="426"/>
      <c r="AU993" s="426"/>
      <c r="AV993" s="426"/>
      <c r="AW993" s="426"/>
      <c r="AX993" s="426"/>
    </row>
    <row r="994" spans="1:50" ht="26.25" customHeight="1" x14ac:dyDescent="0.15">
      <c r="A994" s="1061">
        <v>1</v>
      </c>
      <c r="B994" s="1061">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1">
        <v>2</v>
      </c>
      <c r="B995" s="1061">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1">
        <v>3</v>
      </c>
      <c r="B996" s="1061">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1">
        <v>4</v>
      </c>
      <c r="B997" s="1061">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1">
        <v>5</v>
      </c>
      <c r="B998" s="1061">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1">
        <v>6</v>
      </c>
      <c r="B999" s="1061">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1">
        <v>7</v>
      </c>
      <c r="B1000" s="1061">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1">
        <v>8</v>
      </c>
      <c r="B1001" s="1061">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1">
        <v>9</v>
      </c>
      <c r="B1002" s="1061">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1">
        <v>10</v>
      </c>
      <c r="B1003" s="1061">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1">
        <v>11</v>
      </c>
      <c r="B1004" s="1061">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1">
        <v>12</v>
      </c>
      <c r="B1005" s="1061">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1">
        <v>13</v>
      </c>
      <c r="B1006" s="1061">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1">
        <v>14</v>
      </c>
      <c r="B1007" s="1061">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1">
        <v>15</v>
      </c>
      <c r="B1008" s="1061">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1">
        <v>16</v>
      </c>
      <c r="B1009" s="1061">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1">
        <v>17</v>
      </c>
      <c r="B1010" s="1061">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1">
        <v>18</v>
      </c>
      <c r="B1011" s="1061">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1">
        <v>19</v>
      </c>
      <c r="B1012" s="1061">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1">
        <v>20</v>
      </c>
      <c r="B1013" s="1061">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1">
        <v>21</v>
      </c>
      <c r="B1014" s="1061">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1">
        <v>22</v>
      </c>
      <c r="B1015" s="1061">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1">
        <v>23</v>
      </c>
      <c r="B1016" s="1061">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1">
        <v>24</v>
      </c>
      <c r="B1017" s="1061">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1">
        <v>25</v>
      </c>
      <c r="B1018" s="1061">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1">
        <v>26</v>
      </c>
      <c r="B1019" s="1061">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1">
        <v>27</v>
      </c>
      <c r="B1020" s="1061">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1">
        <v>28</v>
      </c>
      <c r="B1021" s="1061">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1">
        <v>29</v>
      </c>
      <c r="B1022" s="1061">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1">
        <v>30</v>
      </c>
      <c r="B1023" s="1061">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417</v>
      </c>
      <c r="K1026" s="101"/>
      <c r="L1026" s="101"/>
      <c r="M1026" s="101"/>
      <c r="N1026" s="101"/>
      <c r="O1026" s="101"/>
      <c r="P1026" s="347" t="s">
        <v>27</v>
      </c>
      <c r="Q1026" s="347"/>
      <c r="R1026" s="347"/>
      <c r="S1026" s="347"/>
      <c r="T1026" s="347"/>
      <c r="U1026" s="347"/>
      <c r="V1026" s="347"/>
      <c r="W1026" s="347"/>
      <c r="X1026" s="347"/>
      <c r="Y1026" s="344" t="s">
        <v>471</v>
      </c>
      <c r="Z1026" s="345"/>
      <c r="AA1026" s="345"/>
      <c r="AB1026" s="345"/>
      <c r="AC1026" s="277" t="s">
        <v>456</v>
      </c>
      <c r="AD1026" s="277"/>
      <c r="AE1026" s="277"/>
      <c r="AF1026" s="277"/>
      <c r="AG1026" s="277"/>
      <c r="AH1026" s="344" t="s">
        <v>379</v>
      </c>
      <c r="AI1026" s="346"/>
      <c r="AJ1026" s="346"/>
      <c r="AK1026" s="346"/>
      <c r="AL1026" s="346" t="s">
        <v>21</v>
      </c>
      <c r="AM1026" s="346"/>
      <c r="AN1026" s="346"/>
      <c r="AO1026" s="425"/>
      <c r="AP1026" s="426" t="s">
        <v>418</v>
      </c>
      <c r="AQ1026" s="426"/>
      <c r="AR1026" s="426"/>
      <c r="AS1026" s="426"/>
      <c r="AT1026" s="426"/>
      <c r="AU1026" s="426"/>
      <c r="AV1026" s="426"/>
      <c r="AW1026" s="426"/>
      <c r="AX1026" s="426"/>
    </row>
    <row r="1027" spans="1:50" ht="26.25" customHeight="1" x14ac:dyDescent="0.15">
      <c r="A1027" s="1061">
        <v>1</v>
      </c>
      <c r="B1027" s="1061">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1">
        <v>2</v>
      </c>
      <c r="B1028" s="1061">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1">
        <v>3</v>
      </c>
      <c r="B1029" s="1061">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1">
        <v>4</v>
      </c>
      <c r="B1030" s="1061">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1">
        <v>5</v>
      </c>
      <c r="B1031" s="1061">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1">
        <v>6</v>
      </c>
      <c r="B1032" s="1061">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1">
        <v>7</v>
      </c>
      <c r="B1033" s="1061">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1">
        <v>8</v>
      </c>
      <c r="B1034" s="1061">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1">
        <v>9</v>
      </c>
      <c r="B1035" s="1061">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1">
        <v>10</v>
      </c>
      <c r="B1036" s="1061">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1">
        <v>11</v>
      </c>
      <c r="B1037" s="1061">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1">
        <v>12</v>
      </c>
      <c r="B1038" s="1061">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1">
        <v>13</v>
      </c>
      <c r="B1039" s="1061">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1">
        <v>14</v>
      </c>
      <c r="B1040" s="1061">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1">
        <v>15</v>
      </c>
      <c r="B1041" s="1061">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1">
        <v>16</v>
      </c>
      <c r="B1042" s="1061">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1">
        <v>17</v>
      </c>
      <c r="B1043" s="1061">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1">
        <v>18</v>
      </c>
      <c r="B1044" s="1061">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1">
        <v>19</v>
      </c>
      <c r="B1045" s="1061">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1">
        <v>20</v>
      </c>
      <c r="B1046" s="1061">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1">
        <v>21</v>
      </c>
      <c r="B1047" s="1061">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1">
        <v>22</v>
      </c>
      <c r="B1048" s="1061">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1">
        <v>23</v>
      </c>
      <c r="B1049" s="1061">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1">
        <v>24</v>
      </c>
      <c r="B1050" s="1061">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1">
        <v>25</v>
      </c>
      <c r="B1051" s="1061">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1">
        <v>26</v>
      </c>
      <c r="B1052" s="1061">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1">
        <v>27</v>
      </c>
      <c r="B1053" s="1061">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1">
        <v>28</v>
      </c>
      <c r="B1054" s="1061">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1">
        <v>29</v>
      </c>
      <c r="B1055" s="1061">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1">
        <v>30</v>
      </c>
      <c r="B1056" s="1061">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417</v>
      </c>
      <c r="K1059" s="101"/>
      <c r="L1059" s="101"/>
      <c r="M1059" s="101"/>
      <c r="N1059" s="101"/>
      <c r="O1059" s="101"/>
      <c r="P1059" s="347" t="s">
        <v>27</v>
      </c>
      <c r="Q1059" s="347"/>
      <c r="R1059" s="347"/>
      <c r="S1059" s="347"/>
      <c r="T1059" s="347"/>
      <c r="U1059" s="347"/>
      <c r="V1059" s="347"/>
      <c r="W1059" s="347"/>
      <c r="X1059" s="347"/>
      <c r="Y1059" s="344" t="s">
        <v>471</v>
      </c>
      <c r="Z1059" s="345"/>
      <c r="AA1059" s="345"/>
      <c r="AB1059" s="345"/>
      <c r="AC1059" s="277" t="s">
        <v>456</v>
      </c>
      <c r="AD1059" s="277"/>
      <c r="AE1059" s="277"/>
      <c r="AF1059" s="277"/>
      <c r="AG1059" s="277"/>
      <c r="AH1059" s="344" t="s">
        <v>379</v>
      </c>
      <c r="AI1059" s="346"/>
      <c r="AJ1059" s="346"/>
      <c r="AK1059" s="346"/>
      <c r="AL1059" s="346" t="s">
        <v>21</v>
      </c>
      <c r="AM1059" s="346"/>
      <c r="AN1059" s="346"/>
      <c r="AO1059" s="425"/>
      <c r="AP1059" s="426" t="s">
        <v>418</v>
      </c>
      <c r="AQ1059" s="426"/>
      <c r="AR1059" s="426"/>
      <c r="AS1059" s="426"/>
      <c r="AT1059" s="426"/>
      <c r="AU1059" s="426"/>
      <c r="AV1059" s="426"/>
      <c r="AW1059" s="426"/>
      <c r="AX1059" s="426"/>
    </row>
    <row r="1060" spans="1:50" ht="26.25" customHeight="1" x14ac:dyDescent="0.15">
      <c r="A1060" s="1061">
        <v>1</v>
      </c>
      <c r="B1060" s="1061">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1">
        <v>2</v>
      </c>
      <c r="B1061" s="1061">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1">
        <v>3</v>
      </c>
      <c r="B1062" s="1061">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1">
        <v>4</v>
      </c>
      <c r="B1063" s="1061">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1">
        <v>5</v>
      </c>
      <c r="B1064" s="1061">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1">
        <v>6</v>
      </c>
      <c r="B1065" s="1061">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1">
        <v>7</v>
      </c>
      <c r="B1066" s="1061">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1">
        <v>8</v>
      </c>
      <c r="B1067" s="1061">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1">
        <v>9</v>
      </c>
      <c r="B1068" s="1061">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1">
        <v>10</v>
      </c>
      <c r="B1069" s="1061">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1">
        <v>11</v>
      </c>
      <c r="B1070" s="1061">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1">
        <v>12</v>
      </c>
      <c r="B1071" s="1061">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1">
        <v>13</v>
      </c>
      <c r="B1072" s="1061">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1">
        <v>14</v>
      </c>
      <c r="B1073" s="1061">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1">
        <v>15</v>
      </c>
      <c r="B1074" s="1061">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1">
        <v>16</v>
      </c>
      <c r="B1075" s="1061">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1">
        <v>17</v>
      </c>
      <c r="B1076" s="1061">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1">
        <v>18</v>
      </c>
      <c r="B1077" s="1061">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1">
        <v>19</v>
      </c>
      <c r="B1078" s="1061">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1">
        <v>20</v>
      </c>
      <c r="B1079" s="1061">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1">
        <v>21</v>
      </c>
      <c r="B1080" s="1061">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1">
        <v>22</v>
      </c>
      <c r="B1081" s="1061">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1">
        <v>23</v>
      </c>
      <c r="B1082" s="1061">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1">
        <v>24</v>
      </c>
      <c r="B1083" s="1061">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1">
        <v>25</v>
      </c>
      <c r="B1084" s="1061">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1">
        <v>26</v>
      </c>
      <c r="B1085" s="1061">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1">
        <v>27</v>
      </c>
      <c r="B1086" s="1061">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1">
        <v>28</v>
      </c>
      <c r="B1087" s="1061">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1">
        <v>29</v>
      </c>
      <c r="B1088" s="1061">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1">
        <v>30</v>
      </c>
      <c r="B1089" s="1061">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417</v>
      </c>
      <c r="K1092" s="101"/>
      <c r="L1092" s="101"/>
      <c r="M1092" s="101"/>
      <c r="N1092" s="101"/>
      <c r="O1092" s="101"/>
      <c r="P1092" s="347" t="s">
        <v>27</v>
      </c>
      <c r="Q1092" s="347"/>
      <c r="R1092" s="347"/>
      <c r="S1092" s="347"/>
      <c r="T1092" s="347"/>
      <c r="U1092" s="347"/>
      <c r="V1092" s="347"/>
      <c r="W1092" s="347"/>
      <c r="X1092" s="347"/>
      <c r="Y1092" s="344" t="s">
        <v>471</v>
      </c>
      <c r="Z1092" s="345"/>
      <c r="AA1092" s="345"/>
      <c r="AB1092" s="345"/>
      <c r="AC1092" s="277" t="s">
        <v>456</v>
      </c>
      <c r="AD1092" s="277"/>
      <c r="AE1092" s="277"/>
      <c r="AF1092" s="277"/>
      <c r="AG1092" s="277"/>
      <c r="AH1092" s="344" t="s">
        <v>379</v>
      </c>
      <c r="AI1092" s="346"/>
      <c r="AJ1092" s="346"/>
      <c r="AK1092" s="346"/>
      <c r="AL1092" s="346" t="s">
        <v>21</v>
      </c>
      <c r="AM1092" s="346"/>
      <c r="AN1092" s="346"/>
      <c r="AO1092" s="425"/>
      <c r="AP1092" s="426" t="s">
        <v>418</v>
      </c>
      <c r="AQ1092" s="426"/>
      <c r="AR1092" s="426"/>
      <c r="AS1092" s="426"/>
      <c r="AT1092" s="426"/>
      <c r="AU1092" s="426"/>
      <c r="AV1092" s="426"/>
      <c r="AW1092" s="426"/>
      <c r="AX1092" s="426"/>
    </row>
    <row r="1093" spans="1:50" ht="26.25" customHeight="1" x14ac:dyDescent="0.15">
      <c r="A1093" s="1061">
        <v>1</v>
      </c>
      <c r="B1093" s="1061">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1">
        <v>2</v>
      </c>
      <c r="B1094" s="1061">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1">
        <v>3</v>
      </c>
      <c r="B1095" s="1061">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1">
        <v>4</v>
      </c>
      <c r="B1096" s="1061">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1">
        <v>5</v>
      </c>
      <c r="B1097" s="1061">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1">
        <v>6</v>
      </c>
      <c r="B1098" s="1061">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1">
        <v>7</v>
      </c>
      <c r="B1099" s="1061">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1">
        <v>8</v>
      </c>
      <c r="B1100" s="1061">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1">
        <v>9</v>
      </c>
      <c r="B1101" s="1061">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1">
        <v>10</v>
      </c>
      <c r="B1102" s="1061">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1">
        <v>11</v>
      </c>
      <c r="B1103" s="1061">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1">
        <v>12</v>
      </c>
      <c r="B1104" s="1061">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1">
        <v>13</v>
      </c>
      <c r="B1105" s="1061">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1">
        <v>14</v>
      </c>
      <c r="B1106" s="1061">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1">
        <v>15</v>
      </c>
      <c r="B1107" s="1061">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1">
        <v>16</v>
      </c>
      <c r="B1108" s="1061">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1">
        <v>17</v>
      </c>
      <c r="B1109" s="1061">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1">
        <v>18</v>
      </c>
      <c r="B1110" s="1061">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1">
        <v>19</v>
      </c>
      <c r="B1111" s="1061">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1">
        <v>20</v>
      </c>
      <c r="B1112" s="1061">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1">
        <v>21</v>
      </c>
      <c r="B1113" s="1061">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1">
        <v>22</v>
      </c>
      <c r="B1114" s="1061">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1">
        <v>23</v>
      </c>
      <c r="B1115" s="1061">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1">
        <v>24</v>
      </c>
      <c r="B1116" s="1061">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1">
        <v>25</v>
      </c>
      <c r="B1117" s="1061">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1">
        <v>26</v>
      </c>
      <c r="B1118" s="1061">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1">
        <v>27</v>
      </c>
      <c r="B1119" s="1061">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1">
        <v>28</v>
      </c>
      <c r="B1120" s="1061">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1">
        <v>29</v>
      </c>
      <c r="B1121" s="1061">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1">
        <v>30</v>
      </c>
      <c r="B1122" s="1061">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417</v>
      </c>
      <c r="K1125" s="101"/>
      <c r="L1125" s="101"/>
      <c r="M1125" s="101"/>
      <c r="N1125" s="101"/>
      <c r="O1125" s="101"/>
      <c r="P1125" s="347" t="s">
        <v>27</v>
      </c>
      <c r="Q1125" s="347"/>
      <c r="R1125" s="347"/>
      <c r="S1125" s="347"/>
      <c r="T1125" s="347"/>
      <c r="U1125" s="347"/>
      <c r="V1125" s="347"/>
      <c r="W1125" s="347"/>
      <c r="X1125" s="347"/>
      <c r="Y1125" s="344" t="s">
        <v>471</v>
      </c>
      <c r="Z1125" s="345"/>
      <c r="AA1125" s="345"/>
      <c r="AB1125" s="345"/>
      <c r="AC1125" s="277" t="s">
        <v>456</v>
      </c>
      <c r="AD1125" s="277"/>
      <c r="AE1125" s="277"/>
      <c r="AF1125" s="277"/>
      <c r="AG1125" s="277"/>
      <c r="AH1125" s="344" t="s">
        <v>379</v>
      </c>
      <c r="AI1125" s="346"/>
      <c r="AJ1125" s="346"/>
      <c r="AK1125" s="346"/>
      <c r="AL1125" s="346" t="s">
        <v>21</v>
      </c>
      <c r="AM1125" s="346"/>
      <c r="AN1125" s="346"/>
      <c r="AO1125" s="425"/>
      <c r="AP1125" s="426" t="s">
        <v>418</v>
      </c>
      <c r="AQ1125" s="426"/>
      <c r="AR1125" s="426"/>
      <c r="AS1125" s="426"/>
      <c r="AT1125" s="426"/>
      <c r="AU1125" s="426"/>
      <c r="AV1125" s="426"/>
      <c r="AW1125" s="426"/>
      <c r="AX1125" s="426"/>
    </row>
    <row r="1126" spans="1:50" ht="26.25" customHeight="1" x14ac:dyDescent="0.15">
      <c r="A1126" s="1061">
        <v>1</v>
      </c>
      <c r="B1126" s="1061">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1">
        <v>2</v>
      </c>
      <c r="B1127" s="1061">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1">
        <v>3</v>
      </c>
      <c r="B1128" s="1061">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1">
        <v>4</v>
      </c>
      <c r="B1129" s="1061">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1">
        <v>5</v>
      </c>
      <c r="B1130" s="1061">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1">
        <v>6</v>
      </c>
      <c r="B1131" s="1061">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1">
        <v>7</v>
      </c>
      <c r="B1132" s="1061">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1">
        <v>8</v>
      </c>
      <c r="B1133" s="1061">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1">
        <v>9</v>
      </c>
      <c r="B1134" s="1061">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1">
        <v>10</v>
      </c>
      <c r="B1135" s="1061">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1">
        <v>11</v>
      </c>
      <c r="B1136" s="1061">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1">
        <v>12</v>
      </c>
      <c r="B1137" s="1061">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1">
        <v>13</v>
      </c>
      <c r="B1138" s="1061">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1">
        <v>14</v>
      </c>
      <c r="B1139" s="1061">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1">
        <v>15</v>
      </c>
      <c r="B1140" s="1061">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1">
        <v>16</v>
      </c>
      <c r="B1141" s="1061">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1">
        <v>17</v>
      </c>
      <c r="B1142" s="1061">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1">
        <v>18</v>
      </c>
      <c r="B1143" s="1061">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1">
        <v>19</v>
      </c>
      <c r="B1144" s="1061">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1">
        <v>20</v>
      </c>
      <c r="B1145" s="1061">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1">
        <v>21</v>
      </c>
      <c r="B1146" s="1061">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1">
        <v>22</v>
      </c>
      <c r="B1147" s="1061">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1">
        <v>23</v>
      </c>
      <c r="B1148" s="1061">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1">
        <v>24</v>
      </c>
      <c r="B1149" s="1061">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1">
        <v>25</v>
      </c>
      <c r="B1150" s="1061">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1">
        <v>26</v>
      </c>
      <c r="B1151" s="1061">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1">
        <v>27</v>
      </c>
      <c r="B1152" s="1061">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1">
        <v>28</v>
      </c>
      <c r="B1153" s="1061">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1">
        <v>29</v>
      </c>
      <c r="B1154" s="1061">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1">
        <v>30</v>
      </c>
      <c r="B1155" s="1061">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417</v>
      </c>
      <c r="K1158" s="101"/>
      <c r="L1158" s="101"/>
      <c r="M1158" s="101"/>
      <c r="N1158" s="101"/>
      <c r="O1158" s="101"/>
      <c r="P1158" s="347" t="s">
        <v>27</v>
      </c>
      <c r="Q1158" s="347"/>
      <c r="R1158" s="347"/>
      <c r="S1158" s="347"/>
      <c r="T1158" s="347"/>
      <c r="U1158" s="347"/>
      <c r="V1158" s="347"/>
      <c r="W1158" s="347"/>
      <c r="X1158" s="347"/>
      <c r="Y1158" s="344" t="s">
        <v>471</v>
      </c>
      <c r="Z1158" s="345"/>
      <c r="AA1158" s="345"/>
      <c r="AB1158" s="345"/>
      <c r="AC1158" s="277" t="s">
        <v>456</v>
      </c>
      <c r="AD1158" s="277"/>
      <c r="AE1158" s="277"/>
      <c r="AF1158" s="277"/>
      <c r="AG1158" s="277"/>
      <c r="AH1158" s="344" t="s">
        <v>379</v>
      </c>
      <c r="AI1158" s="346"/>
      <c r="AJ1158" s="346"/>
      <c r="AK1158" s="346"/>
      <c r="AL1158" s="346" t="s">
        <v>21</v>
      </c>
      <c r="AM1158" s="346"/>
      <c r="AN1158" s="346"/>
      <c r="AO1158" s="425"/>
      <c r="AP1158" s="426" t="s">
        <v>418</v>
      </c>
      <c r="AQ1158" s="426"/>
      <c r="AR1158" s="426"/>
      <c r="AS1158" s="426"/>
      <c r="AT1158" s="426"/>
      <c r="AU1158" s="426"/>
      <c r="AV1158" s="426"/>
      <c r="AW1158" s="426"/>
      <c r="AX1158" s="426"/>
    </row>
    <row r="1159" spans="1:50" ht="26.25" customHeight="1" x14ac:dyDescent="0.15">
      <c r="A1159" s="1061">
        <v>1</v>
      </c>
      <c r="B1159" s="1061">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1">
        <v>2</v>
      </c>
      <c r="B1160" s="1061">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1">
        <v>3</v>
      </c>
      <c r="B1161" s="1061">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1">
        <v>4</v>
      </c>
      <c r="B1162" s="1061">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1">
        <v>5</v>
      </c>
      <c r="B1163" s="1061">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1">
        <v>6</v>
      </c>
      <c r="B1164" s="1061">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1">
        <v>7</v>
      </c>
      <c r="B1165" s="1061">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1">
        <v>8</v>
      </c>
      <c r="B1166" s="1061">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1">
        <v>9</v>
      </c>
      <c r="B1167" s="1061">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1">
        <v>10</v>
      </c>
      <c r="B1168" s="1061">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1">
        <v>11</v>
      </c>
      <c r="B1169" s="1061">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1">
        <v>12</v>
      </c>
      <c r="B1170" s="1061">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1">
        <v>13</v>
      </c>
      <c r="B1171" s="1061">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1">
        <v>14</v>
      </c>
      <c r="B1172" s="1061">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1">
        <v>15</v>
      </c>
      <c r="B1173" s="1061">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1">
        <v>16</v>
      </c>
      <c r="B1174" s="1061">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1">
        <v>17</v>
      </c>
      <c r="B1175" s="1061">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1">
        <v>18</v>
      </c>
      <c r="B1176" s="1061">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1">
        <v>19</v>
      </c>
      <c r="B1177" s="1061">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1">
        <v>20</v>
      </c>
      <c r="B1178" s="1061">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1">
        <v>21</v>
      </c>
      <c r="B1179" s="1061">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1">
        <v>22</v>
      </c>
      <c r="B1180" s="1061">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1">
        <v>23</v>
      </c>
      <c r="B1181" s="1061">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1">
        <v>24</v>
      </c>
      <c r="B1182" s="1061">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1">
        <v>25</v>
      </c>
      <c r="B1183" s="1061">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1">
        <v>26</v>
      </c>
      <c r="B1184" s="1061">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1">
        <v>27</v>
      </c>
      <c r="B1185" s="1061">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1">
        <v>28</v>
      </c>
      <c r="B1186" s="1061">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1">
        <v>29</v>
      </c>
      <c r="B1187" s="1061">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1">
        <v>30</v>
      </c>
      <c r="B1188" s="1061">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417</v>
      </c>
      <c r="K1191" s="101"/>
      <c r="L1191" s="101"/>
      <c r="M1191" s="101"/>
      <c r="N1191" s="101"/>
      <c r="O1191" s="101"/>
      <c r="P1191" s="347" t="s">
        <v>27</v>
      </c>
      <c r="Q1191" s="347"/>
      <c r="R1191" s="347"/>
      <c r="S1191" s="347"/>
      <c r="T1191" s="347"/>
      <c r="U1191" s="347"/>
      <c r="V1191" s="347"/>
      <c r="W1191" s="347"/>
      <c r="X1191" s="347"/>
      <c r="Y1191" s="344" t="s">
        <v>471</v>
      </c>
      <c r="Z1191" s="345"/>
      <c r="AA1191" s="345"/>
      <c r="AB1191" s="345"/>
      <c r="AC1191" s="277" t="s">
        <v>456</v>
      </c>
      <c r="AD1191" s="277"/>
      <c r="AE1191" s="277"/>
      <c r="AF1191" s="277"/>
      <c r="AG1191" s="277"/>
      <c r="AH1191" s="344" t="s">
        <v>379</v>
      </c>
      <c r="AI1191" s="346"/>
      <c r="AJ1191" s="346"/>
      <c r="AK1191" s="346"/>
      <c r="AL1191" s="346" t="s">
        <v>21</v>
      </c>
      <c r="AM1191" s="346"/>
      <c r="AN1191" s="346"/>
      <c r="AO1191" s="425"/>
      <c r="AP1191" s="426" t="s">
        <v>418</v>
      </c>
      <c r="AQ1191" s="426"/>
      <c r="AR1191" s="426"/>
      <c r="AS1191" s="426"/>
      <c r="AT1191" s="426"/>
      <c r="AU1191" s="426"/>
      <c r="AV1191" s="426"/>
      <c r="AW1191" s="426"/>
      <c r="AX1191" s="426"/>
    </row>
    <row r="1192" spans="1:50" ht="26.25" customHeight="1" x14ac:dyDescent="0.15">
      <c r="A1192" s="1061">
        <v>1</v>
      </c>
      <c r="B1192" s="1061">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1">
        <v>2</v>
      </c>
      <c r="B1193" s="1061">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1">
        <v>3</v>
      </c>
      <c r="B1194" s="1061">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1">
        <v>4</v>
      </c>
      <c r="B1195" s="1061">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1">
        <v>5</v>
      </c>
      <c r="B1196" s="1061">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1">
        <v>6</v>
      </c>
      <c r="B1197" s="1061">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1">
        <v>7</v>
      </c>
      <c r="B1198" s="1061">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1">
        <v>8</v>
      </c>
      <c r="B1199" s="1061">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1">
        <v>9</v>
      </c>
      <c r="B1200" s="1061">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1">
        <v>10</v>
      </c>
      <c r="B1201" s="1061">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1">
        <v>11</v>
      </c>
      <c r="B1202" s="1061">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1">
        <v>12</v>
      </c>
      <c r="B1203" s="1061">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1">
        <v>13</v>
      </c>
      <c r="B1204" s="1061">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1">
        <v>14</v>
      </c>
      <c r="B1205" s="1061">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1">
        <v>15</v>
      </c>
      <c r="B1206" s="1061">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1">
        <v>16</v>
      </c>
      <c r="B1207" s="1061">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1">
        <v>17</v>
      </c>
      <c r="B1208" s="1061">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1">
        <v>18</v>
      </c>
      <c r="B1209" s="1061">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1">
        <v>19</v>
      </c>
      <c r="B1210" s="1061">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1">
        <v>20</v>
      </c>
      <c r="B1211" s="1061">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1">
        <v>21</v>
      </c>
      <c r="B1212" s="1061">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1">
        <v>22</v>
      </c>
      <c r="B1213" s="1061">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1">
        <v>23</v>
      </c>
      <c r="B1214" s="1061">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1">
        <v>24</v>
      </c>
      <c r="B1215" s="1061">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1">
        <v>25</v>
      </c>
      <c r="B1216" s="1061">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1">
        <v>26</v>
      </c>
      <c r="B1217" s="1061">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1">
        <v>27</v>
      </c>
      <c r="B1218" s="1061">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1">
        <v>28</v>
      </c>
      <c r="B1219" s="1061">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1">
        <v>29</v>
      </c>
      <c r="B1220" s="1061">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1">
        <v>30</v>
      </c>
      <c r="B1221" s="1061">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417</v>
      </c>
      <c r="K1224" s="101"/>
      <c r="L1224" s="101"/>
      <c r="M1224" s="101"/>
      <c r="N1224" s="101"/>
      <c r="O1224" s="101"/>
      <c r="P1224" s="347" t="s">
        <v>27</v>
      </c>
      <c r="Q1224" s="347"/>
      <c r="R1224" s="347"/>
      <c r="S1224" s="347"/>
      <c r="T1224" s="347"/>
      <c r="U1224" s="347"/>
      <c r="V1224" s="347"/>
      <c r="W1224" s="347"/>
      <c r="X1224" s="347"/>
      <c r="Y1224" s="344" t="s">
        <v>471</v>
      </c>
      <c r="Z1224" s="345"/>
      <c r="AA1224" s="345"/>
      <c r="AB1224" s="345"/>
      <c r="AC1224" s="277" t="s">
        <v>456</v>
      </c>
      <c r="AD1224" s="277"/>
      <c r="AE1224" s="277"/>
      <c r="AF1224" s="277"/>
      <c r="AG1224" s="277"/>
      <c r="AH1224" s="344" t="s">
        <v>379</v>
      </c>
      <c r="AI1224" s="346"/>
      <c r="AJ1224" s="346"/>
      <c r="AK1224" s="346"/>
      <c r="AL1224" s="346" t="s">
        <v>21</v>
      </c>
      <c r="AM1224" s="346"/>
      <c r="AN1224" s="346"/>
      <c r="AO1224" s="425"/>
      <c r="AP1224" s="426" t="s">
        <v>418</v>
      </c>
      <c r="AQ1224" s="426"/>
      <c r="AR1224" s="426"/>
      <c r="AS1224" s="426"/>
      <c r="AT1224" s="426"/>
      <c r="AU1224" s="426"/>
      <c r="AV1224" s="426"/>
      <c r="AW1224" s="426"/>
      <c r="AX1224" s="426"/>
    </row>
    <row r="1225" spans="1:50" ht="26.25" customHeight="1" x14ac:dyDescent="0.15">
      <c r="A1225" s="1061">
        <v>1</v>
      </c>
      <c r="B1225" s="1061">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1">
        <v>2</v>
      </c>
      <c r="B1226" s="1061">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1">
        <v>3</v>
      </c>
      <c r="B1227" s="1061">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1">
        <v>4</v>
      </c>
      <c r="B1228" s="1061">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1">
        <v>5</v>
      </c>
      <c r="B1229" s="1061">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1">
        <v>6</v>
      </c>
      <c r="B1230" s="1061">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1">
        <v>7</v>
      </c>
      <c r="B1231" s="1061">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1">
        <v>8</v>
      </c>
      <c r="B1232" s="1061">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1">
        <v>9</v>
      </c>
      <c r="B1233" s="1061">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1">
        <v>10</v>
      </c>
      <c r="B1234" s="1061">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1">
        <v>11</v>
      </c>
      <c r="B1235" s="1061">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1">
        <v>12</v>
      </c>
      <c r="B1236" s="1061">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1">
        <v>13</v>
      </c>
      <c r="B1237" s="1061">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1">
        <v>14</v>
      </c>
      <c r="B1238" s="1061">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1">
        <v>15</v>
      </c>
      <c r="B1239" s="1061">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1">
        <v>16</v>
      </c>
      <c r="B1240" s="1061">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1">
        <v>17</v>
      </c>
      <c r="B1241" s="1061">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1">
        <v>18</v>
      </c>
      <c r="B1242" s="1061">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1">
        <v>19</v>
      </c>
      <c r="B1243" s="1061">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1">
        <v>20</v>
      </c>
      <c r="B1244" s="1061">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1">
        <v>21</v>
      </c>
      <c r="B1245" s="1061">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1">
        <v>22</v>
      </c>
      <c r="B1246" s="1061">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1">
        <v>23</v>
      </c>
      <c r="B1247" s="1061">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1">
        <v>24</v>
      </c>
      <c r="B1248" s="1061">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1">
        <v>25</v>
      </c>
      <c r="B1249" s="1061">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1">
        <v>26</v>
      </c>
      <c r="B1250" s="1061">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1">
        <v>27</v>
      </c>
      <c r="B1251" s="1061">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1">
        <v>28</v>
      </c>
      <c r="B1252" s="1061">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1">
        <v>29</v>
      </c>
      <c r="B1253" s="1061">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1">
        <v>30</v>
      </c>
      <c r="B1254" s="1061">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417</v>
      </c>
      <c r="K1257" s="101"/>
      <c r="L1257" s="101"/>
      <c r="M1257" s="101"/>
      <c r="N1257" s="101"/>
      <c r="O1257" s="101"/>
      <c r="P1257" s="347" t="s">
        <v>27</v>
      </c>
      <c r="Q1257" s="347"/>
      <c r="R1257" s="347"/>
      <c r="S1257" s="347"/>
      <c r="T1257" s="347"/>
      <c r="U1257" s="347"/>
      <c r="V1257" s="347"/>
      <c r="W1257" s="347"/>
      <c r="X1257" s="347"/>
      <c r="Y1257" s="344" t="s">
        <v>471</v>
      </c>
      <c r="Z1257" s="345"/>
      <c r="AA1257" s="345"/>
      <c r="AB1257" s="345"/>
      <c r="AC1257" s="277" t="s">
        <v>456</v>
      </c>
      <c r="AD1257" s="277"/>
      <c r="AE1257" s="277"/>
      <c r="AF1257" s="277"/>
      <c r="AG1257" s="277"/>
      <c r="AH1257" s="344" t="s">
        <v>379</v>
      </c>
      <c r="AI1257" s="346"/>
      <c r="AJ1257" s="346"/>
      <c r="AK1257" s="346"/>
      <c r="AL1257" s="346" t="s">
        <v>21</v>
      </c>
      <c r="AM1257" s="346"/>
      <c r="AN1257" s="346"/>
      <c r="AO1257" s="425"/>
      <c r="AP1257" s="426" t="s">
        <v>418</v>
      </c>
      <c r="AQ1257" s="426"/>
      <c r="AR1257" s="426"/>
      <c r="AS1257" s="426"/>
      <c r="AT1257" s="426"/>
      <c r="AU1257" s="426"/>
      <c r="AV1257" s="426"/>
      <c r="AW1257" s="426"/>
      <c r="AX1257" s="426"/>
    </row>
    <row r="1258" spans="1:50" ht="26.25" customHeight="1" x14ac:dyDescent="0.15">
      <c r="A1258" s="1061">
        <v>1</v>
      </c>
      <c r="B1258" s="1061">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1">
        <v>2</v>
      </c>
      <c r="B1259" s="1061">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1">
        <v>3</v>
      </c>
      <c r="B1260" s="1061">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1">
        <v>4</v>
      </c>
      <c r="B1261" s="1061">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1">
        <v>5</v>
      </c>
      <c r="B1262" s="1061">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1">
        <v>6</v>
      </c>
      <c r="B1263" s="1061">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1">
        <v>7</v>
      </c>
      <c r="B1264" s="1061">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1">
        <v>8</v>
      </c>
      <c r="B1265" s="1061">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1">
        <v>9</v>
      </c>
      <c r="B1266" s="1061">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1">
        <v>10</v>
      </c>
      <c r="B1267" s="1061">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1">
        <v>11</v>
      </c>
      <c r="B1268" s="1061">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1">
        <v>12</v>
      </c>
      <c r="B1269" s="1061">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1">
        <v>13</v>
      </c>
      <c r="B1270" s="1061">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1">
        <v>14</v>
      </c>
      <c r="B1271" s="1061">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1">
        <v>15</v>
      </c>
      <c r="B1272" s="1061">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1">
        <v>16</v>
      </c>
      <c r="B1273" s="1061">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1">
        <v>17</v>
      </c>
      <c r="B1274" s="1061">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1">
        <v>18</v>
      </c>
      <c r="B1275" s="1061">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1">
        <v>19</v>
      </c>
      <c r="B1276" s="1061">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1">
        <v>20</v>
      </c>
      <c r="B1277" s="1061">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1">
        <v>21</v>
      </c>
      <c r="B1278" s="1061">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1">
        <v>22</v>
      </c>
      <c r="B1279" s="1061">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1">
        <v>23</v>
      </c>
      <c r="B1280" s="1061">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1">
        <v>24</v>
      </c>
      <c r="B1281" s="1061">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1">
        <v>25</v>
      </c>
      <c r="B1282" s="1061">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1">
        <v>26</v>
      </c>
      <c r="B1283" s="1061">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1">
        <v>27</v>
      </c>
      <c r="B1284" s="1061">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1">
        <v>28</v>
      </c>
      <c r="B1285" s="1061">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1">
        <v>29</v>
      </c>
      <c r="B1286" s="1061">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1">
        <v>30</v>
      </c>
      <c r="B1287" s="1061">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417</v>
      </c>
      <c r="K1290" s="101"/>
      <c r="L1290" s="101"/>
      <c r="M1290" s="101"/>
      <c r="N1290" s="101"/>
      <c r="O1290" s="101"/>
      <c r="P1290" s="347" t="s">
        <v>27</v>
      </c>
      <c r="Q1290" s="347"/>
      <c r="R1290" s="347"/>
      <c r="S1290" s="347"/>
      <c r="T1290" s="347"/>
      <c r="U1290" s="347"/>
      <c r="V1290" s="347"/>
      <c r="W1290" s="347"/>
      <c r="X1290" s="347"/>
      <c r="Y1290" s="344" t="s">
        <v>471</v>
      </c>
      <c r="Z1290" s="345"/>
      <c r="AA1290" s="345"/>
      <c r="AB1290" s="345"/>
      <c r="AC1290" s="277" t="s">
        <v>456</v>
      </c>
      <c r="AD1290" s="277"/>
      <c r="AE1290" s="277"/>
      <c r="AF1290" s="277"/>
      <c r="AG1290" s="277"/>
      <c r="AH1290" s="344" t="s">
        <v>379</v>
      </c>
      <c r="AI1290" s="346"/>
      <c r="AJ1290" s="346"/>
      <c r="AK1290" s="346"/>
      <c r="AL1290" s="346" t="s">
        <v>21</v>
      </c>
      <c r="AM1290" s="346"/>
      <c r="AN1290" s="346"/>
      <c r="AO1290" s="425"/>
      <c r="AP1290" s="426" t="s">
        <v>418</v>
      </c>
      <c r="AQ1290" s="426"/>
      <c r="AR1290" s="426"/>
      <c r="AS1290" s="426"/>
      <c r="AT1290" s="426"/>
      <c r="AU1290" s="426"/>
      <c r="AV1290" s="426"/>
      <c r="AW1290" s="426"/>
      <c r="AX1290" s="426"/>
    </row>
    <row r="1291" spans="1:50" ht="26.25" customHeight="1" x14ac:dyDescent="0.15">
      <c r="A1291" s="1061">
        <v>1</v>
      </c>
      <c r="B1291" s="1061">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1">
        <v>2</v>
      </c>
      <c r="B1292" s="1061">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1">
        <v>3</v>
      </c>
      <c r="B1293" s="1061">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1">
        <v>4</v>
      </c>
      <c r="B1294" s="1061">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1">
        <v>5</v>
      </c>
      <c r="B1295" s="1061">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1">
        <v>6</v>
      </c>
      <c r="B1296" s="1061">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1">
        <v>7</v>
      </c>
      <c r="B1297" s="1061">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1">
        <v>8</v>
      </c>
      <c r="B1298" s="1061">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1">
        <v>9</v>
      </c>
      <c r="B1299" s="1061">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1">
        <v>10</v>
      </c>
      <c r="B1300" s="1061">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1">
        <v>11</v>
      </c>
      <c r="B1301" s="1061">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1">
        <v>12</v>
      </c>
      <c r="B1302" s="1061">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1">
        <v>13</v>
      </c>
      <c r="B1303" s="1061">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1">
        <v>14</v>
      </c>
      <c r="B1304" s="1061">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1">
        <v>15</v>
      </c>
      <c r="B1305" s="1061">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1">
        <v>16</v>
      </c>
      <c r="B1306" s="1061">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1">
        <v>17</v>
      </c>
      <c r="B1307" s="1061">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1">
        <v>18</v>
      </c>
      <c r="B1308" s="1061">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1">
        <v>19</v>
      </c>
      <c r="B1309" s="1061">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1">
        <v>20</v>
      </c>
      <c r="B1310" s="1061">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1">
        <v>21</v>
      </c>
      <c r="B1311" s="1061">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1">
        <v>22</v>
      </c>
      <c r="B1312" s="1061">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1">
        <v>23</v>
      </c>
      <c r="B1313" s="1061">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1">
        <v>24</v>
      </c>
      <c r="B1314" s="1061">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1">
        <v>25</v>
      </c>
      <c r="B1315" s="1061">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1">
        <v>26</v>
      </c>
      <c r="B1316" s="1061">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1">
        <v>27</v>
      </c>
      <c r="B1317" s="1061">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1">
        <v>28</v>
      </c>
      <c r="B1318" s="1061">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1">
        <v>29</v>
      </c>
      <c r="B1319" s="1061">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1">
        <v>30</v>
      </c>
      <c r="B1320" s="1061">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2019-06-10T11:04:41Z</cp:lastPrinted>
  <dcterms:created xsi:type="dcterms:W3CDTF">2012-03-13T00:50:25Z</dcterms:created>
  <dcterms:modified xsi:type="dcterms:W3CDTF">2019-08-26T05:25:12Z</dcterms:modified>
</cp:coreProperties>
</file>