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5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<sst xmlns="http://schemas.openxmlformats.org/spreadsheetml/2006/main" count="2945" uniqueCount="690">
  <si>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</si>
  <si>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</si>
  <si>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</si>
  <si>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</si>
  <si>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</si>
  <si>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</si>
  <si>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</si>
  <si>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</si>
  <si>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</si>
  <si>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</si>
  <si>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</si>
  <si>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</si>
  <si>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</si>
  <si>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</si>
  <si>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</si>
  <si>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</si>
  <si>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</si>
  <si>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</si>
  <si>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</si>
  <si>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</si>
  <si>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</si>
  <si>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</si>
  <si>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</si>
  <si>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</si>
  <si>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</si>
  <si>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</si>
  <si>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</si>
  <si>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</si>
  <si>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</si>
  <si>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</si>
  <si>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</si>
  <si>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</si>
  <si>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</si>
  <si>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</si>
  <si>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</si>
  <si>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</si>
  <si>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</si>
  <si>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</si>
  <si>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</si>
  <si>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</si>
  <si>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</si>
  <si>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</si>
  <si>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</si>
  <si>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</si>
  <si>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</si>
  <si>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</si>
  <si>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</si>
  <si>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</si>
  <si>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</si>
  <si>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</si>
  <si>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</si>
  <si>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</si>
  <si>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</si>
  <si>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</si>
  <si>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</si>
  <si>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</si>
  <si>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</si>
  <si>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</si>
  <si>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</si>
  <si>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</si>
  <si>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</si>
  <si>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</si>
  <si>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</si>
  <si>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</si>
  <si>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</si>
  <si>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</si>
  <si>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</si>
  <si>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</si>
  <si>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</si>
  <si>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</si>
  <si>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</si>
  <si>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</si>
  <si>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</si>
  <si>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</si>
  <si>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</si>
  <si>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</si>
  <si>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</si>
  <si>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</si>
  <si>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</si>
  <si>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</si>
  <si>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</si>
  <si>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</si>
  <si>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</si>
  <si>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</si>
  <si>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</si>
  <si>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</si>
  <si>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</si>
  <si>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</si>
  <si>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</si>
  <si>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</si>
  <si>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</si>
  <si>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</si>
  <si>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</si>
  <si>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</si>
  <si>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</si>
  <si>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</si>
  <si>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</si>
  <si>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</si>
  <si>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</si>
  <si>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</si>
  <si>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</si>
  <si>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</si>
  <si>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</si>
  <si>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</si>
  <si>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</si>
  <si>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</si>
  <si>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</si>
  <si>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</si>
  <si>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</si>
  <si>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</si>
  <si>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</si>
  <si>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</si>
  <si>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</si>
  <si>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</si>
  <si>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</si>
  <si>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</si>
  <si>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</si>
  <si>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</si>
  <si>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</si>
  <si>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</si>
  <si>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</si>
  <si>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</si>
  <si>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</si>
  <si>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</si>
  <si>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</si>
  <si>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</si>
  <si>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</si>
  <si>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</si>
  <si>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</si>
  <si>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</si>
  <si>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</si>
  <si>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</si>
  <si>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</si>
  <si>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</si>
  <si>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</si>
  <si>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</si>
  <si>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</si>
  <si>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</si>
  <si>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</si>
  <si>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</si>
  <si>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</si>
  <si>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</si>
  <si>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</si>
  <si>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</si>
  <si>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</si>
  <si>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</si>
  <si>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</si>
  <si>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</si>
  <si>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</si>
  <si>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</si>
  <si>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</si>
  <si>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</si>
  <si>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</si>
  <si>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</si>
  <si>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</si>
  <si>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</si>
  <si>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</si>
  <si>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</si>
  <si>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</si>
  <si>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</si>
  <si>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</si>
  <si>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</si>
  <si>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</si>
  <si>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</si>
  <si>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</si>
  <si>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</si>
  <si>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</si>
  <si>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</si>
  <si>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</si>
  <si>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</si>
  <si>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</si>
  <si>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</si>
  <si>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</si>
  <si>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</si>
  <si>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</si>
  <si>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</si>
  <si>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</si>
  <si>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</si>
  <si>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</si>
  <si>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</si>
  <si>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</si>
  <si>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</si>
  <si>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</si>
  <si>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</si>
  <si>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</si>
  <si>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</si>
  <si>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</si>
  <si>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</si>
  <si>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</si>
  <si>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</si>
  <si>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</si>
  <si>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</si>
  <si>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</si>
  <si>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</si>
  <si>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</si>
  <si>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</si>
  <si>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</si>
  <si>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</si>
  <si>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</si>
  <si>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</si>
  <si>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</si>
  <si>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</si>
  <si>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</si>
  <si>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</si>
  <si>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</si>
  <si>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</si>
  <si>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</si>
  <si>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</si>
  <si>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</si>
  <si>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</si>
  <si>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</si>
  <si>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</si>
  <si>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</si>
  <si>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</si>
  <si>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</si>
  <si>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</si>
  <si>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</si>
  <si>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</si>
  <si>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</si>
  <si>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</si>
  <si>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</si>
  <si>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</si>
  <si>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</si>
  <si>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</si>
  <si>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</si>
  <si>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</si>
  <si>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</si>
  <si>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</si>
  <si>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</si>
  <si>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</si>
  <si>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</si>
  <si>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</si>
  <si>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</si>
  <si>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</si>
  <si>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</si>
  <si>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</si>
  <si>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</si>
  <si>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</si>
  <si>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</si>
  <si>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</si>
  <si>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</si>
  <si>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</si>
  <si>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</si>
  <si>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</si>
  <si>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</si>
  <si>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</si>
  <si>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</si>
  <si>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</si>
  <si>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</si>
  <si>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</si>
  <si>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</si>
  <si>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</si>
  <si>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</si>
  <si>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</si>
  <si>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</si>
  <si>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</si>
  <si>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</si>
  <si>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</si>
  <si>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</si>
  <si>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</si>
  <si>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</si>
  <si>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</si>
  <si>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</si>
  <si>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</si>
  <si>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</si>
  <si>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</si>
  <si>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</si>
  <si>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</si>
  <si>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</si>
  <si>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</si>
  <si>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</si>
  <si>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</si>
  <si>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</si>
  <si>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</si>
  <si>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</si>
  <si>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</si>
  <si>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</si>
  <si>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</si>
  <si>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</si>
  <si>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</si>
  <si>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</si>
  <si>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</si>
  <si>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</si>
  <si>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</si>
  <si>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</si>
  <si>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</si>
  <si>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</si>
  <si>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</si>
  <si>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</si>
  <si>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</si>
  <si>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</si>
  <si>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</si>
  <si>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</si>
  <si>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</si>
  <si>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</si>
  <si>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</si>
  <si>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</si>
  <si>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</si>
  <si>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</si>
  <si>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</si>
  <si>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</si>
  <si>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</si>
  <si>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</si>
  <si>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</si>
  <si>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</si>
  <si>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</si>
  <si>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</si>
  <si>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</si>
  <si>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</si>
  <si>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</si>
  <si>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</si>
  <si>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</si>
  <si>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</si>
  <si>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</si>
  <si>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</si>
  <si>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</si>
  <si>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</si>
  <si>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</si>
  <si>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</si>
  <si>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</si>
  <si>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</si>
  <si>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</si>
  <si>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</si>
  <si>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</si>
  <si>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</si>
  <si>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</si>
  <si>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</si>
  <si>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</si>
  <si>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</si>
  <si>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</si>
  <si>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</si>
  <si>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</si>
  <si>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</si>
  <si>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</si>
  <si>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</si>
  <si>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</si>
  <si>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</si>
  <si>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</si>
  <si>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</si>
  <si>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</si>
  <si>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</si>
  <si>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</si>
  <si>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</si>
  <si>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</si>
  <si>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</si>
  <si>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</si>
  <si>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</si>
  <si>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</si>
  <si>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</si>
  <si>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</si>
  <si>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</si>
  <si>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</si>
  <si>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</si>
  <si>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</si>
  <si>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</si>
  <si>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</si>
  <si>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</si>
  <si>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</si>
  <si>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</si>
  <si>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</si>
  <si>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</si>
  <si>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</si>
  <si>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</si>
  <si>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</si>
  <si>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</si>
  <si>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</si>
  <si>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</si>
  <si>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</si>
  <si>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</si>
  <si>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</si>
  <si>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</si>
  <si>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</si>
  <si>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</si>
  <si>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</si>
  <si>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</si>
  <si>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</si>
  <si>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</si>
  <si>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</si>
  <si>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</si>
  <si>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</si>
  <si>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</si>
  <si>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</si>
  <si>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</si>
  <si>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</si>
  <si>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</si>
  <si>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</si>
  <si>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</si>
  <si>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</si>
  <si>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</si>
  <si>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</si>
  <si>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</si>
  <si>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</si>
  <si>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</si>
  <si>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</si>
  <si>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</si>
  <si>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</si>
  <si>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</si>
  <si>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</si>
  <si>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</si>
  <si>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</si>
  <si>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</si>
  <si>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</si>
  <si>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</si>
  <si>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</si>
  <si>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</si>
  <si>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</si>
  <si>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</si>
  <si>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</si>
  <si>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</si>
  <si>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</si>
  <si>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</si>
  <si>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</si>
  <si>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</si>
  <si>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</si>
  <si>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</si>
  <si>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</si>
  <si>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</si>
  <si>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</si>
  <si>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</si>
  <si>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</si>
  <si>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</si>
  <si>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</si>
  <si>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</si>
  <si>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</si>
  <si>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</si>
  <si>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</si>
  <si>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</si>
  <si>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</si>
  <si>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</si>
  <si>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</si>
  <si>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</si>
  <si>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</si>
  <si>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</si>
  <si>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</si>
  <si>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</si>
  <si>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</si>
  <si>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</si>
  <si>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</si>
  <si>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</si>
  <si>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</si>
  <si>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</si>
  <si>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</si>
  <si>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</si>
  <si>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</si>
  <si>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</si>
  <si>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</si>
  <si>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</si>
  <si>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</si>
  <si>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</si>
  <si>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</si>
  <si>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</si>
  <si>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</si>
  <si>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</si>
  <si>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</si>
  <si>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</si>
  <si>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</si>
  <si>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</si>
  <si>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</si>
  <si>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</si>
  <si>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</si>
  <si>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</si>
  <si>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</si>
  <si>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</si>
  <si>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</si>
  <si>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</si>
  <si>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</si>
  <si>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</si>
  <si>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</si>
  <si>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</si>
  <si>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</si>
  <si>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</si>
  <si>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</si>
  <si>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</si>
  <si>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</si>
  <si>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</si>
  <si>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</si>
  <si>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</si>
  <si>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</si>
  <si>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</si>
  <si>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</si>
  <si>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</si>
  <si>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</si>
  <si>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</si>
  <si>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</si>
  <si>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</si>
  <si>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</si>
  <si>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</si>
  <si>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</si>
  <si>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</si>
  <si>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</si>
  <si>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</si>
  <si>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</si>
  <si>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</si>
  <si>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</si>
  <si>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</si>
  <si>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</si>
  <si>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</si>
  <si>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</si>
  <si>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</si>
  <si>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</si>
  <si>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</si>
  <si>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</si>
  <si>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</si>
  <si>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</si>
  <si>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</si>
  <si>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</si>
  <si>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</si>
  <si>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</si>
  <si>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</si>
  <si>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</si>
  <si>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</si>
  <si>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</si>
  <si>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</si>
  <si>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</si>
  <si>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</si>
  <si>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</si>
  <si>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</si>
  <si>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</si>
  <si>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</si>
  <si>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</si>
  <si>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</si>
  <si>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</si>
  <si>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</si>
  <si>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</si>
  <si>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</si>
  <si>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</si>
  <si>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</si>
  <si>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</si>
  <si>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</si>
  <si>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</si>
  <si>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</si>
  <si>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</si>
  <si>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</si>
  <si>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</si>
  <si>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</si>
  <si>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</si>
  <si>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</si>
  <si>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</si>
  <si>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</si>
  <si>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</si>
  <si>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</si>
  <si>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</si>
  <si>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</si>
  <si>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</si>
  <si>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</si>
  <si>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</si>
  <si>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</si>
  <si>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</si>
  <si>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</si>
  <si>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</si>
  <si>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</si>
  <si>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</si>
  <si>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</si>
  <si>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</si>
  <si>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</si>
  <si>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</si>
  <si>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</si>
  <si>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</si>
  <si>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</si>
  <si>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</si>
  <si>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</si>
  <si>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</si>
  <si>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</si>
  <si>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</si>
  <si>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</si>
  <si>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</si>
  <si>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</si>
  <si>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健康局</t>
  </si>
  <si>
    <t>結核感染症課</t>
  </si>
  <si>
    <t>終了予定なし</t>
  </si>
  <si>
    <t>日下　英司</t>
    <rPh sb="0" eb="2">
      <t>ヒシタ</t>
    </rPh>
    <rPh sb="3" eb="5">
      <t>エイジ</t>
    </rPh>
    <phoneticPr fontId="5"/>
  </si>
  <si>
    <t>○</t>
  </si>
  <si>
    <t>-</t>
  </si>
  <si>
    <t>結核療養諸費補助金</t>
  </si>
  <si>
    <t>結核研究所補助</t>
    <rPh sb="0" eb="2">
      <t>ケッカク</t>
    </rPh>
    <rPh sb="2" eb="5">
      <t>ケンキュウジョ</t>
    </rPh>
    <rPh sb="5" eb="7">
      <t>ホジョ</t>
    </rPh>
    <phoneticPr fontId="5"/>
  </si>
  <si>
    <t>-</t>
    <phoneticPr fontId="5"/>
  </si>
  <si>
    <t>-</t>
    <phoneticPr fontId="5"/>
  </si>
  <si>
    <t>結核研究所補助金</t>
    <rPh sb="0" eb="7">
      <t>ケッカクケンキュウジョホジョ</t>
    </rPh>
    <rPh sb="7" eb="8">
      <t>キン</t>
    </rPh>
    <phoneticPr fontId="5"/>
  </si>
  <si>
    <t>政府開発援助
結核研究所補助金</t>
  </si>
  <si>
    <t>結核対策指導者養成研修修了者</t>
  </si>
  <si>
    <t>受講者全員が修了する</t>
  </si>
  <si>
    <t>実施事業概要（公益財団法人結核予防会）</t>
    <rPh sb="0" eb="2">
      <t>ジッシ</t>
    </rPh>
    <rPh sb="2" eb="6">
      <t>ジギョウガイヨウ</t>
    </rPh>
    <rPh sb="7" eb="9">
      <t>コウエキ</t>
    </rPh>
    <rPh sb="9" eb="13">
      <t>ザイダンホウジン</t>
    </rPh>
    <rPh sb="13" eb="15">
      <t>ケッカク</t>
    </rPh>
    <rPh sb="15" eb="17">
      <t>ヨボウ</t>
    </rPh>
    <rPh sb="17" eb="18">
      <t>カイ</t>
    </rPh>
    <phoneticPr fontId="5"/>
  </si>
  <si>
    <t>-</t>
    <phoneticPr fontId="5"/>
  </si>
  <si>
    <t>-</t>
    <phoneticPr fontId="5"/>
  </si>
  <si>
    <t>人</t>
    <rPh sb="0" eb="1">
      <t>ヒト</t>
    </rPh>
    <phoneticPr fontId="5"/>
  </si>
  <si>
    <t>人</t>
    <rPh sb="0" eb="1">
      <t>ヒトビト</t>
    </rPh>
    <phoneticPr fontId="5"/>
  </si>
  <si>
    <t>結核罹患率（32年度までに対人口10万人当たり10人以下とする）</t>
    <rPh sb="8" eb="10">
      <t>ネンド</t>
    </rPh>
    <phoneticPr fontId="5"/>
  </si>
  <si>
    <t>(当該年内に登録された患者/
10月1日現在の総人口)
×100,000</t>
  </si>
  <si>
    <t>人口10万人対罹患率</t>
    <rPh sb="5" eb="6">
      <t>ニン</t>
    </rPh>
    <rPh sb="7" eb="9">
      <t>リカン</t>
    </rPh>
    <phoneticPr fontId="5"/>
  </si>
  <si>
    <t>-</t>
    <phoneticPr fontId="5"/>
  </si>
  <si>
    <t>-</t>
    <phoneticPr fontId="5"/>
  </si>
  <si>
    <t>-</t>
    <phoneticPr fontId="5"/>
  </si>
  <si>
    <t>結核登録者情報調査年報</t>
    <rPh sb="0" eb="2">
      <t>ケッカク</t>
    </rPh>
    <rPh sb="2" eb="5">
      <t>トウロクシャ</t>
    </rPh>
    <rPh sb="5" eb="7">
      <t>ジョウホウ</t>
    </rPh>
    <rPh sb="7" eb="9">
      <t>チョウサ</t>
    </rPh>
    <rPh sb="9" eb="11">
      <t>ネンポウ</t>
    </rPh>
    <phoneticPr fontId="5"/>
  </si>
  <si>
    <t>結核対策指導者養成研修開催数</t>
  </si>
  <si>
    <t>研修開催数</t>
    <rPh sb="0" eb="2">
      <t>ケンシュウ</t>
    </rPh>
    <rPh sb="2" eb="5">
      <t>カイサイスウ</t>
    </rPh>
    <phoneticPr fontId="5"/>
  </si>
  <si>
    <t>研究事業数</t>
    <rPh sb="0" eb="2">
      <t>ケンキュウ</t>
    </rPh>
    <rPh sb="2" eb="5">
      <t>ジギョウスウ</t>
    </rPh>
    <phoneticPr fontId="5"/>
  </si>
  <si>
    <t>研究事業数</t>
    <rPh sb="0" eb="2">
      <t>ケンキュウ</t>
    </rPh>
    <rPh sb="2" eb="5">
      <t>ジギョウスウ</t>
    </rPh>
    <phoneticPr fontId="5"/>
  </si>
  <si>
    <t>X：「研究事業に係る経費（円）」／
Y：「研究事業数」　　　　　　　　　　　　　　　　</t>
  </si>
  <si>
    <t>円</t>
    <rPh sb="0" eb="1">
      <t>エン</t>
    </rPh>
    <phoneticPr fontId="5"/>
  </si>
  <si>
    <t>　　X/Y</t>
  </si>
  <si>
    <t>420,717,000
/25</t>
    <phoneticPr fontId="5"/>
  </si>
  <si>
    <t>420,717,000
/27</t>
    <phoneticPr fontId="5"/>
  </si>
  <si>
    <t>Ｉ－５ 感染症など健康を脅かす疾病を予防・防止するとともに、感染者等に必要な医療等を確保すること</t>
    <rPh sb="32" eb="33">
      <t>シャ</t>
    </rPh>
    <phoneticPr fontId="5"/>
  </si>
  <si>
    <t>Ⅰ－５－１　感染症の発生・まん延の防止を図ること</t>
  </si>
  <si>
    <t>結核患者罹患率の推移
（結核登録者情報調査年報集計結果による）</t>
  </si>
  <si>
    <t>-</t>
    <phoneticPr fontId="5"/>
  </si>
  <si>
    <t>本事業の成果により結核罹患率が低下し、結核の発生・まん延の防止に貢献している。</t>
    <rPh sb="0" eb="1">
      <t>ホン</t>
    </rPh>
    <rPh sb="1" eb="3">
      <t>ジギョウ</t>
    </rPh>
    <rPh sb="4" eb="6">
      <t>セイカ</t>
    </rPh>
    <rPh sb="9" eb="11">
      <t>ケッカク</t>
    </rPh>
    <rPh sb="11" eb="14">
      <t>リカンリツ</t>
    </rPh>
    <rPh sb="15" eb="17">
      <t>テイカ</t>
    </rPh>
    <rPh sb="19" eb="21">
      <t>ケッカク</t>
    </rPh>
    <rPh sb="22" eb="24">
      <t>ハッセイ</t>
    </rPh>
    <rPh sb="27" eb="28">
      <t>エン</t>
    </rPh>
    <rPh sb="29" eb="31">
      <t>ボウシ</t>
    </rPh>
    <rPh sb="32" eb="34">
      <t>コウケン</t>
    </rPh>
    <phoneticPr fontId="5"/>
  </si>
  <si>
    <t>-</t>
    <phoneticPr fontId="5"/>
  </si>
  <si>
    <t>-</t>
    <phoneticPr fontId="5"/>
  </si>
  <si>
    <t>-</t>
    <phoneticPr fontId="5"/>
  </si>
  <si>
    <t>-</t>
    <phoneticPr fontId="5"/>
  </si>
  <si>
    <t>-</t>
    <phoneticPr fontId="5"/>
  </si>
  <si>
    <t>-</t>
    <phoneticPr fontId="5"/>
  </si>
  <si>
    <t>-</t>
    <phoneticPr fontId="5"/>
  </si>
  <si>
    <t>我が国唯一の結核専門研究機関である結核研究所が行う結核に関する医学的研究等、結核対策指導者の養成研修及び国際協力の推進は重要であり、国民のニーズが高く、国費の投入をもって適切に実施すべき事業である。</t>
    <rPh sb="0" eb="1">
      <t>ワ</t>
    </rPh>
    <rPh sb="2" eb="3">
      <t>クニ</t>
    </rPh>
    <rPh sb="3" eb="5">
      <t>ユイツ</t>
    </rPh>
    <rPh sb="6" eb="8">
      <t>ケッカク</t>
    </rPh>
    <rPh sb="8" eb="10">
      <t>センモン</t>
    </rPh>
    <rPh sb="10" eb="12">
      <t>ケンキュウ</t>
    </rPh>
    <rPh sb="12" eb="14">
      <t>キカン</t>
    </rPh>
    <rPh sb="17" eb="19">
      <t>ケッカク</t>
    </rPh>
    <rPh sb="19" eb="22">
      <t>ケンキュウショ</t>
    </rPh>
    <rPh sb="23" eb="24">
      <t>オコナ</t>
    </rPh>
    <rPh sb="25" eb="27">
      <t>ケッカク</t>
    </rPh>
    <rPh sb="28" eb="29">
      <t>カン</t>
    </rPh>
    <rPh sb="31" eb="34">
      <t>イガクテキ</t>
    </rPh>
    <rPh sb="34" eb="36">
      <t>ケンキュウ</t>
    </rPh>
    <rPh sb="36" eb="37">
      <t>トウ</t>
    </rPh>
    <rPh sb="38" eb="40">
      <t>ケッカク</t>
    </rPh>
    <rPh sb="40" eb="42">
      <t>タイサク</t>
    </rPh>
    <rPh sb="42" eb="45">
      <t>シドウシャ</t>
    </rPh>
    <rPh sb="46" eb="48">
      <t>ヨウセイ</t>
    </rPh>
    <rPh sb="48" eb="50">
      <t>ケンシュウ</t>
    </rPh>
    <rPh sb="50" eb="51">
      <t>オヨ</t>
    </rPh>
    <rPh sb="52" eb="54">
      <t>コクサイ</t>
    </rPh>
    <rPh sb="54" eb="56">
      <t>キョウリョク</t>
    </rPh>
    <rPh sb="57" eb="59">
      <t>スイシン</t>
    </rPh>
    <rPh sb="60" eb="62">
      <t>ジュウヨウ</t>
    </rPh>
    <rPh sb="66" eb="68">
      <t>コクミン</t>
    </rPh>
    <rPh sb="73" eb="74">
      <t>タカ</t>
    </rPh>
    <rPh sb="76" eb="78">
      <t>コクヒ</t>
    </rPh>
    <rPh sb="79" eb="81">
      <t>トウニュウ</t>
    </rPh>
    <rPh sb="85" eb="87">
      <t>テキセツ</t>
    </rPh>
    <rPh sb="88" eb="90">
      <t>ジッシ</t>
    </rPh>
    <rPh sb="93" eb="95">
      <t>ジギョウ</t>
    </rPh>
    <phoneticPr fontId="5"/>
  </si>
  <si>
    <t>我が国唯一の結核専門の研究機関である結核研究所が行う結核に関する医学的研究等及び結核対策指導者の養成研修並びに国際協力の推進は、国の関与のもと、適切かつ迅速に実施すべき事業である。</t>
  </si>
  <si>
    <t>我が国唯一の結核専門の研究機関である結核研究所が行う結核に関する医学的研究等及び結核対策指導者の養成研修並びに国際協力の推進は重要かつ政策目的に不可欠であり、優先度の高い事業である。</t>
  </si>
  <si>
    <t>‐</t>
  </si>
  <si>
    <t>無</t>
  </si>
  <si>
    <t>我が国唯一の結核専門の研究機関である結核研究所が行う結核に関する医学的研究等及び結核対策指導者の養成研修並びに国際協力の推進を補助するものであり、受益者との負担関係は妥当である。</t>
  </si>
  <si>
    <t>人件費の削減等に努めており、その水準は妥当である。</t>
  </si>
  <si>
    <t>本補助金は事業実施主体への直接補助であり、委託等についても事業を効率的に行うためのものである。</t>
  </si>
  <si>
    <t>我が国唯一の結核専門の研究機関である結核研究所が行う結核に関する医学的研究等及び結核対策指導者の養成研修並びに国際協力の推進をするために真に必要な費目を補助対象経費としている。</t>
  </si>
  <si>
    <t>人件費の削減等に努めている。</t>
  </si>
  <si>
    <t>概ね当初見込みどおりの活動実績となっている。</t>
  </si>
  <si>
    <t>結核に関する医学的研究等及び国際協力を推進するために十分に活用されている。</t>
  </si>
  <si>
    <t>結核罹患率は順調に低下しつつあるが、依然として成果目標が未達成であることから、効率的な事業運営が確保できるように指導を行いつつ、本事業を継続していく必要がある。</t>
    <rPh sb="0" eb="2">
      <t>ケッカク</t>
    </rPh>
    <rPh sb="2" eb="5">
      <t>リカンリツ</t>
    </rPh>
    <rPh sb="6" eb="8">
      <t>ジュンチョウ</t>
    </rPh>
    <rPh sb="9" eb="11">
      <t>テイカ</t>
    </rPh>
    <rPh sb="18" eb="20">
      <t>イゼン</t>
    </rPh>
    <rPh sb="23" eb="25">
      <t>セイカ</t>
    </rPh>
    <rPh sb="25" eb="27">
      <t>モクヒョウ</t>
    </rPh>
    <rPh sb="28" eb="31">
      <t>ミタッセイ</t>
    </rPh>
    <rPh sb="39" eb="42">
      <t>コウリツテキ</t>
    </rPh>
    <rPh sb="43" eb="45">
      <t>ジギョウ</t>
    </rPh>
    <rPh sb="45" eb="47">
      <t>ウンエイ</t>
    </rPh>
    <rPh sb="48" eb="50">
      <t>カクホ</t>
    </rPh>
    <rPh sb="56" eb="58">
      <t>シドウ</t>
    </rPh>
    <rPh sb="59" eb="60">
      <t>オコナ</t>
    </rPh>
    <rPh sb="64" eb="65">
      <t>ホン</t>
    </rPh>
    <rPh sb="65" eb="67">
      <t>ジギョウ</t>
    </rPh>
    <rPh sb="68" eb="70">
      <t>ケイゾク</t>
    </rPh>
    <rPh sb="74" eb="76">
      <t>ヒツヨウ</t>
    </rPh>
    <phoneticPr fontId="5"/>
  </si>
  <si>
    <t>-</t>
    <phoneticPr fontId="5"/>
  </si>
  <si>
    <t>115</t>
  </si>
  <si>
    <t>119</t>
  </si>
  <si>
    <t>90</t>
  </si>
  <si>
    <t>116</t>
  </si>
  <si>
    <t>101</t>
  </si>
  <si>
    <t>121</t>
    <phoneticPr fontId="5"/>
  </si>
  <si>
    <t>A.公益財団法人結核予防会結核研究所</t>
  </si>
  <si>
    <t>人件費</t>
    <rPh sb="0" eb="3">
      <t>ジンケンヒ</t>
    </rPh>
    <phoneticPr fontId="5"/>
  </si>
  <si>
    <t>事業費</t>
    <rPh sb="0" eb="3">
      <t>ジギョウヒ</t>
    </rPh>
    <phoneticPr fontId="5"/>
  </si>
  <si>
    <t>結核研究所職員に要する経費</t>
    <rPh sb="0" eb="2">
      <t>ケッカク</t>
    </rPh>
    <rPh sb="2" eb="5">
      <t>ケンキュウジョ</t>
    </rPh>
    <rPh sb="5" eb="7">
      <t>ショクイン</t>
    </rPh>
    <rPh sb="8" eb="9">
      <t>ヨウ</t>
    </rPh>
    <rPh sb="11" eb="13">
      <t>ケイヒ</t>
    </rPh>
    <phoneticPr fontId="5"/>
  </si>
  <si>
    <t>結核研究所の運営及び研究事業費等に要する経費</t>
    <rPh sb="0" eb="2">
      <t>ケッカク</t>
    </rPh>
    <rPh sb="2" eb="5">
      <t>ケンキュウジョ</t>
    </rPh>
    <rPh sb="6" eb="8">
      <t>ウンエイ</t>
    </rPh>
    <rPh sb="8" eb="9">
      <t>オヨ</t>
    </rPh>
    <rPh sb="10" eb="12">
      <t>ケンキュウ</t>
    </rPh>
    <rPh sb="12" eb="16">
      <t>ジギョウヒトウ</t>
    </rPh>
    <rPh sb="17" eb="18">
      <t>ヨウ</t>
    </rPh>
    <rPh sb="20" eb="22">
      <t>ケイヒ</t>
    </rPh>
    <phoneticPr fontId="5"/>
  </si>
  <si>
    <t>結核対策に関する国際協力体制の強化に要する経費</t>
    <rPh sb="0" eb="2">
      <t>ケッカク</t>
    </rPh>
    <rPh sb="2" eb="4">
      <t>タイサク</t>
    </rPh>
    <rPh sb="5" eb="6">
      <t>カン</t>
    </rPh>
    <rPh sb="8" eb="10">
      <t>コクサイ</t>
    </rPh>
    <rPh sb="10" eb="12">
      <t>キョウリョク</t>
    </rPh>
    <rPh sb="12" eb="14">
      <t>タイセイ</t>
    </rPh>
    <rPh sb="15" eb="17">
      <t>キョウカ</t>
    </rPh>
    <rPh sb="18" eb="19">
      <t>ヨウ</t>
    </rPh>
    <rPh sb="21" eb="23">
      <t>ケイヒ</t>
    </rPh>
    <phoneticPr fontId="5"/>
  </si>
  <si>
    <t>公益財団法人結核予防会結核研究所</t>
    <rPh sb="0" eb="2">
      <t>コウエキ</t>
    </rPh>
    <rPh sb="2" eb="6">
      <t>ザイダンホウジン</t>
    </rPh>
    <rPh sb="6" eb="8">
      <t>ケッカク</t>
    </rPh>
    <rPh sb="8" eb="10">
      <t>ヨボウ</t>
    </rPh>
    <rPh sb="10" eb="11">
      <t>カイ</t>
    </rPh>
    <rPh sb="11" eb="13">
      <t>ケッカク</t>
    </rPh>
    <rPh sb="13" eb="16">
      <t>ケンキュウジョ</t>
    </rPh>
    <phoneticPr fontId="5"/>
  </si>
  <si>
    <t>結核に関する医学的研究等及び結核対策指導者の養成研修並びに国際協力</t>
    <rPh sb="0" eb="2">
      <t>ケッカク</t>
    </rPh>
    <rPh sb="3" eb="4">
      <t>カン</t>
    </rPh>
    <rPh sb="6" eb="9">
      <t>イガクテキ</t>
    </rPh>
    <rPh sb="9" eb="11">
      <t>ケンキュウ</t>
    </rPh>
    <rPh sb="11" eb="12">
      <t>トウ</t>
    </rPh>
    <rPh sb="12" eb="13">
      <t>オヨ</t>
    </rPh>
    <rPh sb="14" eb="16">
      <t>ケッカク</t>
    </rPh>
    <rPh sb="16" eb="18">
      <t>タイサク</t>
    </rPh>
    <rPh sb="18" eb="21">
      <t>シドウシャ</t>
    </rPh>
    <rPh sb="22" eb="24">
      <t>ヨウセイ</t>
    </rPh>
    <rPh sb="24" eb="26">
      <t>ケンシュウ</t>
    </rPh>
    <rPh sb="26" eb="27">
      <t>ナラ</t>
    </rPh>
    <rPh sb="29" eb="31">
      <t>コクサイ</t>
    </rPh>
    <rPh sb="31" eb="33">
      <t>キョウリョク</t>
    </rPh>
    <phoneticPr fontId="5"/>
  </si>
  <si>
    <t>補助金等交付</t>
  </si>
  <si>
    <t>-</t>
    <phoneticPr fontId="5"/>
  </si>
  <si>
    <t>-</t>
    <phoneticPr fontId="5"/>
  </si>
  <si>
    <t>111</t>
    <phoneticPr fontId="5"/>
  </si>
  <si>
    <t>-</t>
    <phoneticPr fontId="5"/>
  </si>
  <si>
    <t>-</t>
    <phoneticPr fontId="5"/>
  </si>
  <si>
    <t>-</t>
    <phoneticPr fontId="5"/>
  </si>
  <si>
    <t>-</t>
    <phoneticPr fontId="5"/>
  </si>
  <si>
    <t>施設管理費</t>
    <rPh sb="0" eb="2">
      <t>シセツ</t>
    </rPh>
    <rPh sb="2" eb="5">
      <t>カンリヒ</t>
    </rPh>
    <phoneticPr fontId="5"/>
  </si>
  <si>
    <t>建物の維持管理に係る経費</t>
    <rPh sb="0" eb="2">
      <t>タテモノ</t>
    </rPh>
    <rPh sb="3" eb="5">
      <t>イジ</t>
    </rPh>
    <rPh sb="5" eb="7">
      <t>カンリ</t>
    </rPh>
    <rPh sb="8" eb="9">
      <t>カカ</t>
    </rPh>
    <rPh sb="10" eb="12">
      <t>ケイヒ</t>
    </rPh>
    <phoneticPr fontId="5"/>
  </si>
  <si>
    <t>B.鹿島建物総合管理（株）</t>
  </si>
  <si>
    <t>C.東京ガス(株)</t>
  </si>
  <si>
    <t>D.(株)紀伊国屋書店</t>
  </si>
  <si>
    <t>物品購入費</t>
    <rPh sb="0" eb="2">
      <t>ブッピン</t>
    </rPh>
    <rPh sb="2" eb="5">
      <t>コウニュウヒ</t>
    </rPh>
    <phoneticPr fontId="5"/>
  </si>
  <si>
    <t>洋雑誌の購入</t>
    <rPh sb="0" eb="1">
      <t>ヨウ</t>
    </rPh>
    <rPh sb="1" eb="3">
      <t>ザッシ</t>
    </rPh>
    <rPh sb="4" eb="6">
      <t>コウニュウ</t>
    </rPh>
    <phoneticPr fontId="5"/>
  </si>
  <si>
    <t>E.IUATLD・APR・TSUR</t>
  </si>
  <si>
    <t>分担金</t>
    <rPh sb="0" eb="3">
      <t>ブンタンキン</t>
    </rPh>
    <phoneticPr fontId="5"/>
  </si>
  <si>
    <t>IUATLDへの分担金に係る経費</t>
    <rPh sb="8" eb="11">
      <t>ブンタンキン</t>
    </rPh>
    <rPh sb="12" eb="13">
      <t>カカ</t>
    </rPh>
    <rPh sb="14" eb="16">
      <t>ケイヒ</t>
    </rPh>
    <phoneticPr fontId="5"/>
  </si>
  <si>
    <t>鹿島総合建物管理（株）</t>
    <rPh sb="0" eb="2">
      <t>カジマ</t>
    </rPh>
    <rPh sb="2" eb="4">
      <t>ソウゴウ</t>
    </rPh>
    <rPh sb="4" eb="6">
      <t>タテモノ</t>
    </rPh>
    <rPh sb="6" eb="8">
      <t>カンリ</t>
    </rPh>
    <rPh sb="9" eb="10">
      <t>カブ</t>
    </rPh>
    <phoneticPr fontId="5"/>
  </si>
  <si>
    <t>公益財団法人結核予防会結核研究所の建物維持管理</t>
    <rPh sb="0" eb="2">
      <t>コウエキ</t>
    </rPh>
    <rPh sb="2" eb="6">
      <t>ザイダンホウジン</t>
    </rPh>
    <rPh sb="6" eb="8">
      <t>ケッカク</t>
    </rPh>
    <rPh sb="8" eb="10">
      <t>ヨボウ</t>
    </rPh>
    <rPh sb="10" eb="11">
      <t>カイ</t>
    </rPh>
    <rPh sb="11" eb="13">
      <t>ケッカク</t>
    </rPh>
    <rPh sb="13" eb="16">
      <t>ケンキュウジョ</t>
    </rPh>
    <rPh sb="17" eb="19">
      <t>タテモノ</t>
    </rPh>
    <rPh sb="19" eb="21">
      <t>イジ</t>
    </rPh>
    <rPh sb="21" eb="23">
      <t>カンリ</t>
    </rPh>
    <phoneticPr fontId="5"/>
  </si>
  <si>
    <t>-</t>
    <phoneticPr fontId="5"/>
  </si>
  <si>
    <t>東京ガス(株)</t>
    <rPh sb="0" eb="2">
      <t>トウキョウ</t>
    </rPh>
    <rPh sb="4" eb="7">
      <t>カブ</t>
    </rPh>
    <phoneticPr fontId="5"/>
  </si>
  <si>
    <t>公益財団法人結核予防会結核研究所の動物棟温度管理用ガス使用料</t>
    <rPh sb="0" eb="2">
      <t>コウエキ</t>
    </rPh>
    <rPh sb="2" eb="6">
      <t>ザイダンホウジン</t>
    </rPh>
    <rPh sb="6" eb="8">
      <t>ケッカク</t>
    </rPh>
    <rPh sb="8" eb="10">
      <t>ヨボウ</t>
    </rPh>
    <rPh sb="10" eb="11">
      <t>カイ</t>
    </rPh>
    <rPh sb="11" eb="13">
      <t>ケッカク</t>
    </rPh>
    <rPh sb="13" eb="16">
      <t>ケンキュウジョ</t>
    </rPh>
    <rPh sb="17" eb="19">
      <t>ドウブツ</t>
    </rPh>
    <rPh sb="19" eb="20">
      <t>トウ</t>
    </rPh>
    <rPh sb="20" eb="22">
      <t>オンド</t>
    </rPh>
    <rPh sb="22" eb="25">
      <t>カンリヨウ</t>
    </rPh>
    <rPh sb="27" eb="30">
      <t>シヨウリョウ</t>
    </rPh>
    <phoneticPr fontId="5"/>
  </si>
  <si>
    <t>(株)紀伊国屋書店</t>
    <rPh sb="0" eb="3">
      <t>カブ</t>
    </rPh>
    <rPh sb="3" eb="7">
      <t>キノクニヤ</t>
    </rPh>
    <rPh sb="7" eb="9">
      <t>ショテン</t>
    </rPh>
    <phoneticPr fontId="5"/>
  </si>
  <si>
    <t>公益財団法人結核予防会結核研究所の図書館における洋雑誌の購入</t>
    <rPh sb="0" eb="2">
      <t>コウエキ</t>
    </rPh>
    <rPh sb="2" eb="6">
      <t>ザイダンホウジン</t>
    </rPh>
    <rPh sb="6" eb="8">
      <t>ケッカク</t>
    </rPh>
    <rPh sb="8" eb="10">
      <t>ヨボウ</t>
    </rPh>
    <rPh sb="10" eb="11">
      <t>カイ</t>
    </rPh>
    <rPh sb="11" eb="13">
      <t>ケッカク</t>
    </rPh>
    <rPh sb="13" eb="16">
      <t>ケンキュウジョ</t>
    </rPh>
    <rPh sb="17" eb="20">
      <t>トショカン</t>
    </rPh>
    <rPh sb="24" eb="25">
      <t>ヨウ</t>
    </rPh>
    <rPh sb="25" eb="27">
      <t>ザッシ</t>
    </rPh>
    <rPh sb="28" eb="30">
      <t>コウニュウ</t>
    </rPh>
    <phoneticPr fontId="5"/>
  </si>
  <si>
    <t>IUATLD</t>
  </si>
  <si>
    <t>APR</t>
  </si>
  <si>
    <t>TSRU</t>
  </si>
  <si>
    <r>
      <t>結核の世界戦略のためのI</t>
    </r>
    <r>
      <rPr>
        <sz val="11"/>
        <rFont val="ＭＳ Ｐゴシック"/>
        <family val="3"/>
        <charset val="128"/>
      </rPr>
      <t>UATLDへの分担金</t>
    </r>
    <rPh sb="0" eb="2">
      <t>ケッカク</t>
    </rPh>
    <rPh sb="3" eb="5">
      <t>セカイ</t>
    </rPh>
    <rPh sb="5" eb="7">
      <t>センリャク</t>
    </rPh>
    <rPh sb="19" eb="22">
      <t>ブンタンキン</t>
    </rPh>
    <phoneticPr fontId="5"/>
  </si>
  <si>
    <t>結核の世界戦略のためのAPRへの分担金</t>
    <rPh sb="0" eb="2">
      <t>ケッカク</t>
    </rPh>
    <rPh sb="3" eb="5">
      <t>セカイ</t>
    </rPh>
    <rPh sb="5" eb="7">
      <t>センリャク</t>
    </rPh>
    <rPh sb="16" eb="19">
      <t>ブンタンキン</t>
    </rPh>
    <phoneticPr fontId="5"/>
  </si>
  <si>
    <t>結核の世界戦略のためのTSRUへの分担金</t>
    <rPh sb="0" eb="2">
      <t>ケッカク</t>
    </rPh>
    <rPh sb="3" eb="5">
      <t>セカイ</t>
    </rPh>
    <rPh sb="5" eb="7">
      <t>センリャク</t>
    </rPh>
    <rPh sb="17" eb="20">
      <t>ブンタンキン</t>
    </rPh>
    <phoneticPr fontId="5"/>
  </si>
  <si>
    <t>-</t>
    <phoneticPr fontId="5"/>
  </si>
  <si>
    <t>-</t>
    <phoneticPr fontId="5"/>
  </si>
  <si>
    <t>-</t>
    <phoneticPr fontId="5"/>
  </si>
  <si>
    <t>-</t>
    <phoneticPr fontId="5"/>
  </si>
  <si>
    <t>①結核研究所補助金：結核研究所の人件費、結核研究所運営事業費（光熱水料、施設管理の業務委託等）及び研究費（結核対策のための研究（基礎、臨床、疫学等））　並びに結核に関する情報の収集や分析等。
②政府開発援助結核研究所補助金：国際協力に関わる日本人の派遣専門家研修事業、開発途上国における結核国際移動セミナー事業等。
【補助率】１０／１０</t>
    <phoneticPr fontId="5"/>
  </si>
  <si>
    <t>公益財団法人結核予防会結核研究所が行う結核に関する医学的研究等及び結核対策指導者の養成研修並びに国際協力の推進に要する経費を補助することにより、結核予防事業の向上を図る。</t>
    <phoneticPr fontId="5"/>
  </si>
  <si>
    <t>有</t>
  </si>
  <si>
    <t>結核研究所が事業を行うにあたって最も適当な業者を選定しており、支出先は妥当である。</t>
    <rPh sb="0" eb="5">
      <t>ケッカックケンキュウジョ</t>
    </rPh>
    <rPh sb="6" eb="8">
      <t>ジギョウ</t>
    </rPh>
    <rPh sb="9" eb="10">
      <t>オコナ</t>
    </rPh>
    <rPh sb="16" eb="17">
      <t>モット</t>
    </rPh>
    <rPh sb="18" eb="20">
      <t>テキトウ</t>
    </rPh>
    <rPh sb="21" eb="23">
      <t>ギョウシャ</t>
    </rPh>
    <rPh sb="24" eb="26">
      <t>センテイ</t>
    </rPh>
    <rPh sb="31" eb="34">
      <t>シシュツサキ</t>
    </rPh>
    <rPh sb="35" eb="37">
      <t>ダトウ</t>
    </rPh>
    <phoneticPr fontId="5"/>
  </si>
  <si>
    <t>研修事業における達成率は100％となっている。
また、結核罹患率は、平成28年は13.9、平成29年は13.3となり（平成30年は集計中）、目標値の10.0に向け、順調に低下している。</t>
    <rPh sb="59" eb="61">
      <t>ヘイセイ</t>
    </rPh>
    <rPh sb="63" eb="64">
      <t>ネン</t>
    </rPh>
    <rPh sb="65" eb="68">
      <t>シュウケイチュウ</t>
    </rPh>
    <phoneticPr fontId="5"/>
  </si>
  <si>
    <t>・結核研究所は我が国唯一の結核専門の研究機関であり、結核に関するＷＨＯ協力センターにも指定されている。
・今後の在り方として、社会的使命の明確化、独自財源の確保等について検討中である。
・成果として結核罹患率は毎年低下している状況である。
・平成30年度の執行状況は、分担金の負担額変更等を除き、満額執行である。また、ハイリスクグループへの結核対策の手引き策定や国内関係者への研修事業等、我が国の結核対策に寄与しており、引き続き、補助を行っていく必要がある。</t>
    <phoneticPr fontId="5"/>
  </si>
  <si>
    <t>-</t>
    <phoneticPr fontId="5"/>
  </si>
  <si>
    <t>点検対象外</t>
    <rPh sb="0" eb="2">
      <t>テンケン</t>
    </rPh>
    <rPh sb="2" eb="5">
      <t>タイショウガイ</t>
    </rPh>
    <phoneticPr fontId="5"/>
  </si>
  <si>
    <t>結核に関する医学的研究等及び結核対策指導者の養成研修並びに国際協力の推進に寄与する事業であることから、引き続き、必要な予算額を確保し、適正な執行に努めること。</t>
    <rPh sb="0" eb="2">
      <t>ケッカク</t>
    </rPh>
    <rPh sb="3" eb="4">
      <t>カン</t>
    </rPh>
    <rPh sb="6" eb="9">
      <t>イガクテキ</t>
    </rPh>
    <rPh sb="9" eb="11">
      <t>ケンキュウ</t>
    </rPh>
    <rPh sb="11" eb="12">
      <t>トウ</t>
    </rPh>
    <rPh sb="12" eb="13">
      <t>オヨ</t>
    </rPh>
    <rPh sb="14" eb="16">
      <t>ケッカク</t>
    </rPh>
    <rPh sb="16" eb="18">
      <t>タイサク</t>
    </rPh>
    <rPh sb="18" eb="21">
      <t>シドウシャ</t>
    </rPh>
    <rPh sb="22" eb="24">
      <t>ヨウセイ</t>
    </rPh>
    <rPh sb="24" eb="26">
      <t>ケンシュウ</t>
    </rPh>
    <rPh sb="26" eb="27">
      <t>ナラ</t>
    </rPh>
    <rPh sb="29" eb="31">
      <t>コクサイ</t>
    </rPh>
    <rPh sb="31" eb="33">
      <t>キョウリョク</t>
    </rPh>
    <rPh sb="34" eb="36">
      <t>スイシン</t>
    </rPh>
    <rPh sb="37" eb="39">
      <t>キヨ</t>
    </rPh>
    <rPh sb="41" eb="43">
      <t>ジギョウ</t>
    </rPh>
    <rPh sb="51" eb="52">
      <t>ヒ</t>
    </rPh>
    <rPh sb="53" eb="54">
      <t>ツヅ</t>
    </rPh>
    <phoneticPr fontId="5"/>
  </si>
  <si>
    <t>-</t>
    <phoneticPr fontId="5"/>
  </si>
  <si>
    <t>-</t>
    <phoneticPr fontId="5"/>
  </si>
  <si>
    <t>422,201,000/33</t>
    <phoneticPr fontId="5"/>
  </si>
  <si>
    <t>研究体制整備に係る人件費及び事業費の増のため。</t>
    <rPh sb="0" eb="6">
      <t>ケンキュウタイセイセイビ</t>
    </rPh>
    <rPh sb="7" eb="8">
      <t>カカ</t>
    </rPh>
    <rPh sb="9" eb="12">
      <t>ジンケンヒ</t>
    </rPh>
    <rPh sb="12" eb="13">
      <t>オヨ</t>
    </rPh>
    <rPh sb="14" eb="17">
      <t>ジギョウヒ</t>
    </rPh>
    <rPh sb="18" eb="1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</si>
</sst>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95250</xdr:colOff>
      <xdr:row>740</xdr:row>
      <xdr:rowOff>63500</xdr:rowOff>
    </xdr:from>
    <xdr:to>
      <xdr:col>35</xdr:col>
      <xdr:colOff>14525</xdr:colOff>
      <xdr:row>742</xdr:row>
      <xdr:rowOff>17772</xdr:rowOff>
    </xdr:to>
    <xdr:sp macro="" textlink="">
      <xdr:nvSpPr>
        <xdr:cNvPr id="10" name="正方形/長方形 9"/>
        <xdr:cNvSpPr/>
      </xdr:nvSpPr>
      <xdr:spPr>
        <a:xfrm>
          <a:off x="4720167" y="45021500"/>
          <a:ext cx="2332275" cy="65277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137584</xdr:colOff>
      <xdr:row>742</xdr:row>
      <xdr:rowOff>222251</xdr:rowOff>
    </xdr:from>
    <xdr:to>
      <xdr:col>36</xdr:col>
      <xdr:colOff>92311</xdr:colOff>
      <xdr:row>745</xdr:row>
      <xdr:rowOff>222767</xdr:rowOff>
    </xdr:to>
    <xdr:sp macro="" textlink="">
      <xdr:nvSpPr>
        <xdr:cNvPr id="12" name="テキスト ボックス 11"/>
        <xdr:cNvSpPr txBox="1"/>
      </xdr:nvSpPr>
      <xdr:spPr>
        <a:xfrm>
          <a:off x="4561417" y="45878751"/>
          <a:ext cx="2769894" cy="10482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r>
            <a:rPr kumimoji="1" lang="en-US" altLang="ja-JP" sz="1100"/>
            <a:t>【</a:t>
          </a:r>
          <a:r>
            <a:rPr kumimoji="1" lang="ja-JP" altLang="en-US" sz="1100"/>
            <a:t>補助率：</a:t>
          </a:r>
          <a:r>
            <a:rPr kumimoji="1" lang="en-US" altLang="ja-JP" sz="1100"/>
            <a:t>10/10】</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結核研究所が行う事業に要する経費の全部を補助</a:t>
          </a:r>
          <a:endParaRPr lang="ja-JP" altLang="ja-JP">
            <a:effectLst/>
          </a:endParaRPr>
        </a:p>
      </xdr:txBody>
    </xdr:sp>
    <xdr:clientData/>
  </xdr:twoCellAnchor>
  <xdr:twoCellAnchor>
    <xdr:from>
      <xdr:col>29</xdr:col>
      <xdr:colOff>10583</xdr:colOff>
      <xdr:row>745</xdr:row>
      <xdr:rowOff>232834</xdr:rowOff>
    </xdr:from>
    <xdr:to>
      <xdr:col>29</xdr:col>
      <xdr:colOff>16021</xdr:colOff>
      <xdr:row>748</xdr:row>
      <xdr:rowOff>29912</xdr:rowOff>
    </xdr:to>
    <xdr:cxnSp macro="">
      <xdr:nvCxnSpPr>
        <xdr:cNvPr id="14" name="直線矢印コネクタ 13"/>
        <xdr:cNvCxnSpPr/>
      </xdr:nvCxnSpPr>
      <xdr:spPr>
        <a:xfrm>
          <a:off x="5842000" y="46937084"/>
          <a:ext cx="5438" cy="844828"/>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746</xdr:row>
      <xdr:rowOff>84666</xdr:rowOff>
    </xdr:from>
    <xdr:to>
      <xdr:col>35</xdr:col>
      <xdr:colOff>180977</xdr:colOff>
      <xdr:row>747</xdr:row>
      <xdr:rowOff>65615</xdr:rowOff>
    </xdr:to>
    <xdr:sp macro="" textlink="">
      <xdr:nvSpPr>
        <xdr:cNvPr id="16" name="テキスト ボックス 15"/>
        <xdr:cNvSpPr txBox="1"/>
      </xdr:nvSpPr>
      <xdr:spPr>
        <a:xfrm>
          <a:off x="5926667" y="47138166"/>
          <a:ext cx="1292227" cy="330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23</xdr:col>
      <xdr:colOff>127000</xdr:colOff>
      <xdr:row>748</xdr:row>
      <xdr:rowOff>74084</xdr:rowOff>
    </xdr:from>
    <xdr:to>
      <xdr:col>35</xdr:col>
      <xdr:colOff>21166</xdr:colOff>
      <xdr:row>750</xdr:row>
      <xdr:rowOff>61300</xdr:rowOff>
    </xdr:to>
    <xdr:sp macro="" textlink="">
      <xdr:nvSpPr>
        <xdr:cNvPr id="18" name="正方形/長方形 17"/>
        <xdr:cNvSpPr/>
      </xdr:nvSpPr>
      <xdr:spPr>
        <a:xfrm>
          <a:off x="4751917" y="47826084"/>
          <a:ext cx="2307166" cy="68571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結核研究所</a:t>
          </a:r>
          <a:endParaRPr kumimoji="1" lang="en-US" altLang="ja-JP" sz="1100"/>
        </a:p>
        <a:p>
          <a:pPr algn="ctr"/>
          <a:r>
            <a:rPr kumimoji="1" lang="ja-JP" altLang="en-US" sz="1100"/>
            <a:t>（</a:t>
          </a:r>
          <a:r>
            <a:rPr kumimoji="1" lang="en-US" altLang="ja-JP" sz="1100"/>
            <a:t>421</a:t>
          </a:r>
          <a:r>
            <a:rPr kumimoji="1" lang="ja-JP" altLang="en-US" sz="1100"/>
            <a:t>百万円）</a:t>
          </a:r>
          <a:endParaRPr kumimoji="1" lang="en-US" altLang="ja-JP" sz="1100"/>
        </a:p>
      </xdr:txBody>
    </xdr:sp>
    <xdr:clientData/>
  </xdr:twoCellAnchor>
  <xdr:twoCellAnchor>
    <xdr:from>
      <xdr:col>36</xdr:col>
      <xdr:colOff>116416</xdr:colOff>
      <xdr:row>748</xdr:row>
      <xdr:rowOff>105834</xdr:rowOff>
    </xdr:from>
    <xdr:to>
      <xdr:col>48</xdr:col>
      <xdr:colOff>71815</xdr:colOff>
      <xdr:row>749</xdr:row>
      <xdr:rowOff>338667</xdr:rowOff>
    </xdr:to>
    <xdr:sp macro="" textlink="">
      <xdr:nvSpPr>
        <xdr:cNvPr id="20" name="テキスト ボックス 19"/>
        <xdr:cNvSpPr txBox="1"/>
      </xdr:nvSpPr>
      <xdr:spPr>
        <a:xfrm>
          <a:off x="7355416" y="47857834"/>
          <a:ext cx="2368399" cy="582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人件費</a:t>
          </a:r>
          <a:r>
            <a:rPr kumimoji="1" lang="en-US" altLang="ja-JP" sz="1100" baseline="0"/>
            <a:t>305</a:t>
          </a:r>
          <a:r>
            <a:rPr kumimoji="1" lang="ja-JP" altLang="en-US" sz="1100" baseline="0"/>
            <a:t>百万円</a:t>
          </a:r>
          <a:endParaRPr kumimoji="1" lang="en-US" altLang="ja-JP" sz="1100" baseline="0"/>
        </a:p>
        <a:p>
          <a:r>
            <a:rPr kumimoji="1" lang="ja-JP" altLang="en-US" sz="1100" baseline="0"/>
            <a:t>研究事業費</a:t>
          </a:r>
          <a:r>
            <a:rPr kumimoji="1" lang="en-US" altLang="ja-JP" sz="1100" baseline="0"/>
            <a:t>88</a:t>
          </a:r>
          <a:r>
            <a:rPr kumimoji="1" lang="ja-JP" altLang="en-US" sz="1100" baseline="0"/>
            <a:t>百万円</a:t>
          </a:r>
          <a:endParaRPr kumimoji="1" lang="en-US" altLang="ja-JP" sz="1100" baseline="0"/>
        </a:p>
      </xdr:txBody>
    </xdr:sp>
    <xdr:clientData/>
  </xdr:twoCellAnchor>
  <xdr:twoCellAnchor>
    <xdr:from>
      <xdr:col>21</xdr:col>
      <xdr:colOff>21166</xdr:colOff>
      <xdr:row>750</xdr:row>
      <xdr:rowOff>137583</xdr:rowOff>
    </xdr:from>
    <xdr:to>
      <xdr:col>37</xdr:col>
      <xdr:colOff>137847</xdr:colOff>
      <xdr:row>753</xdr:row>
      <xdr:rowOff>7408</xdr:rowOff>
    </xdr:to>
    <xdr:sp macro="" textlink="">
      <xdr:nvSpPr>
        <xdr:cNvPr id="21" name="正方形/長方形 20"/>
        <xdr:cNvSpPr/>
      </xdr:nvSpPr>
      <xdr:spPr>
        <a:xfrm>
          <a:off x="4243916" y="48588083"/>
          <a:ext cx="3334014" cy="917575"/>
        </a:xfrm>
        <a:prstGeom prst="rect">
          <a:avLst/>
        </a:prstGeom>
        <a:solidFill>
          <a:sysClr val="window" lastClr="FFFFFF"/>
        </a:solidFill>
        <a:ln w="6350" cap="flat" cmpd="sng" algn="ctr">
          <a:solidFill>
            <a:srgbClr val="8064A2">
              <a:lumMod val="40000"/>
              <a:lumOff val="60000"/>
            </a:srgb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結核に関する医学的研究等及び結核対策指導者の養成研修並びに国際協力の推進の実施</a:t>
          </a:r>
        </a:p>
      </xdr:txBody>
    </xdr:sp>
    <xdr:clientData/>
  </xdr:twoCellAnchor>
  <xdr:twoCellAnchor>
    <xdr:from>
      <xdr:col>29</xdr:col>
      <xdr:colOff>0</xdr:colOff>
      <xdr:row>753</xdr:row>
      <xdr:rowOff>0</xdr:rowOff>
    </xdr:from>
    <xdr:to>
      <xdr:col>29</xdr:col>
      <xdr:colOff>10583</xdr:colOff>
      <xdr:row>753</xdr:row>
      <xdr:rowOff>328083</xdr:rowOff>
    </xdr:to>
    <xdr:cxnSp macro="">
      <xdr:nvCxnSpPr>
        <xdr:cNvPr id="22" name="直線コネクタ 21"/>
        <xdr:cNvCxnSpPr/>
      </xdr:nvCxnSpPr>
      <xdr:spPr>
        <a:xfrm>
          <a:off x="5831417" y="49498250"/>
          <a:ext cx="10583" cy="328083"/>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753</xdr:row>
      <xdr:rowOff>328083</xdr:rowOff>
    </xdr:from>
    <xdr:to>
      <xdr:col>45</xdr:col>
      <xdr:colOff>132640</xdr:colOff>
      <xdr:row>753</xdr:row>
      <xdr:rowOff>329778</xdr:rowOff>
    </xdr:to>
    <xdr:cxnSp macro="">
      <xdr:nvCxnSpPr>
        <xdr:cNvPr id="24" name="直線コネクタ 23"/>
        <xdr:cNvCxnSpPr/>
      </xdr:nvCxnSpPr>
      <xdr:spPr>
        <a:xfrm flipV="1">
          <a:off x="2402417" y="49826333"/>
          <a:ext cx="6778973" cy="1695"/>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754</xdr:row>
      <xdr:rowOff>0</xdr:rowOff>
    </xdr:from>
    <xdr:to>
      <xdr:col>12</xdr:col>
      <xdr:colOff>2244</xdr:colOff>
      <xdr:row>755</xdr:row>
      <xdr:rowOff>30312</xdr:rowOff>
    </xdr:to>
    <xdr:cxnSp macro="">
      <xdr:nvCxnSpPr>
        <xdr:cNvPr id="26" name="直線矢印コネクタ 25"/>
        <xdr:cNvCxnSpPr/>
      </xdr:nvCxnSpPr>
      <xdr:spPr>
        <a:xfrm>
          <a:off x="2413000" y="49847500"/>
          <a:ext cx="2244" cy="379562"/>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23</xdr:col>
      <xdr:colOff>192744</xdr:colOff>
      <xdr:row>753</xdr:row>
      <xdr:rowOff>317501</xdr:rowOff>
    </xdr:from>
    <xdr:to>
      <xdr:col>23</xdr:col>
      <xdr:colOff>201082</xdr:colOff>
      <xdr:row>755</xdr:row>
      <xdr:rowOff>9146</xdr:rowOff>
    </xdr:to>
    <xdr:cxnSp macro="">
      <xdr:nvCxnSpPr>
        <xdr:cNvPr id="27" name="直線矢印コネクタ 26"/>
        <xdr:cNvCxnSpPr/>
      </xdr:nvCxnSpPr>
      <xdr:spPr>
        <a:xfrm flipH="1">
          <a:off x="4817661" y="49815751"/>
          <a:ext cx="8338" cy="390145"/>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34</xdr:col>
      <xdr:colOff>190500</xdr:colOff>
      <xdr:row>753</xdr:row>
      <xdr:rowOff>338667</xdr:rowOff>
    </xdr:from>
    <xdr:to>
      <xdr:col>34</xdr:col>
      <xdr:colOff>192744</xdr:colOff>
      <xdr:row>755</xdr:row>
      <xdr:rowOff>19729</xdr:rowOff>
    </xdr:to>
    <xdr:cxnSp macro="">
      <xdr:nvCxnSpPr>
        <xdr:cNvPr id="30" name="直線矢印コネクタ 29"/>
        <xdr:cNvCxnSpPr/>
      </xdr:nvCxnSpPr>
      <xdr:spPr>
        <a:xfrm>
          <a:off x="7027333" y="49836917"/>
          <a:ext cx="2244" cy="379562"/>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45</xdr:col>
      <xdr:colOff>95250</xdr:colOff>
      <xdr:row>753</xdr:row>
      <xdr:rowOff>328084</xdr:rowOff>
    </xdr:from>
    <xdr:to>
      <xdr:col>45</xdr:col>
      <xdr:colOff>97494</xdr:colOff>
      <xdr:row>755</xdr:row>
      <xdr:rowOff>9146</xdr:rowOff>
    </xdr:to>
    <xdr:cxnSp macro="">
      <xdr:nvCxnSpPr>
        <xdr:cNvPr id="31" name="直線矢印コネクタ 30"/>
        <xdr:cNvCxnSpPr/>
      </xdr:nvCxnSpPr>
      <xdr:spPr>
        <a:xfrm>
          <a:off x="9144000" y="49826334"/>
          <a:ext cx="2244" cy="379562"/>
        </a:xfrm>
        <a:prstGeom prst="straightConnector1">
          <a:avLst/>
        </a:prstGeom>
        <a:noFill/>
        <a:ln w="12700" cap="flat" cmpd="sng" algn="ctr">
          <a:solidFill>
            <a:srgbClr val="4F81BD">
              <a:shade val="95000"/>
              <a:satMod val="105000"/>
            </a:srgbClr>
          </a:solidFill>
          <a:prstDash val="solid"/>
          <a:tailEnd type="arrow"/>
        </a:ln>
        <a:effectLst/>
      </xdr:spPr>
    </xdr:cxnSp>
    <xdr:clientData/>
  </xdr:twoCellAnchor>
  <xdr:twoCellAnchor>
    <xdr:from>
      <xdr:col>12</xdr:col>
      <xdr:colOff>95250</xdr:colOff>
      <xdr:row>754</xdr:row>
      <xdr:rowOff>63499</xdr:rowOff>
    </xdr:from>
    <xdr:to>
      <xdr:col>22</xdr:col>
      <xdr:colOff>70040</xdr:colOff>
      <xdr:row>754</xdr:row>
      <xdr:rowOff>304496</xdr:rowOff>
    </xdr:to>
    <xdr:sp macro="" textlink="">
      <xdr:nvSpPr>
        <xdr:cNvPr id="32" name="テキスト ボックス 31"/>
        <xdr:cNvSpPr txBox="1"/>
      </xdr:nvSpPr>
      <xdr:spPr>
        <a:xfrm>
          <a:off x="2508250" y="49910999"/>
          <a:ext cx="1985623" cy="2409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24</xdr:col>
      <xdr:colOff>105833</xdr:colOff>
      <xdr:row>754</xdr:row>
      <xdr:rowOff>0</xdr:rowOff>
    </xdr:from>
    <xdr:to>
      <xdr:col>34</xdr:col>
      <xdr:colOff>116417</xdr:colOff>
      <xdr:row>754</xdr:row>
      <xdr:rowOff>262164</xdr:rowOff>
    </xdr:to>
    <xdr:sp macro="" textlink="">
      <xdr:nvSpPr>
        <xdr:cNvPr id="35" name="テキスト ボックス 34"/>
        <xdr:cNvSpPr txBox="1"/>
      </xdr:nvSpPr>
      <xdr:spPr>
        <a:xfrm>
          <a:off x="4931833" y="48164750"/>
          <a:ext cx="2021417" cy="262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35</xdr:col>
      <xdr:colOff>31750</xdr:colOff>
      <xdr:row>754</xdr:row>
      <xdr:rowOff>31750</xdr:rowOff>
    </xdr:from>
    <xdr:to>
      <xdr:col>45</xdr:col>
      <xdr:colOff>42332</xdr:colOff>
      <xdr:row>754</xdr:row>
      <xdr:rowOff>293914</xdr:rowOff>
    </xdr:to>
    <xdr:sp macro="" textlink="">
      <xdr:nvSpPr>
        <xdr:cNvPr id="36" name="テキスト ボックス 35"/>
        <xdr:cNvSpPr txBox="1"/>
      </xdr:nvSpPr>
      <xdr:spPr>
        <a:xfrm>
          <a:off x="7069667" y="48196500"/>
          <a:ext cx="2021415" cy="262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46</xdr:col>
      <xdr:colOff>0</xdr:colOff>
      <xdr:row>754</xdr:row>
      <xdr:rowOff>0</xdr:rowOff>
    </xdr:from>
    <xdr:to>
      <xdr:col>49</xdr:col>
      <xdr:colOff>359834</xdr:colOff>
      <xdr:row>754</xdr:row>
      <xdr:rowOff>262164</xdr:rowOff>
    </xdr:to>
    <xdr:sp macro="" textlink="">
      <xdr:nvSpPr>
        <xdr:cNvPr id="38" name="テキスト ボックス 37"/>
        <xdr:cNvSpPr txBox="1"/>
      </xdr:nvSpPr>
      <xdr:spPr>
        <a:xfrm>
          <a:off x="9249833" y="48164750"/>
          <a:ext cx="963084" cy="262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分担金</a:t>
          </a:r>
          <a:r>
            <a:rPr kumimoji="1" lang="en-US" altLang="ja-JP" sz="1100"/>
            <a:t>】</a:t>
          </a:r>
          <a:endParaRPr kumimoji="1" lang="ja-JP" altLang="en-US" sz="1100"/>
        </a:p>
      </xdr:txBody>
    </xdr:sp>
    <xdr:clientData/>
  </xdr:twoCellAnchor>
  <xdr:twoCellAnchor>
    <xdr:from>
      <xdr:col>7</xdr:col>
      <xdr:colOff>137584</xdr:colOff>
      <xdr:row>755</xdr:row>
      <xdr:rowOff>105833</xdr:rowOff>
    </xdr:from>
    <xdr:to>
      <xdr:col>16</xdr:col>
      <xdr:colOff>139482</xdr:colOff>
      <xdr:row>756</xdr:row>
      <xdr:rowOff>414608</xdr:rowOff>
    </xdr:to>
    <xdr:sp macro="" textlink="">
      <xdr:nvSpPr>
        <xdr:cNvPr id="40" name="正方形/長方形 39"/>
        <xdr:cNvSpPr/>
      </xdr:nvSpPr>
      <xdr:spPr>
        <a:xfrm>
          <a:off x="1545167" y="50302583"/>
          <a:ext cx="1811648" cy="65802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158751</xdr:colOff>
      <xdr:row>755</xdr:row>
      <xdr:rowOff>74084</xdr:rowOff>
    </xdr:from>
    <xdr:to>
      <xdr:col>27</xdr:col>
      <xdr:colOff>160649</xdr:colOff>
      <xdr:row>756</xdr:row>
      <xdr:rowOff>382859</xdr:rowOff>
    </xdr:to>
    <xdr:sp macro="" textlink="">
      <xdr:nvSpPr>
        <xdr:cNvPr id="42" name="正方形/長方形 41"/>
        <xdr:cNvSpPr/>
      </xdr:nvSpPr>
      <xdr:spPr>
        <a:xfrm>
          <a:off x="3778251" y="50270834"/>
          <a:ext cx="1811648" cy="65802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158749</xdr:colOff>
      <xdr:row>755</xdr:row>
      <xdr:rowOff>84666</xdr:rowOff>
    </xdr:from>
    <xdr:to>
      <xdr:col>38</xdr:col>
      <xdr:colOff>160648</xdr:colOff>
      <xdr:row>756</xdr:row>
      <xdr:rowOff>393441</xdr:rowOff>
    </xdr:to>
    <xdr:sp macro="" textlink="">
      <xdr:nvSpPr>
        <xdr:cNvPr id="43" name="正方形/長方形 42"/>
        <xdr:cNvSpPr/>
      </xdr:nvSpPr>
      <xdr:spPr>
        <a:xfrm>
          <a:off x="5990166" y="50281416"/>
          <a:ext cx="1811649" cy="658025"/>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95251</xdr:colOff>
      <xdr:row>755</xdr:row>
      <xdr:rowOff>95250</xdr:rowOff>
    </xdr:from>
    <xdr:to>
      <xdr:col>49</xdr:col>
      <xdr:colOff>461100</xdr:colOff>
      <xdr:row>756</xdr:row>
      <xdr:rowOff>393700</xdr:rowOff>
    </xdr:to>
    <xdr:sp macro="" textlink="">
      <xdr:nvSpPr>
        <xdr:cNvPr id="44" name="正方形/長方形 43"/>
        <xdr:cNvSpPr/>
      </xdr:nvSpPr>
      <xdr:spPr>
        <a:xfrm>
          <a:off x="8138584" y="50292000"/>
          <a:ext cx="2175599" cy="647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E.</a:t>
          </a:r>
          <a:r>
            <a:rPr kumimoji="1" lang="ja-JP" altLang="en-US" sz="1100"/>
            <a:t>国際機関（</a:t>
          </a:r>
          <a:r>
            <a:rPr kumimoji="1" lang="en-US" altLang="ja-JP" sz="1100"/>
            <a:t>3</a:t>
          </a:r>
          <a:r>
            <a:rPr kumimoji="1" lang="ja-JP" altLang="en-US" sz="1100"/>
            <a:t>機関）</a:t>
          </a:r>
          <a:endParaRPr kumimoji="1" lang="en-US" altLang="ja-JP" sz="1100"/>
        </a:p>
        <a:p>
          <a:pPr algn="ctr"/>
          <a:r>
            <a:rPr kumimoji="1" lang="ja-JP" altLang="en-US" sz="1100"/>
            <a:t>（</a:t>
          </a:r>
          <a:r>
            <a:rPr kumimoji="1" lang="en-US" altLang="ja-JP" sz="1100"/>
            <a:t>1</a:t>
          </a:r>
          <a:r>
            <a:rPr kumimoji="1" lang="ja-JP" altLang="en-US" sz="1100"/>
            <a:t>百万円）</a:t>
          </a:r>
          <a:endParaRPr kumimoji="1" lang="en-US" altLang="ja-JP" sz="1100"/>
        </a:p>
      </xdr:txBody>
    </xdr:sp>
    <xdr:clientData/>
  </xdr:twoCellAnchor>
  <xdr:twoCellAnchor>
    <xdr:from>
      <xdr:col>7</xdr:col>
      <xdr:colOff>169334</xdr:colOff>
      <xdr:row>756</xdr:row>
      <xdr:rowOff>571500</xdr:rowOff>
    </xdr:from>
    <xdr:to>
      <xdr:col>16</xdr:col>
      <xdr:colOff>137380</xdr:colOff>
      <xdr:row>758</xdr:row>
      <xdr:rowOff>521169</xdr:rowOff>
    </xdr:to>
    <xdr:sp macro="" textlink="">
      <xdr:nvSpPr>
        <xdr:cNvPr id="45" name="正方形/長方形 44"/>
        <xdr:cNvSpPr/>
      </xdr:nvSpPr>
      <xdr:spPr>
        <a:xfrm>
          <a:off x="1576917" y="51117500"/>
          <a:ext cx="1777796" cy="1283169"/>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en-US" altLang="ja-JP" sz="1100"/>
            <a:t>【</a:t>
          </a:r>
          <a:r>
            <a:rPr kumimoji="1" lang="ja-JP" altLang="en-US" sz="1100"/>
            <a:t>概要</a:t>
          </a:r>
          <a:r>
            <a:rPr kumimoji="1" lang="en-US" altLang="ja-JP" sz="1100"/>
            <a:t>】</a:t>
          </a:r>
        </a:p>
        <a:p>
          <a:pPr algn="l">
            <a:lnSpc>
              <a:spcPts val="1000"/>
            </a:lnSpc>
          </a:pPr>
          <a:r>
            <a:rPr kumimoji="1" lang="ja-JP" altLang="en-US" sz="1100"/>
            <a:t>研究所の運営に必要な</a:t>
          </a:r>
          <a:endParaRPr kumimoji="1" lang="en-US" altLang="ja-JP" sz="1100"/>
        </a:p>
        <a:p>
          <a:pPr algn="l">
            <a:lnSpc>
              <a:spcPts val="1000"/>
            </a:lnSpc>
          </a:pPr>
          <a:r>
            <a:rPr kumimoji="1" lang="ja-JP" altLang="en-US" sz="1100"/>
            <a:t>役務等を購入</a:t>
          </a:r>
        </a:p>
      </xdr:txBody>
    </xdr:sp>
    <xdr:clientData/>
  </xdr:twoCellAnchor>
  <xdr:twoCellAnchor>
    <xdr:from>
      <xdr:col>18</xdr:col>
      <xdr:colOff>158750</xdr:colOff>
      <xdr:row>756</xdr:row>
      <xdr:rowOff>539750</xdr:rowOff>
    </xdr:from>
    <xdr:to>
      <xdr:col>27</xdr:col>
      <xdr:colOff>126796</xdr:colOff>
      <xdr:row>758</xdr:row>
      <xdr:rowOff>489419</xdr:rowOff>
    </xdr:to>
    <xdr:sp macro="" textlink="">
      <xdr:nvSpPr>
        <xdr:cNvPr id="47" name="正方形/長方形 46"/>
        <xdr:cNvSpPr/>
      </xdr:nvSpPr>
      <xdr:spPr>
        <a:xfrm>
          <a:off x="3778250" y="51085750"/>
          <a:ext cx="1777796" cy="1283169"/>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en-US" altLang="ja-JP" sz="1100"/>
            <a:t>【</a:t>
          </a:r>
          <a:r>
            <a:rPr kumimoji="1" lang="ja-JP" altLang="en-US" sz="1100"/>
            <a:t>概要</a:t>
          </a:r>
          <a:r>
            <a:rPr kumimoji="1" lang="en-US" altLang="ja-JP" sz="1100"/>
            <a:t>】</a:t>
          </a:r>
        </a:p>
        <a:p>
          <a:pPr algn="l">
            <a:lnSpc>
              <a:spcPts val="1000"/>
            </a:lnSpc>
          </a:pPr>
          <a:r>
            <a:rPr kumimoji="1" lang="ja-JP" altLang="en-US" sz="1100"/>
            <a:t>研究所の運営に必要な</a:t>
          </a:r>
          <a:endParaRPr kumimoji="1" lang="en-US" altLang="ja-JP" sz="1100"/>
        </a:p>
        <a:p>
          <a:pPr algn="l">
            <a:lnSpc>
              <a:spcPts val="1000"/>
            </a:lnSpc>
          </a:pPr>
          <a:r>
            <a:rPr kumimoji="1" lang="ja-JP" altLang="en-US" sz="1100"/>
            <a:t>燃料等を購入</a:t>
          </a:r>
        </a:p>
      </xdr:txBody>
    </xdr:sp>
    <xdr:clientData/>
  </xdr:twoCellAnchor>
  <xdr:twoCellAnchor>
    <xdr:from>
      <xdr:col>29</xdr:col>
      <xdr:colOff>190500</xdr:colOff>
      <xdr:row>756</xdr:row>
      <xdr:rowOff>550333</xdr:rowOff>
    </xdr:from>
    <xdr:to>
      <xdr:col>38</xdr:col>
      <xdr:colOff>158547</xdr:colOff>
      <xdr:row>758</xdr:row>
      <xdr:rowOff>500002</xdr:rowOff>
    </xdr:to>
    <xdr:sp macro="" textlink="">
      <xdr:nvSpPr>
        <xdr:cNvPr id="49" name="正方形/長方形 48"/>
        <xdr:cNvSpPr/>
      </xdr:nvSpPr>
      <xdr:spPr>
        <a:xfrm>
          <a:off x="6021917" y="51096333"/>
          <a:ext cx="1777797" cy="1283169"/>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en-US" altLang="ja-JP" sz="1100"/>
            <a:t>【</a:t>
          </a:r>
          <a:r>
            <a:rPr kumimoji="1" lang="ja-JP" altLang="en-US" sz="1100"/>
            <a:t>概要</a:t>
          </a:r>
          <a:r>
            <a:rPr kumimoji="1" lang="en-US" altLang="ja-JP" sz="1100"/>
            <a:t>】</a:t>
          </a:r>
        </a:p>
        <a:p>
          <a:pPr algn="l">
            <a:lnSpc>
              <a:spcPts val="1000"/>
            </a:lnSpc>
          </a:pPr>
          <a:r>
            <a:rPr kumimoji="1" lang="ja-JP" altLang="en-US" sz="1100"/>
            <a:t>研究に必要な図書及び</a:t>
          </a:r>
          <a:endParaRPr kumimoji="1" lang="en-US" altLang="ja-JP" sz="1100"/>
        </a:p>
        <a:p>
          <a:pPr algn="l">
            <a:lnSpc>
              <a:spcPts val="1000"/>
            </a:lnSpc>
          </a:pPr>
          <a:r>
            <a:rPr kumimoji="1" lang="ja-JP" altLang="en-US" sz="1100"/>
            <a:t>役務等を購入</a:t>
          </a:r>
        </a:p>
      </xdr:txBody>
    </xdr:sp>
    <xdr:clientData/>
  </xdr:twoCellAnchor>
  <xdr:twoCellAnchor>
    <xdr:from>
      <xdr:col>40</xdr:col>
      <xdr:colOff>21167</xdr:colOff>
      <xdr:row>756</xdr:row>
      <xdr:rowOff>571500</xdr:rowOff>
    </xdr:from>
    <xdr:to>
      <xdr:col>49</xdr:col>
      <xdr:colOff>473604</xdr:colOff>
      <xdr:row>758</xdr:row>
      <xdr:rowOff>293467</xdr:rowOff>
    </xdr:to>
    <xdr:sp macro="" textlink="">
      <xdr:nvSpPr>
        <xdr:cNvPr id="50" name="正方形/長方形 49"/>
        <xdr:cNvSpPr/>
      </xdr:nvSpPr>
      <xdr:spPr>
        <a:xfrm>
          <a:off x="8064500" y="51117500"/>
          <a:ext cx="2262187" cy="1055467"/>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en-US" altLang="ja-JP" sz="1100"/>
            <a:t>【</a:t>
          </a:r>
          <a:r>
            <a:rPr kumimoji="1" lang="ja-JP" altLang="en-US" sz="1100"/>
            <a:t>概要</a:t>
          </a:r>
          <a:r>
            <a:rPr kumimoji="1" lang="en-US" altLang="ja-JP" sz="1100"/>
            <a:t>】</a:t>
          </a:r>
        </a:p>
        <a:p>
          <a:pPr algn="l">
            <a:lnSpc>
              <a:spcPts val="1300"/>
            </a:lnSpc>
          </a:pPr>
          <a:r>
            <a:rPr kumimoji="1" lang="ja-JP" altLang="en-US" sz="1100"/>
            <a:t>国際組織への参加のための分担金</a:t>
          </a:r>
          <a:endParaRPr kumimoji="1" lang="en-US" altLang="ja-JP" sz="1100"/>
        </a:p>
        <a:p>
          <a:pPr algn="l">
            <a:lnSpc>
              <a:spcPts val="11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132</v>
      </c>
      <c r="AT2" s="944"/>
      <c r="AU2" s="944"/>
      <c r="AV2" s="52" t="str">
        <f>IF(AW2="", "", "-")</f>
        <v/>
      </c>
      <c r="AW2" s="915"/>
      <c r="AX2" s="915"/>
    </row>
    <row r="3" spans="1:50" ht="21" customHeight="1" thickBot="1" x14ac:dyDescent="0.2">
      <c r="A3" s="871" t="s">
        <v>540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566</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3" t="s">
        <v>574</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567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96</v>
      </c>
      <c r="H5" s="842"/>
      <c r="I5" s="842"/>
      <c r="J5" s="842"/>
      <c r="K5" s="842"/>
      <c r="L5" s="843"/>
      <c r="M5" s="844" t="s">
        <v>66</v>
      </c>
      <c r="N5" s="845"/>
      <c r="O5" s="845"/>
      <c r="P5" s="845"/>
      <c r="Q5" s="845"/>
      <c r="R5" s="846"/>
      <c r="S5" s="847" t="s">
        <v>569</v>
      </c>
      <c r="T5" s="848"/>
      <c r="U5" s="848"/>
      <c r="V5" s="848"/>
      <c r="W5" s="848"/>
      <c r="X5" s="849"/>
      <c r="Y5" s="700" t="s">
        <v>3</v>
      </c>
      <c r="Z5" s="544"/>
      <c r="AA5" s="544"/>
      <c r="AB5" s="544"/>
      <c r="AC5" s="544"/>
      <c r="AD5" s="545"/>
      <c r="AE5" s="701" t="s">
        <v>568</v>
      </c>
      <c r="AF5" s="701"/>
      <c r="AG5" s="701"/>
      <c r="AH5" s="701"/>
      <c r="AI5" s="701"/>
      <c r="AJ5" s="701"/>
      <c r="AK5" s="701"/>
      <c r="AL5" s="701"/>
      <c r="AM5" s="701"/>
      <c r="AN5" s="701"/>
      <c r="AO5" s="701"/>
      <c r="AP5" s="702"/>
      <c r="AQ5" s="703" t="s">
        <v>570</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575</v>
      </c>
      <c r="H7" s="500"/>
      <c r="I7" s="500"/>
      <c r="J7" s="500"/>
      <c r="K7" s="500"/>
      <c r="L7" s="500"/>
      <c r="M7" s="500"/>
      <c r="N7" s="500"/>
      <c r="O7" s="500"/>
      <c r="P7" s="500"/>
      <c r="Q7" s="500"/>
      <c r="R7" s="500"/>
      <c r="S7" s="500"/>
      <c r="T7" s="500"/>
      <c r="U7" s="500"/>
      <c r="V7" s="500"/>
      <c r="W7" s="500"/>
      <c r="X7" s="501"/>
      <c r="Y7" s="926" t="s">
        <v>512</v>
      </c>
      <c r="Z7" s="444"/>
      <c r="AA7" s="444"/>
      <c r="AB7" s="444"/>
      <c r="AC7" s="444"/>
      <c r="AD7" s="927"/>
      <c r="AE7" s="916" t="s">
        <v>576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6" t="s">
        <v>378</v>
      </c>
      <c r="B8" s="497"/>
      <c r="C8" s="497"/>
      <c r="D8" s="497"/>
      <c r="E8" s="497"/>
      <c r="F8" s="498"/>
      <c r="G8" s="945" t="str">
        <f>入力規則等!A28</f>
        <v>-</v>
      </c>
      <c r="H8" s="722"/>
      <c r="I8" s="722"/>
      <c r="J8" s="722"/>
      <c r="K8" s="722"/>
      <c r="L8" s="722"/>
      <c r="M8" s="722"/>
      <c r="N8" s="722"/>
      <c r="O8" s="722"/>
      <c r="P8" s="722"/>
      <c r="Q8" s="722"/>
      <c r="R8" s="722"/>
      <c r="S8" s="722"/>
      <c r="T8" s="722"/>
      <c r="U8" s="722"/>
      <c r="V8" s="722"/>
      <c r="W8" s="722"/>
      <c r="X8" s="946"/>
      <c r="Y8" s="850" t="s">
        <v>379</v>
      </c>
      <c r="Z8" s="851"/>
      <c r="AA8" s="851"/>
      <c r="AB8" s="851"/>
      <c r="AC8" s="851"/>
      <c r="AD8" s="852"/>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38.25" customHeight="1" x14ac:dyDescent="0.15">
      <c r="A9" s="853" t="s">
        <v>23</v>
      </c>
      <c r="B9" s="854"/>
      <c r="C9" s="854"/>
      <c r="D9" s="854"/>
      <c r="E9" s="854"/>
      <c r="F9" s="854"/>
      <c r="G9" s="855" t="s">
        <v>678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57.75" customHeight="1" x14ac:dyDescent="0.15">
      <c r="A10" s="662" t="s">
        <v>30</v>
      </c>
      <c r="B10" s="663"/>
      <c r="C10" s="663"/>
      <c r="D10" s="663"/>
      <c r="E10" s="663"/>
      <c r="F10" s="663"/>
      <c r="G10" s="756" t="s">
        <v>677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2"/>
      <c r="H12" s="763"/>
      <c r="I12" s="763"/>
      <c r="J12" s="763"/>
      <c r="K12" s="763"/>
      <c r="L12" s="763"/>
      <c r="M12" s="763"/>
      <c r="N12" s="763"/>
      <c r="O12" s="763"/>
      <c r="P12" s="416" t="s">
        <v>531</v>
      </c>
      <c r="Q12" s="417"/>
      <c r="R12" s="417"/>
      <c r="S12" s="417"/>
      <c r="T12" s="417"/>
      <c r="U12" s="417"/>
      <c r="V12" s="418"/>
      <c r="W12" s="416" t="s">
        <v>528</v>
      </c>
      <c r="X12" s="417"/>
      <c r="Y12" s="417"/>
      <c r="Z12" s="417"/>
      <c r="AA12" s="417"/>
      <c r="AB12" s="417"/>
      <c r="AC12" s="418"/>
      <c r="AD12" s="416" t="s">
        <v>523</v>
      </c>
      <c r="AE12" s="417"/>
      <c r="AF12" s="417"/>
      <c r="AG12" s="417"/>
      <c r="AH12" s="417"/>
      <c r="AI12" s="417"/>
      <c r="AJ12" s="418"/>
      <c r="AK12" s="416" t="s">
        <v>516</v>
      </c>
      <c r="AL12" s="417"/>
      <c r="AM12" s="417"/>
      <c r="AN12" s="417"/>
      <c r="AO12" s="417"/>
      <c r="AP12" s="417"/>
      <c r="AQ12" s="418"/>
      <c r="AR12" s="416" t="s">
        <v>514</v>
      </c>
      <c r="AS12" s="417"/>
      <c r="AT12" s="417"/>
      <c r="AU12" s="417"/>
      <c r="AV12" s="417"/>
      <c r="AW12" s="417"/>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421</v>
      </c>
      <c r="Q13" s="660"/>
      <c r="R13" s="660"/>
      <c r="S13" s="660"/>
      <c r="T13" s="660"/>
      <c r="U13" s="660"/>
      <c r="V13" s="661"/>
      <c r="W13" s="659">
        <v>421</v>
      </c>
      <c r="X13" s="660"/>
      <c r="Y13" s="660"/>
      <c r="Z13" s="660"/>
      <c r="AA13" s="660"/>
      <c r="AB13" s="660"/>
      <c r="AC13" s="661"/>
      <c r="AD13" s="659">
        <v>421</v>
      </c>
      <c r="AE13" s="660"/>
      <c r="AF13" s="660"/>
      <c r="AG13" s="660"/>
      <c r="AH13" s="660"/>
      <c r="AI13" s="660"/>
      <c r="AJ13" s="661"/>
      <c r="AK13" s="659">
        <v>422</v>
      </c>
      <c r="AL13" s="660"/>
      <c r="AM13" s="660"/>
      <c r="AN13" s="660"/>
      <c r="AO13" s="660"/>
      <c r="AP13" s="660"/>
      <c r="AQ13" s="661"/>
      <c r="AR13" s="923">
        <v>478</v>
      </c>
      <c r="AS13" s="924"/>
      <c r="AT13" s="924"/>
      <c r="AU13" s="924"/>
      <c r="AV13" s="924"/>
      <c r="AW13" s="924"/>
      <c r="AX13" s="925"/>
    </row>
    <row r="14" spans="1:50" ht="21" customHeight="1" x14ac:dyDescent="0.15">
      <c r="A14" s="616"/>
      <c r="B14" s="617"/>
      <c r="C14" s="617"/>
      <c r="D14" s="617"/>
      <c r="E14" s="617"/>
      <c r="F14" s="618"/>
      <c r="G14" s="727"/>
      <c r="H14" s="728"/>
      <c r="I14" s="713" t="s">
        <v>8</v>
      </c>
      <c r="J14" s="764"/>
      <c r="K14" s="764"/>
      <c r="L14" s="764"/>
      <c r="M14" s="764"/>
      <c r="N14" s="764"/>
      <c r="O14" s="765"/>
      <c r="P14" s="659" t="s">
        <v>572</v>
      </c>
      <c r="Q14" s="660"/>
      <c r="R14" s="660"/>
      <c r="S14" s="660"/>
      <c r="T14" s="660"/>
      <c r="U14" s="660"/>
      <c r="V14" s="661"/>
      <c r="W14" s="659" t="s">
        <v>572</v>
      </c>
      <c r="X14" s="660"/>
      <c r="Y14" s="660"/>
      <c r="Z14" s="660"/>
      <c r="AA14" s="660"/>
      <c r="AB14" s="660"/>
      <c r="AC14" s="661"/>
      <c r="AD14" s="659" t="s">
        <v>572</v>
      </c>
      <c r="AE14" s="660"/>
      <c r="AF14" s="660"/>
      <c r="AG14" s="660"/>
      <c r="AH14" s="660"/>
      <c r="AI14" s="660"/>
      <c r="AJ14" s="661"/>
      <c r="AK14" s="659" t="s">
        <v>572</v>
      </c>
      <c r="AL14" s="660"/>
      <c r="AM14" s="660"/>
      <c r="AN14" s="660"/>
      <c r="AO14" s="660"/>
      <c r="AP14" s="660"/>
      <c r="AQ14" s="661"/>
      <c r="AR14" s="788"/>
      <c r="AS14" s="788"/>
      <c r="AT14" s="788"/>
      <c r="AU14" s="788"/>
      <c r="AV14" s="788"/>
      <c r="AW14" s="788"/>
      <c r="AX14" s="789"/>
    </row>
    <row r="15" spans="1:50" ht="21" customHeight="1" x14ac:dyDescent="0.15">
      <c r="A15" s="616"/>
      <c r="B15" s="617"/>
      <c r="C15" s="617"/>
      <c r="D15" s="617"/>
      <c r="E15" s="617"/>
      <c r="F15" s="618"/>
      <c r="G15" s="727"/>
      <c r="H15" s="728"/>
      <c r="I15" s="713" t="s">
        <v>51</v>
      </c>
      <c r="J15" s="714"/>
      <c r="K15" s="714"/>
      <c r="L15" s="714"/>
      <c r="M15" s="714"/>
      <c r="N15" s="714"/>
      <c r="O15" s="715"/>
      <c r="P15" s="659" t="s">
        <v>572</v>
      </c>
      <c r="Q15" s="660"/>
      <c r="R15" s="660"/>
      <c r="S15" s="660"/>
      <c r="T15" s="660"/>
      <c r="U15" s="660"/>
      <c r="V15" s="661"/>
      <c r="W15" s="659" t="s">
        <v>572</v>
      </c>
      <c r="X15" s="660"/>
      <c r="Y15" s="660"/>
      <c r="Z15" s="660"/>
      <c r="AA15" s="660"/>
      <c r="AB15" s="660"/>
      <c r="AC15" s="661"/>
      <c r="AD15" s="659" t="s">
        <v>572</v>
      </c>
      <c r="AE15" s="660"/>
      <c r="AF15" s="660"/>
      <c r="AG15" s="660"/>
      <c r="AH15" s="660"/>
      <c r="AI15" s="660"/>
      <c r="AJ15" s="661"/>
      <c r="AK15" s="659" t="s">
        <v>572</v>
      </c>
      <c r="AL15" s="660"/>
      <c r="AM15" s="660"/>
      <c r="AN15" s="660"/>
      <c r="AO15" s="660"/>
      <c r="AP15" s="660"/>
      <c r="AQ15" s="661"/>
      <c r="AR15" s="659" t="s">
        <v>686</v>
      </c>
      <c r="AS15" s="660"/>
      <c r="AT15" s="660"/>
      <c r="AU15" s="660"/>
      <c r="AV15" s="660"/>
      <c r="AW15" s="660"/>
      <c r="AX15" s="806"/>
    </row>
    <row r="16" spans="1:50" ht="21" customHeight="1" x14ac:dyDescent="0.15">
      <c r="A16" s="616"/>
      <c r="B16" s="617"/>
      <c r="C16" s="617"/>
      <c r="D16" s="617"/>
      <c r="E16" s="617"/>
      <c r="F16" s="618"/>
      <c r="G16" s="727"/>
      <c r="H16" s="728"/>
      <c r="I16" s="713" t="s">
        <v>52</v>
      </c>
      <c r="J16" s="714"/>
      <c r="K16" s="714"/>
      <c r="L16" s="714"/>
      <c r="M16" s="714"/>
      <c r="N16" s="714"/>
      <c r="O16" s="715"/>
      <c r="P16" s="659" t="s">
        <v>572</v>
      </c>
      <c r="Q16" s="660"/>
      <c r="R16" s="660"/>
      <c r="S16" s="660"/>
      <c r="T16" s="660"/>
      <c r="U16" s="660"/>
      <c r="V16" s="661"/>
      <c r="W16" s="659" t="s">
        <v>572</v>
      </c>
      <c r="X16" s="660"/>
      <c r="Y16" s="660"/>
      <c r="Z16" s="660"/>
      <c r="AA16" s="660"/>
      <c r="AB16" s="660"/>
      <c r="AC16" s="661"/>
      <c r="AD16" s="659" t="s">
        <v>572</v>
      </c>
      <c r="AE16" s="660"/>
      <c r="AF16" s="660"/>
      <c r="AG16" s="660"/>
      <c r="AH16" s="660"/>
      <c r="AI16" s="660"/>
      <c r="AJ16" s="661"/>
      <c r="AK16" s="659" t="s">
        <v>572</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572</v>
      </c>
      <c r="Q17" s="660"/>
      <c r="R17" s="660"/>
      <c r="S17" s="660"/>
      <c r="T17" s="660"/>
      <c r="U17" s="660"/>
      <c r="V17" s="661"/>
      <c r="W17" s="659" t="s">
        <v>572</v>
      </c>
      <c r="X17" s="660"/>
      <c r="Y17" s="660"/>
      <c r="Z17" s="660"/>
      <c r="AA17" s="660"/>
      <c r="AB17" s="660"/>
      <c r="AC17" s="661"/>
      <c r="AD17" s="659" t="s">
        <v>572</v>
      </c>
      <c r="AE17" s="660"/>
      <c r="AF17" s="660"/>
      <c r="AG17" s="660"/>
      <c r="AH17" s="660"/>
      <c r="AI17" s="660"/>
      <c r="AJ17" s="661"/>
      <c r="AK17" s="659" t="s">
        <v>572</v>
      </c>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29"/>
      <c r="H18" s="730"/>
      <c r="I18" s="718" t="s">
        <v>20</v>
      </c>
      <c r="J18" s="719"/>
      <c r="K18" s="719"/>
      <c r="L18" s="719"/>
      <c r="M18" s="719"/>
      <c r="N18" s="719"/>
      <c r="O18" s="720"/>
      <c r="P18" s="882">
        <f>SUM(P13:V17)</f>
        <v>421</v>
      </c>
      <c r="Q18" s="883"/>
      <c r="R18" s="883"/>
      <c r="S18" s="883"/>
      <c r="T18" s="883"/>
      <c r="U18" s="883"/>
      <c r="V18" s="884"/>
      <c r="W18" s="882">
        <f>SUM(W13:AC17)</f>
        <v>421</v>
      </c>
      <c r="X18" s="883"/>
      <c r="Y18" s="883"/>
      <c r="Z18" s="883"/>
      <c r="AA18" s="883"/>
      <c r="AB18" s="883"/>
      <c r="AC18" s="884"/>
      <c r="AD18" s="882">
        <f>SUM(AD13:AJ17)</f>
        <v>421</v>
      </c>
      <c r="AE18" s="883"/>
      <c r="AF18" s="883"/>
      <c r="AG18" s="883"/>
      <c r="AH18" s="883"/>
      <c r="AI18" s="883"/>
      <c r="AJ18" s="884"/>
      <c r="AK18" s="882">
        <f>SUM(AK13:AQ17)</f>
        <v>422</v>
      </c>
      <c r="AL18" s="883"/>
      <c r="AM18" s="883"/>
      <c r="AN18" s="883"/>
      <c r="AO18" s="883"/>
      <c r="AP18" s="883"/>
      <c r="AQ18" s="884"/>
      <c r="AR18" s="882">
        <f>SUM(AR13:AX17)</f>
        <v>478</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59">
        <v>421</v>
      </c>
      <c r="Q19" s="660"/>
      <c r="R19" s="660"/>
      <c r="S19" s="660"/>
      <c r="T19" s="660"/>
      <c r="U19" s="660"/>
      <c r="V19" s="661"/>
      <c r="W19" s="659">
        <v>421</v>
      </c>
      <c r="X19" s="660"/>
      <c r="Y19" s="660"/>
      <c r="Z19" s="660"/>
      <c r="AA19" s="660"/>
      <c r="AB19" s="660"/>
      <c r="AC19" s="661"/>
      <c r="AD19" s="659">
        <v>421</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6"/>
      <c r="B20" s="617"/>
      <c r="C20" s="617"/>
      <c r="D20" s="617"/>
      <c r="E20" s="617"/>
      <c r="F20" s="618"/>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3"/>
      <c r="B21" s="854"/>
      <c r="C21" s="854"/>
      <c r="D21" s="854"/>
      <c r="E21" s="854"/>
      <c r="F21" s="950"/>
      <c r="G21" s="316" t="s">
        <v>475</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8" t="s">
        <v>556</v>
      </c>
      <c r="B22" s="969"/>
      <c r="C22" s="969"/>
      <c r="D22" s="969"/>
      <c r="E22" s="969"/>
      <c r="F22" s="970"/>
      <c r="G22" s="955" t="s">
        <v>454</v>
      </c>
      <c r="H22" s="222"/>
      <c r="I22" s="222"/>
      <c r="J22" s="222"/>
      <c r="K22" s="222"/>
      <c r="L22" s="222"/>
      <c r="M22" s="222"/>
      <c r="N22" s="222"/>
      <c r="O22" s="223"/>
      <c r="P22" s="940" t="s">
        <v>517</v>
      </c>
      <c r="Q22" s="222"/>
      <c r="R22" s="222"/>
      <c r="S22" s="222"/>
      <c r="T22" s="222"/>
      <c r="U22" s="222"/>
      <c r="V22" s="223"/>
      <c r="W22" s="940" t="s">
        <v>513</v>
      </c>
      <c r="X22" s="222"/>
      <c r="Y22" s="222"/>
      <c r="Z22" s="222"/>
      <c r="AA22" s="222"/>
      <c r="AB22" s="222"/>
      <c r="AC22" s="223"/>
      <c r="AD22" s="940" t="s">
        <v>453</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577</v>
      </c>
      <c r="H23" s="957"/>
      <c r="I23" s="957"/>
      <c r="J23" s="957"/>
      <c r="K23" s="957"/>
      <c r="L23" s="957"/>
      <c r="M23" s="957"/>
      <c r="N23" s="957"/>
      <c r="O23" s="958"/>
      <c r="P23" s="923">
        <v>405</v>
      </c>
      <c r="Q23" s="924"/>
      <c r="R23" s="924"/>
      <c r="S23" s="924"/>
      <c r="T23" s="924"/>
      <c r="U23" s="924"/>
      <c r="V23" s="941"/>
      <c r="W23" s="923">
        <v>461</v>
      </c>
      <c r="X23" s="924"/>
      <c r="Y23" s="924"/>
      <c r="Z23" s="924"/>
      <c r="AA23" s="924"/>
      <c r="AB23" s="924"/>
      <c r="AC23" s="941"/>
      <c r="AD23" s="978" t="s">
        <v>689</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36" customHeight="1" x14ac:dyDescent="0.15">
      <c r="A24" s="971"/>
      <c r="B24" s="972"/>
      <c r="C24" s="972"/>
      <c r="D24" s="972"/>
      <c r="E24" s="972"/>
      <c r="F24" s="973"/>
      <c r="G24" s="959" t="s">
        <v>578</v>
      </c>
      <c r="H24" s="960"/>
      <c r="I24" s="960"/>
      <c r="J24" s="960"/>
      <c r="K24" s="960"/>
      <c r="L24" s="960"/>
      <c r="M24" s="960"/>
      <c r="N24" s="960"/>
      <c r="O24" s="961"/>
      <c r="P24" s="659">
        <v>17</v>
      </c>
      <c r="Q24" s="660"/>
      <c r="R24" s="660"/>
      <c r="S24" s="660"/>
      <c r="T24" s="660"/>
      <c r="U24" s="660"/>
      <c r="V24" s="661"/>
      <c r="W24" s="659">
        <v>17</v>
      </c>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t="s">
        <v>573</v>
      </c>
      <c r="H25" s="960"/>
      <c r="I25" s="960"/>
      <c r="J25" s="960"/>
      <c r="K25" s="960"/>
      <c r="L25" s="960"/>
      <c r="M25" s="960"/>
      <c r="N25" s="960"/>
      <c r="O25" s="961"/>
      <c r="P25" s="659">
        <v>0.4</v>
      </c>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9"/>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9"/>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458</v>
      </c>
      <c r="H28" s="963"/>
      <c r="I28" s="963"/>
      <c r="J28" s="963"/>
      <c r="K28" s="963"/>
      <c r="L28" s="963"/>
      <c r="M28" s="963"/>
      <c r="N28" s="963"/>
      <c r="O28" s="964"/>
      <c r="P28" s="882">
        <f>P29-SUM(P23:P27)</f>
        <v>-0.39999999999997726</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455</v>
      </c>
      <c r="H29" s="966"/>
      <c r="I29" s="966"/>
      <c r="J29" s="966"/>
      <c r="K29" s="966"/>
      <c r="L29" s="966"/>
      <c r="M29" s="966"/>
      <c r="N29" s="966"/>
      <c r="O29" s="967"/>
      <c r="P29" s="659">
        <f>AK13</f>
        <v>422</v>
      </c>
      <c r="Q29" s="660"/>
      <c r="R29" s="660"/>
      <c r="S29" s="660"/>
      <c r="T29" s="660"/>
      <c r="U29" s="660"/>
      <c r="V29" s="661"/>
      <c r="W29" s="937">
        <f>AR13</f>
        <v>478</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470</v>
      </c>
      <c r="B30" s="866"/>
      <c r="C30" s="866"/>
      <c r="D30" s="866"/>
      <c r="E30" s="866"/>
      <c r="F30" s="867"/>
      <c r="G30" s="775" t="s">
        <v>265</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532</v>
      </c>
      <c r="AF30" s="863"/>
      <c r="AG30" s="863"/>
      <c r="AH30" s="864"/>
      <c r="AI30" s="862" t="s">
        <v>529</v>
      </c>
      <c r="AJ30" s="863"/>
      <c r="AK30" s="863"/>
      <c r="AL30" s="864"/>
      <c r="AM30" s="919" t="s">
        <v>524</v>
      </c>
      <c r="AN30" s="919"/>
      <c r="AO30" s="919"/>
      <c r="AP30" s="862"/>
      <c r="AQ30" s="769" t="s">
        <v>354</v>
      </c>
      <c r="AR30" s="770"/>
      <c r="AS30" s="770"/>
      <c r="AT30" s="771"/>
      <c r="AU30" s="776" t="s">
        <v>253</v>
      </c>
      <c r="AV30" s="776"/>
      <c r="AW30" s="776"/>
      <c r="AX30" s="92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583</v>
      </c>
      <c r="AR31" s="200"/>
      <c r="AS31" s="133" t="s">
        <v>355</v>
      </c>
      <c r="AT31" s="134"/>
      <c r="AU31" s="199">
        <v>31</v>
      </c>
      <c r="AV31" s="199"/>
      <c r="AW31" s="399" t="s">
        <v>300</v>
      </c>
      <c r="AX31" s="400"/>
    </row>
    <row r="32" spans="1:50" ht="23.25" customHeight="1" x14ac:dyDescent="0.15">
      <c r="A32" s="404"/>
      <c r="B32" s="402"/>
      <c r="C32" s="402"/>
      <c r="D32" s="402"/>
      <c r="E32" s="402"/>
      <c r="F32" s="403"/>
      <c r="G32" s="565" t="s">
        <v>579</v>
      </c>
      <c r="H32" s="566"/>
      <c r="I32" s="566"/>
      <c r="J32" s="566"/>
      <c r="K32" s="566"/>
      <c r="L32" s="566"/>
      <c r="M32" s="566"/>
      <c r="N32" s="566"/>
      <c r="O32" s="567"/>
      <c r="P32" s="125" t="s">
        <v>580</v>
      </c>
      <c r="Q32" s="105"/>
      <c r="R32" s="105"/>
      <c r="S32" s="105"/>
      <c r="T32" s="105"/>
      <c r="U32" s="105"/>
      <c r="V32" s="105"/>
      <c r="W32" s="105"/>
      <c r="X32" s="106"/>
      <c r="Y32" s="472" t="s">
        <v>12</v>
      </c>
      <c r="Z32" s="532"/>
      <c r="AA32" s="533"/>
      <c r="AB32" s="462" t="s">
        <v>584</v>
      </c>
      <c r="AC32" s="462"/>
      <c r="AD32" s="462"/>
      <c r="AE32" s="218">
        <v>5</v>
      </c>
      <c r="AF32" s="219"/>
      <c r="AG32" s="219"/>
      <c r="AH32" s="219"/>
      <c r="AI32" s="218">
        <v>6</v>
      </c>
      <c r="AJ32" s="219"/>
      <c r="AK32" s="219"/>
      <c r="AL32" s="219"/>
      <c r="AM32" s="218">
        <v>6</v>
      </c>
      <c r="AN32" s="219"/>
      <c r="AO32" s="219"/>
      <c r="AP32" s="219"/>
      <c r="AQ32" s="341" t="s">
        <v>582</v>
      </c>
      <c r="AR32" s="207"/>
      <c r="AS32" s="207"/>
      <c r="AT32" s="342"/>
      <c r="AU32" s="219" t="s">
        <v>673</v>
      </c>
      <c r="AV32" s="219"/>
      <c r="AW32" s="219"/>
      <c r="AX32" s="221"/>
    </row>
    <row r="33" spans="1:50" ht="23.25" customHeight="1" x14ac:dyDescent="0.15">
      <c r="A33" s="405"/>
      <c r="B33" s="406"/>
      <c r="C33" s="406"/>
      <c r="D33" s="406"/>
      <c r="E33" s="406"/>
      <c r="F33" s="407"/>
      <c r="G33" s="568"/>
      <c r="H33" s="569"/>
      <c r="I33" s="569"/>
      <c r="J33" s="569"/>
      <c r="K33" s="569"/>
      <c r="L33" s="569"/>
      <c r="M33" s="569"/>
      <c r="N33" s="569"/>
      <c r="O33" s="570"/>
      <c r="P33" s="167"/>
      <c r="Q33" s="108"/>
      <c r="R33" s="108"/>
      <c r="S33" s="108"/>
      <c r="T33" s="108"/>
      <c r="U33" s="108"/>
      <c r="V33" s="108"/>
      <c r="W33" s="108"/>
      <c r="X33" s="109"/>
      <c r="Y33" s="416" t="s">
        <v>54</v>
      </c>
      <c r="Z33" s="417"/>
      <c r="AA33" s="418"/>
      <c r="AB33" s="524" t="s">
        <v>585</v>
      </c>
      <c r="AC33" s="524"/>
      <c r="AD33" s="524"/>
      <c r="AE33" s="218">
        <v>5</v>
      </c>
      <c r="AF33" s="219"/>
      <c r="AG33" s="219"/>
      <c r="AH33" s="219"/>
      <c r="AI33" s="218">
        <v>6</v>
      </c>
      <c r="AJ33" s="219"/>
      <c r="AK33" s="219"/>
      <c r="AL33" s="219"/>
      <c r="AM33" s="218">
        <v>6</v>
      </c>
      <c r="AN33" s="219"/>
      <c r="AO33" s="219"/>
      <c r="AP33" s="219"/>
      <c r="AQ33" s="341" t="s">
        <v>582</v>
      </c>
      <c r="AR33" s="207"/>
      <c r="AS33" s="207"/>
      <c r="AT33" s="342"/>
      <c r="AU33" s="219">
        <v>6</v>
      </c>
      <c r="AV33" s="219"/>
      <c r="AW33" s="219"/>
      <c r="AX33" s="221"/>
    </row>
    <row r="34" spans="1:50" ht="23.25" customHeight="1" x14ac:dyDescent="0.15">
      <c r="A34" s="404"/>
      <c r="B34" s="402"/>
      <c r="C34" s="402"/>
      <c r="D34" s="402"/>
      <c r="E34" s="402"/>
      <c r="F34" s="403"/>
      <c r="G34" s="571"/>
      <c r="H34" s="572"/>
      <c r="I34" s="572"/>
      <c r="J34" s="572"/>
      <c r="K34" s="572"/>
      <c r="L34" s="572"/>
      <c r="M34" s="572"/>
      <c r="N34" s="572"/>
      <c r="O34" s="573"/>
      <c r="P34" s="127"/>
      <c r="Q34" s="111"/>
      <c r="R34" s="111"/>
      <c r="S34" s="111"/>
      <c r="T34" s="111"/>
      <c r="U34" s="111"/>
      <c r="V34" s="111"/>
      <c r="W34" s="111"/>
      <c r="X34" s="112"/>
      <c r="Y34" s="416" t="s">
        <v>13</v>
      </c>
      <c r="Z34" s="417"/>
      <c r="AA34" s="418"/>
      <c r="AB34" s="557" t="s">
        <v>301</v>
      </c>
      <c r="AC34" s="557"/>
      <c r="AD34" s="557"/>
      <c r="AE34" s="218">
        <v>100</v>
      </c>
      <c r="AF34" s="219"/>
      <c r="AG34" s="219"/>
      <c r="AH34" s="219"/>
      <c r="AI34" s="218">
        <v>100</v>
      </c>
      <c r="AJ34" s="219"/>
      <c r="AK34" s="219"/>
      <c r="AL34" s="219"/>
      <c r="AM34" s="218">
        <v>100</v>
      </c>
      <c r="AN34" s="219"/>
      <c r="AO34" s="219"/>
      <c r="AP34" s="219"/>
      <c r="AQ34" s="341" t="s">
        <v>582</v>
      </c>
      <c r="AR34" s="207"/>
      <c r="AS34" s="207"/>
      <c r="AT34" s="342"/>
      <c r="AU34" s="219" t="s">
        <v>674</v>
      </c>
      <c r="AV34" s="219"/>
      <c r="AW34" s="219"/>
      <c r="AX34" s="221"/>
    </row>
    <row r="35" spans="1:50" ht="23.25" customHeight="1" x14ac:dyDescent="0.15">
      <c r="A35" s="226" t="s">
        <v>502</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470</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2" t="s">
        <v>253</v>
      </c>
      <c r="AV37" s="412"/>
      <c r="AW37" s="412"/>
      <c r="AX37" s="914"/>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t="s">
        <v>589</v>
      </c>
      <c r="AR38" s="200"/>
      <c r="AS38" s="133" t="s">
        <v>355</v>
      </c>
      <c r="AT38" s="134"/>
      <c r="AU38" s="199">
        <v>32</v>
      </c>
      <c r="AV38" s="199"/>
      <c r="AW38" s="399" t="s">
        <v>300</v>
      </c>
      <c r="AX38" s="400"/>
    </row>
    <row r="39" spans="1:50" ht="23.25" customHeight="1" x14ac:dyDescent="0.15">
      <c r="A39" s="404"/>
      <c r="B39" s="402"/>
      <c r="C39" s="402"/>
      <c r="D39" s="402"/>
      <c r="E39" s="402"/>
      <c r="F39" s="403"/>
      <c r="G39" s="565" t="s">
        <v>586</v>
      </c>
      <c r="H39" s="566"/>
      <c r="I39" s="566"/>
      <c r="J39" s="566"/>
      <c r="K39" s="566"/>
      <c r="L39" s="566"/>
      <c r="M39" s="566"/>
      <c r="N39" s="566"/>
      <c r="O39" s="567"/>
      <c r="P39" s="125" t="s">
        <v>587</v>
      </c>
      <c r="Q39" s="105"/>
      <c r="R39" s="105"/>
      <c r="S39" s="105"/>
      <c r="T39" s="105"/>
      <c r="U39" s="105"/>
      <c r="V39" s="105"/>
      <c r="W39" s="105"/>
      <c r="X39" s="106"/>
      <c r="Y39" s="472" t="s">
        <v>12</v>
      </c>
      <c r="Z39" s="532"/>
      <c r="AA39" s="533"/>
      <c r="AB39" s="462" t="s">
        <v>588</v>
      </c>
      <c r="AC39" s="462"/>
      <c r="AD39" s="462"/>
      <c r="AE39" s="218">
        <v>13.9</v>
      </c>
      <c r="AF39" s="219"/>
      <c r="AG39" s="219"/>
      <c r="AH39" s="219"/>
      <c r="AI39" s="218">
        <v>13.3</v>
      </c>
      <c r="AJ39" s="219"/>
      <c r="AK39" s="219"/>
      <c r="AL39" s="219"/>
      <c r="AM39" s="218">
        <v>12.3</v>
      </c>
      <c r="AN39" s="219"/>
      <c r="AO39" s="219"/>
      <c r="AP39" s="219"/>
      <c r="AQ39" s="341" t="s">
        <v>590</v>
      </c>
      <c r="AR39" s="207"/>
      <c r="AS39" s="207"/>
      <c r="AT39" s="342"/>
      <c r="AU39" s="219" t="s">
        <v>591</v>
      </c>
      <c r="AV39" s="219"/>
      <c r="AW39" s="219"/>
      <c r="AX39" s="221"/>
    </row>
    <row r="40" spans="1:50" ht="23.25" customHeight="1" x14ac:dyDescent="0.15">
      <c r="A40" s="405"/>
      <c r="B40" s="406"/>
      <c r="C40" s="406"/>
      <c r="D40" s="406"/>
      <c r="E40" s="406"/>
      <c r="F40" s="407"/>
      <c r="G40" s="568"/>
      <c r="H40" s="569"/>
      <c r="I40" s="569"/>
      <c r="J40" s="569"/>
      <c r="K40" s="569"/>
      <c r="L40" s="569"/>
      <c r="M40" s="569"/>
      <c r="N40" s="569"/>
      <c r="O40" s="570"/>
      <c r="P40" s="167"/>
      <c r="Q40" s="108"/>
      <c r="R40" s="108"/>
      <c r="S40" s="108"/>
      <c r="T40" s="108"/>
      <c r="U40" s="108"/>
      <c r="V40" s="108"/>
      <c r="W40" s="108"/>
      <c r="X40" s="109"/>
      <c r="Y40" s="416" t="s">
        <v>54</v>
      </c>
      <c r="Z40" s="417"/>
      <c r="AA40" s="418"/>
      <c r="AB40" s="524" t="s">
        <v>588</v>
      </c>
      <c r="AC40" s="524"/>
      <c r="AD40" s="524"/>
      <c r="AE40" s="218">
        <v>10</v>
      </c>
      <c r="AF40" s="219"/>
      <c r="AG40" s="219"/>
      <c r="AH40" s="219"/>
      <c r="AI40" s="218">
        <v>10</v>
      </c>
      <c r="AJ40" s="219"/>
      <c r="AK40" s="219"/>
      <c r="AL40" s="219"/>
      <c r="AM40" s="218">
        <v>10</v>
      </c>
      <c r="AN40" s="219"/>
      <c r="AO40" s="219"/>
      <c r="AP40" s="219"/>
      <c r="AQ40" s="341" t="s">
        <v>589</v>
      </c>
      <c r="AR40" s="207"/>
      <c r="AS40" s="207"/>
      <c r="AT40" s="342"/>
      <c r="AU40" s="219">
        <v>10</v>
      </c>
      <c r="AV40" s="219"/>
      <c r="AW40" s="219"/>
      <c r="AX40" s="221"/>
    </row>
    <row r="41" spans="1:50" ht="23.25" customHeight="1" x14ac:dyDescent="0.15">
      <c r="A41" s="408"/>
      <c r="B41" s="409"/>
      <c r="C41" s="409"/>
      <c r="D41" s="409"/>
      <c r="E41" s="409"/>
      <c r="F41" s="410"/>
      <c r="G41" s="571"/>
      <c r="H41" s="572"/>
      <c r="I41" s="572"/>
      <c r="J41" s="572"/>
      <c r="K41" s="572"/>
      <c r="L41" s="572"/>
      <c r="M41" s="572"/>
      <c r="N41" s="572"/>
      <c r="O41" s="573"/>
      <c r="P41" s="127"/>
      <c r="Q41" s="111"/>
      <c r="R41" s="111"/>
      <c r="S41" s="111"/>
      <c r="T41" s="111"/>
      <c r="U41" s="111"/>
      <c r="V41" s="111"/>
      <c r="W41" s="111"/>
      <c r="X41" s="112"/>
      <c r="Y41" s="416" t="s">
        <v>13</v>
      </c>
      <c r="Z41" s="417"/>
      <c r="AA41" s="418"/>
      <c r="AB41" s="557" t="s">
        <v>301</v>
      </c>
      <c r="AC41" s="557"/>
      <c r="AD41" s="557"/>
      <c r="AE41" s="218">
        <v>71.900000000000006</v>
      </c>
      <c r="AF41" s="219"/>
      <c r="AG41" s="219"/>
      <c r="AH41" s="219"/>
      <c r="AI41" s="218">
        <v>75.099999999999994</v>
      </c>
      <c r="AJ41" s="219"/>
      <c r="AK41" s="219"/>
      <c r="AL41" s="219"/>
      <c r="AM41" s="218">
        <v>81.3</v>
      </c>
      <c r="AN41" s="219"/>
      <c r="AO41" s="219"/>
      <c r="AP41" s="219"/>
      <c r="AQ41" s="341" t="s">
        <v>591</v>
      </c>
      <c r="AR41" s="207"/>
      <c r="AS41" s="207"/>
      <c r="AT41" s="342"/>
      <c r="AU41" s="219" t="s">
        <v>589</v>
      </c>
      <c r="AV41" s="219"/>
      <c r="AW41" s="219"/>
      <c r="AX41" s="221"/>
    </row>
    <row r="42" spans="1:50" ht="23.25" customHeight="1" x14ac:dyDescent="0.15">
      <c r="A42" s="226" t="s">
        <v>502</v>
      </c>
      <c r="B42" s="227"/>
      <c r="C42" s="227"/>
      <c r="D42" s="227"/>
      <c r="E42" s="227"/>
      <c r="F42" s="228"/>
      <c r="G42" s="232" t="s">
        <v>592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7.25" hidden="1" customHeight="1" x14ac:dyDescent="0.15">
      <c r="A44" s="772" t="s">
        <v>470</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2" t="s">
        <v>253</v>
      </c>
      <c r="AV44" s="412"/>
      <c r="AW44" s="412"/>
      <c r="AX44" s="914"/>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470</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8" t="s">
        <v>253</v>
      </c>
      <c r="AV51" s="928"/>
      <c r="AW51" s="928"/>
      <c r="AX51" s="929"/>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6" t="s">
        <v>14</v>
      </c>
      <c r="AC55" s="596"/>
      <c r="AD55" s="59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470</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8" t="s">
        <v>253</v>
      </c>
      <c r="AV58" s="928"/>
      <c r="AW58" s="928"/>
      <c r="AX58" s="929"/>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471</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466</v>
      </c>
      <c r="X65" s="489"/>
      <c r="Y65" s="492"/>
      <c r="Z65" s="492"/>
      <c r="AA65" s="493"/>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476</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471</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0"/>
      <c r="B76" s="511"/>
      <c r="C76" s="511"/>
      <c r="D76" s="511"/>
      <c r="E76" s="511"/>
      <c r="F76" s="512"/>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0"/>
      <c r="B77" s="511"/>
      <c r="C77" s="511"/>
      <c r="D77" s="511"/>
      <c r="E77" s="511"/>
      <c r="F77" s="512"/>
      <c r="G77" s="613"/>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4"/>
      <c r="AF77" s="895"/>
      <c r="AG77" s="895"/>
      <c r="AH77" s="895"/>
      <c r="AI77" s="894"/>
      <c r="AJ77" s="895"/>
      <c r="AK77" s="895"/>
      <c r="AL77" s="895"/>
      <c r="AM77" s="894"/>
      <c r="AN77" s="895"/>
      <c r="AO77" s="895"/>
      <c r="AP77" s="895"/>
      <c r="AQ77" s="341"/>
      <c r="AR77" s="207"/>
      <c r="AS77" s="207"/>
      <c r="AT77" s="342"/>
      <c r="AU77" s="219"/>
      <c r="AV77" s="219"/>
      <c r="AW77" s="219"/>
      <c r="AX77" s="221"/>
    </row>
    <row r="78" spans="1:50" ht="69.75" hidden="1" customHeight="1" x14ac:dyDescent="0.15">
      <c r="A78" s="336" t="s">
        <v>505</v>
      </c>
      <c r="B78" s="337"/>
      <c r="C78" s="337"/>
      <c r="D78" s="337"/>
      <c r="E78" s="334" t="s">
        <v>448</v>
      </c>
      <c r="F78" s="335"/>
      <c r="G78" s="57" t="s">
        <v>357</v>
      </c>
      <c r="H78" s="588"/>
      <c r="I78" s="589"/>
      <c r="J78" s="589"/>
      <c r="K78" s="589"/>
      <c r="L78" s="589"/>
      <c r="M78" s="589"/>
      <c r="N78" s="589"/>
      <c r="O78" s="590"/>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465</v>
      </c>
      <c r="AP79" s="279"/>
      <c r="AQ79" s="279"/>
      <c r="AR79" s="81" t="s">
        <v>463</v>
      </c>
      <c r="AS79" s="278"/>
      <c r="AT79" s="279"/>
      <c r="AU79" s="279"/>
      <c r="AV79" s="279"/>
      <c r="AW79" s="279"/>
      <c r="AX79" s="951"/>
    </row>
    <row r="80" spans="1:50" ht="18.75" hidden="1" customHeight="1" x14ac:dyDescent="0.15">
      <c r="A80" s="868" t="s">
        <v>266</v>
      </c>
      <c r="B80" s="525" t="s">
        <v>462</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22.5" hidden="1" customHeight="1" x14ac:dyDescent="0.15">
      <c r="A83" s="869"/>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19.5" hidden="1" customHeight="1" x14ac:dyDescent="0.15">
      <c r="A84" s="869"/>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532</v>
      </c>
      <c r="AF85" s="245"/>
      <c r="AG85" s="245"/>
      <c r="AH85" s="246"/>
      <c r="AI85" s="244" t="s">
        <v>529</v>
      </c>
      <c r="AJ85" s="245"/>
      <c r="AK85" s="245"/>
      <c r="AL85" s="246"/>
      <c r="AM85" s="250" t="s">
        <v>524</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9"/>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9"/>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9"/>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6" t="s">
        <v>14</v>
      </c>
      <c r="AC89" s="596"/>
      <c r="AD89" s="596"/>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532</v>
      </c>
      <c r="AF90" s="245"/>
      <c r="AG90" s="245"/>
      <c r="AH90" s="246"/>
      <c r="AI90" s="244" t="s">
        <v>529</v>
      </c>
      <c r="AJ90" s="245"/>
      <c r="AK90" s="245"/>
      <c r="AL90" s="246"/>
      <c r="AM90" s="250" t="s">
        <v>524</v>
      </c>
      <c r="AN90" s="250"/>
      <c r="AO90" s="250"/>
      <c r="AP90" s="244"/>
      <c r="AQ90" s="159" t="s">
        <v>354</v>
      </c>
      <c r="AR90" s="130"/>
      <c r="AS90" s="130"/>
      <c r="AT90" s="131"/>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9"/>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9"/>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9"/>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6" t="s">
        <v>14</v>
      </c>
      <c r="AC94" s="596"/>
      <c r="AD94" s="596"/>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532</v>
      </c>
      <c r="AF95" s="245"/>
      <c r="AG95" s="245"/>
      <c r="AH95" s="246"/>
      <c r="AI95" s="244" t="s">
        <v>529</v>
      </c>
      <c r="AJ95" s="245"/>
      <c r="AK95" s="245"/>
      <c r="AL95" s="246"/>
      <c r="AM95" s="250" t="s">
        <v>524</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9"/>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9"/>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472</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532</v>
      </c>
      <c r="AF100" s="541"/>
      <c r="AG100" s="541"/>
      <c r="AH100" s="542"/>
      <c r="AI100" s="540" t="s">
        <v>529</v>
      </c>
      <c r="AJ100" s="541"/>
      <c r="AK100" s="541"/>
      <c r="AL100" s="542"/>
      <c r="AM100" s="540" t="s">
        <v>525</v>
      </c>
      <c r="AN100" s="541"/>
      <c r="AO100" s="541"/>
      <c r="AP100" s="542"/>
      <c r="AQ100" s="320" t="s">
        <v>518</v>
      </c>
      <c r="AR100" s="321"/>
      <c r="AS100" s="321"/>
      <c r="AT100" s="322"/>
      <c r="AU100" s="320" t="s">
        <v>515</v>
      </c>
      <c r="AV100" s="321"/>
      <c r="AW100" s="321"/>
      <c r="AX100" s="323"/>
    </row>
    <row r="101" spans="1:60" ht="23.25" customHeight="1" x14ac:dyDescent="0.15">
      <c r="A101" s="423"/>
      <c r="B101" s="424"/>
      <c r="C101" s="424"/>
      <c r="D101" s="424"/>
      <c r="E101" s="424"/>
      <c r="F101" s="425"/>
      <c r="G101" s="105" t="s">
        <v>593</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594</v>
      </c>
      <c r="AC101" s="462"/>
      <c r="AD101" s="462"/>
      <c r="AE101" s="218">
        <v>3</v>
      </c>
      <c r="AF101" s="219"/>
      <c r="AG101" s="219"/>
      <c r="AH101" s="220"/>
      <c r="AI101" s="218">
        <v>3</v>
      </c>
      <c r="AJ101" s="219"/>
      <c r="AK101" s="219"/>
      <c r="AL101" s="220"/>
      <c r="AM101" s="218">
        <v>3</v>
      </c>
      <c r="AN101" s="219"/>
      <c r="AO101" s="219"/>
      <c r="AP101" s="220"/>
      <c r="AQ101" s="218" t="s">
        <v>675</v>
      </c>
      <c r="AR101" s="219"/>
      <c r="AS101" s="219"/>
      <c r="AT101" s="220"/>
      <c r="AU101" s="218" t="s">
        <v>687</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594</v>
      </c>
      <c r="AC102" s="462"/>
      <c r="AD102" s="462"/>
      <c r="AE102" s="419">
        <v>3</v>
      </c>
      <c r="AF102" s="419"/>
      <c r="AG102" s="419"/>
      <c r="AH102" s="419"/>
      <c r="AI102" s="419">
        <v>3</v>
      </c>
      <c r="AJ102" s="419"/>
      <c r="AK102" s="419"/>
      <c r="AL102" s="419"/>
      <c r="AM102" s="419">
        <v>3</v>
      </c>
      <c r="AN102" s="419"/>
      <c r="AO102" s="419"/>
      <c r="AP102" s="419"/>
      <c r="AQ102" s="273">
        <v>3</v>
      </c>
      <c r="AR102" s="274"/>
      <c r="AS102" s="274"/>
      <c r="AT102" s="319"/>
      <c r="AU102" s="273">
        <v>3</v>
      </c>
      <c r="AV102" s="274"/>
      <c r="AW102" s="274"/>
      <c r="AX102" s="319"/>
    </row>
    <row r="103" spans="1:60" ht="31.5" customHeight="1" x14ac:dyDescent="0.15">
      <c r="A103" s="420" t="s">
        <v>472</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532</v>
      </c>
      <c r="AF103" s="417"/>
      <c r="AG103" s="417"/>
      <c r="AH103" s="418"/>
      <c r="AI103" s="416" t="s">
        <v>529</v>
      </c>
      <c r="AJ103" s="417"/>
      <c r="AK103" s="417"/>
      <c r="AL103" s="418"/>
      <c r="AM103" s="416" t="s">
        <v>525</v>
      </c>
      <c r="AN103" s="417"/>
      <c r="AO103" s="417"/>
      <c r="AP103" s="418"/>
      <c r="AQ103" s="284" t="s">
        <v>518</v>
      </c>
      <c r="AR103" s="285"/>
      <c r="AS103" s="285"/>
      <c r="AT103" s="324"/>
      <c r="AU103" s="284" t="s">
        <v>515</v>
      </c>
      <c r="AV103" s="285"/>
      <c r="AW103" s="285"/>
      <c r="AX103" s="286"/>
    </row>
    <row r="104" spans="1:60" ht="23.25" customHeight="1" x14ac:dyDescent="0.15">
      <c r="A104" s="423"/>
      <c r="B104" s="424"/>
      <c r="C104" s="424"/>
      <c r="D104" s="424"/>
      <c r="E104" s="424"/>
      <c r="F104" s="425"/>
      <c r="G104" s="105" t="s">
        <v>595</v>
      </c>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t="s">
        <v>596</v>
      </c>
      <c r="AC104" s="547"/>
      <c r="AD104" s="548"/>
      <c r="AE104" s="218">
        <v>27</v>
      </c>
      <c r="AF104" s="219"/>
      <c r="AG104" s="219"/>
      <c r="AH104" s="220"/>
      <c r="AI104" s="218">
        <v>27</v>
      </c>
      <c r="AJ104" s="219"/>
      <c r="AK104" s="219"/>
      <c r="AL104" s="220"/>
      <c r="AM104" s="218">
        <v>25</v>
      </c>
      <c r="AN104" s="219"/>
      <c r="AO104" s="219"/>
      <c r="AP104" s="220"/>
      <c r="AQ104" s="218" t="s">
        <v>676</v>
      </c>
      <c r="AR104" s="219"/>
      <c r="AS104" s="219"/>
      <c r="AT104" s="220"/>
      <c r="AU104" s="218" t="s">
        <v>686</v>
      </c>
      <c r="AV104" s="219"/>
      <c r="AW104" s="219"/>
      <c r="AX104" s="220"/>
    </row>
    <row r="105" spans="1:60" ht="23.25"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t="s">
        <v>596</v>
      </c>
      <c r="AC105" s="470"/>
      <c r="AD105" s="471"/>
      <c r="AE105" s="419">
        <v>27</v>
      </c>
      <c r="AF105" s="419"/>
      <c r="AG105" s="419"/>
      <c r="AH105" s="419"/>
      <c r="AI105" s="419">
        <v>27</v>
      </c>
      <c r="AJ105" s="419"/>
      <c r="AK105" s="419"/>
      <c r="AL105" s="419"/>
      <c r="AM105" s="419">
        <v>25</v>
      </c>
      <c r="AN105" s="419"/>
      <c r="AO105" s="419"/>
      <c r="AP105" s="419"/>
      <c r="AQ105" s="218">
        <v>33</v>
      </c>
      <c r="AR105" s="219"/>
      <c r="AS105" s="219"/>
      <c r="AT105" s="220"/>
      <c r="AU105" s="273">
        <v>33</v>
      </c>
      <c r="AV105" s="274"/>
      <c r="AW105" s="274"/>
      <c r="AX105" s="319"/>
    </row>
    <row r="106" spans="1:60" ht="31.5" hidden="1" customHeight="1" x14ac:dyDescent="0.15">
      <c r="A106" s="420" t="s">
        <v>472</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532</v>
      </c>
      <c r="AF106" s="417"/>
      <c r="AG106" s="417"/>
      <c r="AH106" s="418"/>
      <c r="AI106" s="416" t="s">
        <v>529</v>
      </c>
      <c r="AJ106" s="417"/>
      <c r="AK106" s="417"/>
      <c r="AL106" s="418"/>
      <c r="AM106" s="416" t="s">
        <v>524</v>
      </c>
      <c r="AN106" s="417"/>
      <c r="AO106" s="417"/>
      <c r="AP106" s="418"/>
      <c r="AQ106" s="284" t="s">
        <v>518</v>
      </c>
      <c r="AR106" s="285"/>
      <c r="AS106" s="285"/>
      <c r="AT106" s="324"/>
      <c r="AU106" s="284" t="s">
        <v>515</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472</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532</v>
      </c>
      <c r="AF109" s="417"/>
      <c r="AG109" s="417"/>
      <c r="AH109" s="418"/>
      <c r="AI109" s="416" t="s">
        <v>529</v>
      </c>
      <c r="AJ109" s="417"/>
      <c r="AK109" s="417"/>
      <c r="AL109" s="418"/>
      <c r="AM109" s="416" t="s">
        <v>525</v>
      </c>
      <c r="AN109" s="417"/>
      <c r="AO109" s="417"/>
      <c r="AP109" s="418"/>
      <c r="AQ109" s="284" t="s">
        <v>518</v>
      </c>
      <c r="AR109" s="285"/>
      <c r="AS109" s="285"/>
      <c r="AT109" s="324"/>
      <c r="AU109" s="284" t="s">
        <v>515</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472</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532</v>
      </c>
      <c r="AF112" s="417"/>
      <c r="AG112" s="417"/>
      <c r="AH112" s="418"/>
      <c r="AI112" s="416" t="s">
        <v>529</v>
      </c>
      <c r="AJ112" s="417"/>
      <c r="AK112" s="417"/>
      <c r="AL112" s="418"/>
      <c r="AM112" s="416" t="s">
        <v>524</v>
      </c>
      <c r="AN112" s="417"/>
      <c r="AO112" s="417"/>
      <c r="AP112" s="418"/>
      <c r="AQ112" s="284" t="s">
        <v>518</v>
      </c>
      <c r="AR112" s="285"/>
      <c r="AS112" s="285"/>
      <c r="AT112" s="324"/>
      <c r="AU112" s="284" t="s">
        <v>515</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532</v>
      </c>
      <c r="AF115" s="417"/>
      <c r="AG115" s="417"/>
      <c r="AH115" s="418"/>
      <c r="AI115" s="416" t="s">
        <v>529</v>
      </c>
      <c r="AJ115" s="417"/>
      <c r="AK115" s="417"/>
      <c r="AL115" s="418"/>
      <c r="AM115" s="416" t="s">
        <v>524</v>
      </c>
      <c r="AN115" s="417"/>
      <c r="AO115" s="417"/>
      <c r="AP115" s="418"/>
      <c r="AQ115" s="593" t="s">
        <v>519</v>
      </c>
      <c r="AR115" s="594"/>
      <c r="AS115" s="594"/>
      <c r="AT115" s="594"/>
      <c r="AU115" s="594"/>
      <c r="AV115" s="594"/>
      <c r="AW115" s="594"/>
      <c r="AX115" s="595"/>
    </row>
    <row r="116" spans="1:50" ht="23.25" customHeight="1" x14ac:dyDescent="0.15">
      <c r="A116" s="440"/>
      <c r="B116" s="441"/>
      <c r="C116" s="441"/>
      <c r="D116" s="441"/>
      <c r="E116" s="441"/>
      <c r="F116" s="442"/>
      <c r="G116" s="394" t="s">
        <v>597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598</v>
      </c>
      <c r="AC116" s="464"/>
      <c r="AD116" s="465"/>
      <c r="AE116" s="419">
        <v>15582111</v>
      </c>
      <c r="AF116" s="419"/>
      <c r="AG116" s="419"/>
      <c r="AH116" s="419"/>
      <c r="AI116" s="419">
        <v>15582111</v>
      </c>
      <c r="AJ116" s="419"/>
      <c r="AK116" s="419"/>
      <c r="AL116" s="419"/>
      <c r="AM116" s="419">
        <v>16828680</v>
      </c>
      <c r="AN116" s="419"/>
      <c r="AO116" s="419"/>
      <c r="AP116" s="419"/>
      <c r="AQ116" s="218">
        <v>12793970</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599</v>
      </c>
      <c r="AC117" s="474"/>
      <c r="AD117" s="475"/>
      <c r="AE117" s="592" t="s">
        <v>601</v>
      </c>
      <c r="AF117" s="552"/>
      <c r="AG117" s="552"/>
      <c r="AH117" s="552"/>
      <c r="AI117" s="592" t="s">
        <v>601</v>
      </c>
      <c r="AJ117" s="552"/>
      <c r="AK117" s="552"/>
      <c r="AL117" s="552"/>
      <c r="AM117" s="592" t="s">
        <v>600</v>
      </c>
      <c r="AN117" s="552"/>
      <c r="AO117" s="552"/>
      <c r="AP117" s="552"/>
      <c r="AQ117" s="552" t="s">
        <v>688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532</v>
      </c>
      <c r="AF118" s="417"/>
      <c r="AG118" s="417"/>
      <c r="AH118" s="418"/>
      <c r="AI118" s="416" t="s">
        <v>529</v>
      </c>
      <c r="AJ118" s="417"/>
      <c r="AK118" s="417"/>
      <c r="AL118" s="418"/>
      <c r="AM118" s="416" t="s">
        <v>524</v>
      </c>
      <c r="AN118" s="417"/>
      <c r="AO118" s="417"/>
      <c r="AP118" s="418"/>
      <c r="AQ118" s="593" t="s">
        <v>519</v>
      </c>
      <c r="AR118" s="594"/>
      <c r="AS118" s="594"/>
      <c r="AT118" s="594"/>
      <c r="AU118" s="594"/>
      <c r="AV118" s="594"/>
      <c r="AW118" s="594"/>
      <c r="AX118" s="595"/>
    </row>
    <row r="119" spans="1:50" ht="23.25" hidden="1" customHeight="1" x14ac:dyDescent="0.15">
      <c r="A119" s="440"/>
      <c r="B119" s="441"/>
      <c r="C119" s="441"/>
      <c r="D119" s="441"/>
      <c r="E119" s="441"/>
      <c r="F119" s="442"/>
      <c r="G119" s="394" t="s">
        <v>480</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479</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532</v>
      </c>
      <c r="AF121" s="417"/>
      <c r="AG121" s="417"/>
      <c r="AH121" s="418"/>
      <c r="AI121" s="416" t="s">
        <v>529</v>
      </c>
      <c r="AJ121" s="417"/>
      <c r="AK121" s="417"/>
      <c r="AL121" s="418"/>
      <c r="AM121" s="416" t="s">
        <v>524</v>
      </c>
      <c r="AN121" s="417"/>
      <c r="AO121" s="417"/>
      <c r="AP121" s="418"/>
      <c r="AQ121" s="593" t="s">
        <v>519</v>
      </c>
      <c r="AR121" s="594"/>
      <c r="AS121" s="594"/>
      <c r="AT121" s="594"/>
      <c r="AU121" s="594"/>
      <c r="AV121" s="594"/>
      <c r="AW121" s="594"/>
      <c r="AX121" s="595"/>
    </row>
    <row r="122" spans="1:50" ht="23.25" hidden="1" customHeight="1" x14ac:dyDescent="0.15">
      <c r="A122" s="440"/>
      <c r="B122" s="441"/>
      <c r="C122" s="441"/>
      <c r="D122" s="441"/>
      <c r="E122" s="441"/>
      <c r="F122" s="442"/>
      <c r="G122" s="394" t="s">
        <v>481</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482</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533</v>
      </c>
      <c r="AF124" s="417"/>
      <c r="AG124" s="417"/>
      <c r="AH124" s="418"/>
      <c r="AI124" s="416" t="s">
        <v>529</v>
      </c>
      <c r="AJ124" s="417"/>
      <c r="AK124" s="417"/>
      <c r="AL124" s="418"/>
      <c r="AM124" s="416" t="s">
        <v>524</v>
      </c>
      <c r="AN124" s="417"/>
      <c r="AO124" s="417"/>
      <c r="AP124" s="418"/>
      <c r="AQ124" s="593" t="s">
        <v>519</v>
      </c>
      <c r="AR124" s="594"/>
      <c r="AS124" s="594"/>
      <c r="AT124" s="594"/>
      <c r="AU124" s="594"/>
      <c r="AV124" s="594"/>
      <c r="AW124" s="594"/>
      <c r="AX124" s="595"/>
    </row>
    <row r="125" spans="1:50" ht="23.25" hidden="1" customHeight="1" x14ac:dyDescent="0.15">
      <c r="A125" s="440"/>
      <c r="B125" s="441"/>
      <c r="C125" s="441"/>
      <c r="D125" s="441"/>
      <c r="E125" s="441"/>
      <c r="F125" s="442"/>
      <c r="G125" s="394" t="s">
        <v>481</v>
      </c>
      <c r="H125" s="394"/>
      <c r="I125" s="394"/>
      <c r="J125" s="394"/>
      <c r="K125" s="394"/>
      <c r="L125" s="394"/>
      <c r="M125" s="394"/>
      <c r="N125" s="394"/>
      <c r="O125" s="394"/>
      <c r="P125" s="394"/>
      <c r="Q125" s="394"/>
      <c r="R125" s="394"/>
      <c r="S125" s="394"/>
      <c r="T125" s="394"/>
      <c r="U125" s="394"/>
      <c r="V125" s="394"/>
      <c r="W125" s="394"/>
      <c r="X125" s="933"/>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4"/>
      <c r="Y126" s="472" t="s">
        <v>49</v>
      </c>
      <c r="Z126" s="447"/>
      <c r="AA126" s="448"/>
      <c r="AB126" s="473" t="s">
        <v>479</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3"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6" t="s">
        <v>532</v>
      </c>
      <c r="AF127" s="417"/>
      <c r="AG127" s="417"/>
      <c r="AH127" s="418"/>
      <c r="AI127" s="416" t="s">
        <v>529</v>
      </c>
      <c r="AJ127" s="417"/>
      <c r="AK127" s="417"/>
      <c r="AL127" s="418"/>
      <c r="AM127" s="416" t="s">
        <v>524</v>
      </c>
      <c r="AN127" s="417"/>
      <c r="AO127" s="417"/>
      <c r="AP127" s="418"/>
      <c r="AQ127" s="593" t="s">
        <v>519</v>
      </c>
      <c r="AR127" s="594"/>
      <c r="AS127" s="594"/>
      <c r="AT127" s="594"/>
      <c r="AU127" s="594"/>
      <c r="AV127" s="594"/>
      <c r="AW127" s="594"/>
      <c r="AX127" s="595"/>
    </row>
    <row r="128" spans="1:50" ht="23.25" hidden="1" customHeight="1" x14ac:dyDescent="0.15">
      <c r="A128" s="440"/>
      <c r="B128" s="441"/>
      <c r="C128" s="441"/>
      <c r="D128" s="441"/>
      <c r="E128" s="441"/>
      <c r="F128" s="442"/>
      <c r="G128" s="394" t="s">
        <v>481</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479</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562</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589</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v>13.9</v>
      </c>
      <c r="AF134" s="207"/>
      <c r="AG134" s="207"/>
      <c r="AH134" s="207"/>
      <c r="AI134" s="206">
        <v>13.3</v>
      </c>
      <c r="AJ134" s="207"/>
      <c r="AK134" s="207"/>
      <c r="AL134" s="207"/>
      <c r="AM134" s="206">
        <v>12.3</v>
      </c>
      <c r="AN134" s="207"/>
      <c r="AO134" s="207"/>
      <c r="AP134" s="207"/>
      <c r="AQ134" s="206" t="s">
        <v>605</v>
      </c>
      <c r="AR134" s="207"/>
      <c r="AS134" s="207"/>
      <c r="AT134" s="207"/>
      <c r="AU134" s="206" t="s">
        <v>589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v>10</v>
      </c>
      <c r="AF135" s="207"/>
      <c r="AG135" s="207"/>
      <c r="AH135" s="207"/>
      <c r="AI135" s="206">
        <v>10</v>
      </c>
      <c r="AJ135" s="207"/>
      <c r="AK135" s="207"/>
      <c r="AL135" s="207"/>
      <c r="AM135" s="206">
        <v>10</v>
      </c>
      <c r="AN135" s="207"/>
      <c r="AO135" s="207"/>
      <c r="AP135" s="207"/>
      <c r="AQ135" s="206" t="s">
        <v>589</v>
      </c>
      <c r="AR135" s="207"/>
      <c r="AS135" s="207"/>
      <c r="AT135" s="207"/>
      <c r="AU135" s="206">
        <v>10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5"/>
      <c r="E430" s="174" t="s">
        <v>542</v>
      </c>
      <c r="F430" s="902"/>
      <c r="G430" s="903" t="s">
        <v>374</v>
      </c>
      <c r="H430" s="123"/>
      <c r="I430" s="123"/>
      <c r="J430" s="904" t="s">
        <v>572</v>
      </c>
      <c r="K430" s="905"/>
      <c r="L430" s="905"/>
      <c r="M430" s="905"/>
      <c r="N430" s="905"/>
      <c r="O430" s="905"/>
      <c r="P430" s="905"/>
      <c r="Q430" s="905"/>
      <c r="R430" s="905"/>
      <c r="S430" s="905"/>
      <c r="T430" s="906"/>
      <c r="U430" s="589" t="s">
        <v>589</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589</v>
      </c>
      <c r="AF432" s="200"/>
      <c r="AG432" s="133" t="s">
        <v>355</v>
      </c>
      <c r="AH432" s="134"/>
      <c r="AI432" s="156"/>
      <c r="AJ432" s="156"/>
      <c r="AK432" s="156"/>
      <c r="AL432" s="154"/>
      <c r="AM432" s="156"/>
      <c r="AN432" s="156"/>
      <c r="AO432" s="156"/>
      <c r="AP432" s="154"/>
      <c r="AQ432" s="591" t="s">
        <v>589</v>
      </c>
      <c r="AR432" s="200"/>
      <c r="AS432" s="133" t="s">
        <v>355</v>
      </c>
      <c r="AT432" s="134"/>
      <c r="AU432" s="200" t="s">
        <v>612</v>
      </c>
      <c r="AV432" s="200"/>
      <c r="AW432" s="133" t="s">
        <v>300</v>
      </c>
      <c r="AX432" s="195"/>
    </row>
    <row r="433" spans="1:50" ht="23.25" customHeight="1" x14ac:dyDescent="0.15">
      <c r="A433" s="189"/>
      <c r="B433" s="186"/>
      <c r="C433" s="180"/>
      <c r="D433" s="186"/>
      <c r="E433" s="343"/>
      <c r="F433" s="344"/>
      <c r="G433" s="104" t="s">
        <v>607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607</v>
      </c>
      <c r="AC433" s="213"/>
      <c r="AD433" s="213"/>
      <c r="AE433" s="341" t="s">
        <v>608</v>
      </c>
      <c r="AF433" s="207"/>
      <c r="AG433" s="207"/>
      <c r="AH433" s="207"/>
      <c r="AI433" s="341" t="s">
        <v>608</v>
      </c>
      <c r="AJ433" s="207"/>
      <c r="AK433" s="207"/>
      <c r="AL433" s="207"/>
      <c r="AM433" s="341" t="s">
        <v>608</v>
      </c>
      <c r="AN433" s="207"/>
      <c r="AO433" s="207"/>
      <c r="AP433" s="207"/>
      <c r="AQ433" s="341" t="s">
        <v>610</v>
      </c>
      <c r="AR433" s="207"/>
      <c r="AS433" s="207"/>
      <c r="AT433" s="342"/>
      <c r="AU433" s="207" t="s">
        <v>589</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589</v>
      </c>
      <c r="AC434" s="205"/>
      <c r="AD434" s="205"/>
      <c r="AE434" s="341" t="s">
        <v>608</v>
      </c>
      <c r="AF434" s="207"/>
      <c r="AG434" s="207"/>
      <c r="AH434" s="207"/>
      <c r="AI434" s="341" t="s">
        <v>608</v>
      </c>
      <c r="AJ434" s="207"/>
      <c r="AK434" s="207"/>
      <c r="AL434" s="207"/>
      <c r="AM434" s="341" t="s">
        <v>608</v>
      </c>
      <c r="AN434" s="207"/>
      <c r="AO434" s="207"/>
      <c r="AP434" s="207"/>
      <c r="AQ434" s="341" t="s">
        <v>611</v>
      </c>
      <c r="AR434" s="207"/>
      <c r="AS434" s="207"/>
      <c r="AT434" s="342"/>
      <c r="AU434" s="207" t="s">
        <v>612</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1" t="s">
        <v>608</v>
      </c>
      <c r="AF435" s="207"/>
      <c r="AG435" s="207"/>
      <c r="AH435" s="207"/>
      <c r="AI435" s="341" t="s">
        <v>608</v>
      </c>
      <c r="AJ435" s="207"/>
      <c r="AK435" s="207"/>
      <c r="AL435" s="207"/>
      <c r="AM435" s="341" t="s">
        <v>608</v>
      </c>
      <c r="AN435" s="207"/>
      <c r="AO435" s="207"/>
      <c r="AP435" s="207"/>
      <c r="AQ435" s="341" t="s">
        <v>610</v>
      </c>
      <c r="AR435" s="207"/>
      <c r="AS435" s="207"/>
      <c r="AT435" s="342"/>
      <c r="AU435" s="207" t="s">
        <v>612</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t="s">
        <v>589</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589</v>
      </c>
      <c r="AF457" s="200"/>
      <c r="AG457" s="133" t="s">
        <v>355</v>
      </c>
      <c r="AH457" s="134"/>
      <c r="AI457" s="156"/>
      <c r="AJ457" s="156"/>
      <c r="AK457" s="156"/>
      <c r="AL457" s="154"/>
      <c r="AM457" s="156"/>
      <c r="AN457" s="156"/>
      <c r="AO457" s="156"/>
      <c r="AP457" s="154"/>
      <c r="AQ457" s="591" t="s">
        <v>610</v>
      </c>
      <c r="AR457" s="200"/>
      <c r="AS457" s="133" t="s">
        <v>355</v>
      </c>
      <c r="AT457" s="134"/>
      <c r="AU457" s="200" t="s">
        <v>613</v>
      </c>
      <c r="AV457" s="200"/>
      <c r="AW457" s="133" t="s">
        <v>300</v>
      </c>
      <c r="AX457" s="195"/>
    </row>
    <row r="458" spans="1:50" ht="23.25" customHeight="1" x14ac:dyDescent="0.15">
      <c r="A458" s="189"/>
      <c r="B458" s="186"/>
      <c r="C458" s="180"/>
      <c r="D458" s="186"/>
      <c r="E458" s="343"/>
      <c r="F458" s="344"/>
      <c r="G458" s="104" t="s">
        <v>612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1" t="s">
        <v>572</v>
      </c>
      <c r="AF458" s="207"/>
      <c r="AG458" s="207"/>
      <c r="AH458" s="207"/>
      <c r="AI458" s="341" t="s">
        <v>572</v>
      </c>
      <c r="AJ458" s="207"/>
      <c r="AK458" s="207"/>
      <c r="AL458" s="207"/>
      <c r="AM458" s="341" t="s">
        <v>572</v>
      </c>
      <c r="AN458" s="207"/>
      <c r="AO458" s="207"/>
      <c r="AP458" s="342"/>
      <c r="AQ458" s="341" t="s">
        <v>572</v>
      </c>
      <c r="AR458" s="207"/>
      <c r="AS458" s="207"/>
      <c r="AT458" s="342"/>
      <c r="AU458" s="207" t="s">
        <v>572</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1" t="s">
        <v>572</v>
      </c>
      <c r="AF459" s="207"/>
      <c r="AG459" s="207"/>
      <c r="AH459" s="342"/>
      <c r="AI459" s="341" t="s">
        <v>572</v>
      </c>
      <c r="AJ459" s="207"/>
      <c r="AK459" s="207"/>
      <c r="AL459" s="207"/>
      <c r="AM459" s="341" t="s">
        <v>572</v>
      </c>
      <c r="AN459" s="207"/>
      <c r="AO459" s="207"/>
      <c r="AP459" s="342"/>
      <c r="AQ459" s="341" t="s">
        <v>572</v>
      </c>
      <c r="AR459" s="207"/>
      <c r="AS459" s="207"/>
      <c r="AT459" s="342"/>
      <c r="AU459" s="207" t="s">
        <v>572</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t="s">
        <v>572</v>
      </c>
      <c r="AF460" s="207"/>
      <c r="AG460" s="207"/>
      <c r="AH460" s="342"/>
      <c r="AI460" s="341" t="s">
        <v>572</v>
      </c>
      <c r="AJ460" s="207"/>
      <c r="AK460" s="207"/>
      <c r="AL460" s="207"/>
      <c r="AM460" s="341" t="s">
        <v>572</v>
      </c>
      <c r="AN460" s="207"/>
      <c r="AO460" s="207"/>
      <c r="AP460" s="342"/>
      <c r="AQ460" s="341" t="s">
        <v>572</v>
      </c>
      <c r="AR460" s="207"/>
      <c r="AS460" s="207"/>
      <c r="AT460" s="342"/>
      <c r="AU460" s="207" t="s">
        <v>572</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7.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3" t="s">
        <v>374</v>
      </c>
      <c r="H484" s="123"/>
      <c r="I484" s="123"/>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3" t="s">
        <v>374</v>
      </c>
      <c r="H538" s="123"/>
      <c r="I538" s="123"/>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3" t="s">
        <v>374</v>
      </c>
      <c r="H592" s="123"/>
      <c r="I592" s="123"/>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3" t="s">
        <v>374</v>
      </c>
      <c r="H646" s="123"/>
      <c r="I646" s="123"/>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67.5" customHeight="1" x14ac:dyDescent="0.15">
      <c r="A702" s="874" t="s">
        <v>259</v>
      </c>
      <c r="B702" s="875"/>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571</v>
      </c>
      <c r="AE702" s="347"/>
      <c r="AF702" s="347"/>
      <c r="AG702" s="386" t="s">
        <v>614</v>
      </c>
      <c r="AH702" s="387"/>
      <c r="AI702" s="387"/>
      <c r="AJ702" s="387"/>
      <c r="AK702" s="387"/>
      <c r="AL702" s="387"/>
      <c r="AM702" s="387"/>
      <c r="AN702" s="387"/>
      <c r="AO702" s="387"/>
      <c r="AP702" s="387"/>
      <c r="AQ702" s="387"/>
      <c r="AR702" s="387"/>
      <c r="AS702" s="387"/>
      <c r="AT702" s="387"/>
      <c r="AU702" s="387"/>
      <c r="AV702" s="387"/>
      <c r="AW702" s="387"/>
      <c r="AX702" s="388"/>
    </row>
    <row r="703" spans="1:50" ht="73.5"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8" t="s">
        <v>571</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65.25"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837" t="s">
        <v>571</v>
      </c>
      <c r="AE704" s="838"/>
      <c r="AF704" s="838"/>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2" t="s">
        <v>39</v>
      </c>
      <c r="B705" s="643"/>
      <c r="C705" s="821" t="s">
        <v>41</v>
      </c>
      <c r="D705" s="822"/>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3"/>
      <c r="AD705" s="716" t="s">
        <v>617</v>
      </c>
      <c r="AE705" s="717"/>
      <c r="AF705" s="717"/>
      <c r="AG705" s="125" t="s">
        <v>680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4"/>
      <c r="D706" s="795"/>
      <c r="E706" s="732" t="s">
        <v>503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618</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4"/>
      <c r="B707" s="645"/>
      <c r="C707" s="796"/>
      <c r="D707" s="797"/>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5" t="s">
        <v>679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61.5" customHeight="1" x14ac:dyDescent="0.15">
      <c r="A708" s="644"/>
      <c r="B708" s="646"/>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6" t="s">
        <v>571</v>
      </c>
      <c r="AE708" s="607"/>
      <c r="AF708" s="658"/>
      <c r="AG708" s="744" t="s">
        <v>619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571</v>
      </c>
      <c r="AE709" s="329"/>
      <c r="AF709" s="330"/>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48" customHeight="1" x14ac:dyDescent="0.15">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571</v>
      </c>
      <c r="AE710" s="329"/>
      <c r="AF710" s="330"/>
      <c r="AG710" s="101" t="s">
        <v>621</v>
      </c>
      <c r="AH710" s="102"/>
      <c r="AI710" s="102"/>
      <c r="AJ710" s="102"/>
      <c r="AK710" s="102"/>
      <c r="AL710" s="102"/>
      <c r="AM710" s="102"/>
      <c r="AN710" s="102"/>
      <c r="AO710" s="102"/>
      <c r="AP710" s="102"/>
      <c r="AQ710" s="102"/>
      <c r="AR710" s="102"/>
      <c r="AS710" s="102"/>
      <c r="AT710" s="102"/>
      <c r="AU710" s="102"/>
      <c r="AV710" s="102"/>
      <c r="AW710" s="102"/>
      <c r="AX710" s="103"/>
    </row>
    <row r="711" spans="1:50" ht="65.25" customHeight="1" x14ac:dyDescent="0.15">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28" t="s">
        <v>571</v>
      </c>
      <c r="AE711" s="329"/>
      <c r="AF711" s="330"/>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92" t="s">
        <v>467</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328" t="s">
        <v>617</v>
      </c>
      <c r="AE712" s="329"/>
      <c r="AF712" s="330"/>
      <c r="AG712" s="810" t="s">
        <v>572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4"/>
      <c r="B713" s="646"/>
      <c r="C713" s="952" t="s">
        <v>468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617</v>
      </c>
      <c r="AE713" s="329"/>
      <c r="AF713" s="330"/>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7" t="s">
        <v>571</v>
      </c>
      <c r="AE714" s="808"/>
      <c r="AF714" s="809"/>
      <c r="AG714" s="738" t="s">
        <v>623</v>
      </c>
      <c r="AH714" s="739"/>
      <c r="AI714" s="739"/>
      <c r="AJ714" s="739"/>
      <c r="AK714" s="739"/>
      <c r="AL714" s="739"/>
      <c r="AM714" s="739"/>
      <c r="AN714" s="739"/>
      <c r="AO714" s="739"/>
      <c r="AP714" s="739"/>
      <c r="AQ714" s="739"/>
      <c r="AR714" s="739"/>
      <c r="AS714" s="739"/>
      <c r="AT714" s="739"/>
      <c r="AU714" s="739"/>
      <c r="AV714" s="739"/>
      <c r="AW714" s="739"/>
      <c r="AX714" s="740"/>
    </row>
    <row r="715" spans="1:50" ht="52.5" customHeight="1" x14ac:dyDescent="0.15">
      <c r="A715" s="642" t="s">
        <v>40</v>
      </c>
      <c r="B715" s="784"/>
      <c r="C715" s="785" t="s">
        <v>445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6" t="s">
        <v>571</v>
      </c>
      <c r="AE715" s="607"/>
      <c r="AF715" s="658"/>
      <c r="AG715" s="744" t="s">
        <v>681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617</v>
      </c>
      <c r="AE716" s="629"/>
      <c r="AF716" s="629"/>
      <c r="AG716" s="101" t="s">
        <v>572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571</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42.75" customHeight="1" x14ac:dyDescent="0.15">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571</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617</v>
      </c>
      <c r="AE719" s="607"/>
      <c r="AF719" s="607"/>
      <c r="AG719" s="125" t="s">
        <v>612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8" customHeight="1" x14ac:dyDescent="0.15">
      <c r="A726" s="642" t="s">
        <v>48</v>
      </c>
      <c r="B726" s="802"/>
      <c r="C726" s="815" t="s">
        <v>53</v>
      </c>
      <c r="D726" s="839"/>
      <c r="E726" s="839"/>
      <c r="F726" s="840"/>
      <c r="G726" s="578" t="s">
        <v>682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3"/>
      <c r="B727" s="804"/>
      <c r="C727" s="750" t="s">
        <v>57</v>
      </c>
      <c r="D727" s="751"/>
      <c r="E727" s="751"/>
      <c r="F727" s="752"/>
      <c r="G727" s="576" t="s">
        <v>626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5" customHeight="1" thickBot="1" x14ac:dyDescent="0.2">
      <c r="A729" s="636" t="s">
        <v>684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799" t="s">
        <v>257</v>
      </c>
      <c r="B731" s="800"/>
      <c r="C731" s="800"/>
      <c r="D731" s="800"/>
      <c r="E731" s="801"/>
      <c r="F731" s="731" t="s">
        <v>685</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4" t="s">
        <v>257</v>
      </c>
      <c r="B733" s="675"/>
      <c r="C733" s="675"/>
      <c r="D733" s="675"/>
      <c r="E733" s="676"/>
      <c r="F733" s="639" t="s">
        <v>686</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0" t="s">
        <v>627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2" t="s">
        <v>473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546</v>
      </c>
      <c r="B737" s="210"/>
      <c r="C737" s="210"/>
      <c r="D737" s="211"/>
      <c r="E737" s="994" t="s">
        <v>644</v>
      </c>
      <c r="F737" s="994"/>
      <c r="G737" s="994"/>
      <c r="H737" s="994"/>
      <c r="I737" s="994"/>
      <c r="J737" s="994"/>
      <c r="K737" s="994"/>
      <c r="L737" s="994"/>
      <c r="M737" s="994"/>
      <c r="N737" s="366" t="s">
        <v>539</v>
      </c>
      <c r="O737" s="366"/>
      <c r="P737" s="366"/>
      <c r="Q737" s="366"/>
      <c r="R737" s="994" t="s">
        <v>628</v>
      </c>
      <c r="S737" s="994"/>
      <c r="T737" s="994"/>
      <c r="U737" s="994"/>
      <c r="V737" s="994"/>
      <c r="W737" s="994"/>
      <c r="X737" s="994"/>
      <c r="Y737" s="994"/>
      <c r="Z737" s="994"/>
      <c r="AA737" s="366" t="s">
        <v>538</v>
      </c>
      <c r="AB737" s="366"/>
      <c r="AC737" s="366"/>
      <c r="AD737" s="366"/>
      <c r="AE737" s="994" t="s">
        <v>630</v>
      </c>
      <c r="AF737" s="994"/>
      <c r="AG737" s="994"/>
      <c r="AH737" s="994"/>
      <c r="AI737" s="994"/>
      <c r="AJ737" s="994"/>
      <c r="AK737" s="994"/>
      <c r="AL737" s="994"/>
      <c r="AM737" s="994"/>
      <c r="AN737" s="366" t="s">
        <v>537</v>
      </c>
      <c r="AO737" s="366"/>
      <c r="AP737" s="366"/>
      <c r="AQ737" s="366"/>
      <c r="AR737" s="986" t="s">
        <v>632</v>
      </c>
      <c r="AS737" s="987"/>
      <c r="AT737" s="987"/>
      <c r="AU737" s="987"/>
      <c r="AV737" s="987"/>
      <c r="AW737" s="987"/>
      <c r="AX737" s="988"/>
      <c r="AY737" s="89"/>
      <c r="AZ737" s="89"/>
    </row>
    <row r="738" spans="1:52" ht="24.75" customHeight="1" x14ac:dyDescent="0.15">
      <c r="A738" s="995" t="s">
        <v>536</v>
      </c>
      <c r="B738" s="210"/>
      <c r="C738" s="210"/>
      <c r="D738" s="211"/>
      <c r="E738" s="994" t="s">
        <v>645</v>
      </c>
      <c r="F738" s="994"/>
      <c r="G738" s="994"/>
      <c r="H738" s="994"/>
      <c r="I738" s="994"/>
      <c r="J738" s="994"/>
      <c r="K738" s="994"/>
      <c r="L738" s="994"/>
      <c r="M738" s="994"/>
      <c r="N738" s="366" t="s">
        <v>535</v>
      </c>
      <c r="O738" s="366"/>
      <c r="P738" s="366"/>
      <c r="Q738" s="366"/>
      <c r="R738" s="994" t="s">
        <v>629</v>
      </c>
      <c r="S738" s="994"/>
      <c r="T738" s="994"/>
      <c r="U738" s="994"/>
      <c r="V738" s="994"/>
      <c r="W738" s="994"/>
      <c r="X738" s="994"/>
      <c r="Y738" s="994"/>
      <c r="Z738" s="994"/>
      <c r="AA738" s="366" t="s">
        <v>534</v>
      </c>
      <c r="AB738" s="366"/>
      <c r="AC738" s="366"/>
      <c r="AD738" s="366"/>
      <c r="AE738" s="994" t="s">
        <v>631</v>
      </c>
      <c r="AF738" s="994"/>
      <c r="AG738" s="994"/>
      <c r="AH738" s="994"/>
      <c r="AI738" s="994"/>
      <c r="AJ738" s="994"/>
      <c r="AK738" s="994"/>
      <c r="AL738" s="994"/>
      <c r="AM738" s="994"/>
      <c r="AN738" s="366" t="s">
        <v>530</v>
      </c>
      <c r="AO738" s="366"/>
      <c r="AP738" s="366"/>
      <c r="AQ738" s="366"/>
      <c r="AR738" s="986" t="s">
        <v>633</v>
      </c>
      <c r="AS738" s="987"/>
      <c r="AT738" s="987"/>
      <c r="AU738" s="987"/>
      <c r="AV738" s="987"/>
      <c r="AW738" s="987"/>
      <c r="AX738" s="988"/>
    </row>
    <row r="739" spans="1:52" ht="24.75" customHeight="1" thickBot="1" x14ac:dyDescent="0.2">
      <c r="A739" s="996" t="s">
        <v>526</v>
      </c>
      <c r="B739" s="997"/>
      <c r="C739" s="997"/>
      <c r="D739" s="998"/>
      <c r="E739" s="999" t="s">
        <v>566</v>
      </c>
      <c r="F739" s="989"/>
      <c r="G739" s="989"/>
      <c r="H739" s="93" t="str">
        <f>IF(E739="", "", "(")</f>
        <v>(</v>
      </c>
      <c r="I739" s="989"/>
      <c r="J739" s="989"/>
      <c r="K739" s="93" t="str">
        <f>IF(OR(I739="　", I739=""), "", "-")</f>
        <v/>
      </c>
      <c r="L739" s="990">
        <v>129</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6" t="s">
        <v>506</v>
      </c>
      <c r="B740" s="617"/>
      <c r="C740" s="617"/>
      <c r="D740" s="617"/>
      <c r="E740" s="617"/>
      <c r="F740" s="618"/>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508</v>
      </c>
      <c r="B779" s="631"/>
      <c r="C779" s="631"/>
      <c r="D779" s="631"/>
      <c r="E779" s="631"/>
      <c r="F779" s="632"/>
      <c r="G779" s="597" t="s">
        <v>634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652</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3"/>
    </row>
    <row r="780" spans="1:50" ht="24.75" customHeight="1" x14ac:dyDescent="0.15">
      <c r="A780" s="633"/>
      <c r="B780" s="634"/>
      <c r="C780" s="634"/>
      <c r="D780" s="634"/>
      <c r="E780" s="634"/>
      <c r="F780" s="635"/>
      <c r="G780" s="815" t="s">
        <v>17</v>
      </c>
      <c r="H780" s="669"/>
      <c r="I780" s="669"/>
      <c r="J780" s="669"/>
      <c r="K780" s="669"/>
      <c r="L780" s="668" t="s">
        <v>18</v>
      </c>
      <c r="M780" s="669"/>
      <c r="N780" s="669"/>
      <c r="O780" s="669"/>
      <c r="P780" s="669"/>
      <c r="Q780" s="669"/>
      <c r="R780" s="669"/>
      <c r="S780" s="669"/>
      <c r="T780" s="669"/>
      <c r="U780" s="669"/>
      <c r="V780" s="669"/>
      <c r="W780" s="669"/>
      <c r="X780" s="670"/>
      <c r="Y780" s="655" t="s">
        <v>19</v>
      </c>
      <c r="Z780" s="656"/>
      <c r="AA780" s="656"/>
      <c r="AB780" s="798"/>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5" t="s">
        <v>19</v>
      </c>
      <c r="AV780" s="656"/>
      <c r="AW780" s="656"/>
      <c r="AX780" s="657"/>
    </row>
    <row r="781" spans="1:50" ht="24.75" customHeight="1" x14ac:dyDescent="0.15">
      <c r="A781" s="633"/>
      <c r="B781" s="634"/>
      <c r="C781" s="634"/>
      <c r="D781" s="634"/>
      <c r="E781" s="634"/>
      <c r="F781" s="635"/>
      <c r="G781" s="671" t="s">
        <v>635</v>
      </c>
      <c r="H781" s="672"/>
      <c r="I781" s="672"/>
      <c r="J781" s="672"/>
      <c r="K781" s="673"/>
      <c r="L781" s="665" t="s">
        <v>637</v>
      </c>
      <c r="M781" s="666"/>
      <c r="N781" s="666"/>
      <c r="O781" s="666"/>
      <c r="P781" s="666"/>
      <c r="Q781" s="666"/>
      <c r="R781" s="666"/>
      <c r="S781" s="666"/>
      <c r="T781" s="666"/>
      <c r="U781" s="666"/>
      <c r="V781" s="666"/>
      <c r="W781" s="666"/>
      <c r="X781" s="667"/>
      <c r="Y781" s="389">
        <v>305</v>
      </c>
      <c r="Z781" s="390"/>
      <c r="AA781" s="390"/>
      <c r="AB781" s="805"/>
      <c r="AC781" s="671" t="s">
        <v>650</v>
      </c>
      <c r="AD781" s="672"/>
      <c r="AE781" s="672"/>
      <c r="AF781" s="672"/>
      <c r="AG781" s="673"/>
      <c r="AH781" s="665" t="s">
        <v>651</v>
      </c>
      <c r="AI781" s="666"/>
      <c r="AJ781" s="666"/>
      <c r="AK781" s="666"/>
      <c r="AL781" s="666"/>
      <c r="AM781" s="666"/>
      <c r="AN781" s="666"/>
      <c r="AO781" s="666"/>
      <c r="AP781" s="666"/>
      <c r="AQ781" s="666"/>
      <c r="AR781" s="666"/>
      <c r="AS781" s="666"/>
      <c r="AT781" s="667"/>
      <c r="AU781" s="389">
        <v>15</v>
      </c>
      <c r="AV781" s="390"/>
      <c r="AW781" s="390"/>
      <c r="AX781" s="391"/>
    </row>
    <row r="782" spans="1:50" ht="39.75" customHeight="1" x14ac:dyDescent="0.15">
      <c r="A782" s="633"/>
      <c r="B782" s="634"/>
      <c r="C782" s="634"/>
      <c r="D782" s="634"/>
      <c r="E782" s="634"/>
      <c r="F782" s="635"/>
      <c r="G782" s="608" t="s">
        <v>636</v>
      </c>
      <c r="H782" s="609"/>
      <c r="I782" s="609"/>
      <c r="J782" s="609"/>
      <c r="K782" s="610"/>
      <c r="L782" s="600" t="s">
        <v>638</v>
      </c>
      <c r="M782" s="601"/>
      <c r="N782" s="601"/>
      <c r="O782" s="601"/>
      <c r="P782" s="601"/>
      <c r="Q782" s="601"/>
      <c r="R782" s="601"/>
      <c r="S782" s="601"/>
      <c r="T782" s="601"/>
      <c r="U782" s="601"/>
      <c r="V782" s="601"/>
      <c r="W782" s="601"/>
      <c r="X782" s="602"/>
      <c r="Y782" s="603">
        <v>115</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36.75" customHeight="1" x14ac:dyDescent="0.15">
      <c r="A783" s="633"/>
      <c r="B783" s="634"/>
      <c r="C783" s="634"/>
      <c r="D783" s="634"/>
      <c r="E783" s="634"/>
      <c r="F783" s="635"/>
      <c r="G783" s="608" t="s">
        <v>658</v>
      </c>
      <c r="H783" s="609"/>
      <c r="I783" s="609"/>
      <c r="J783" s="609"/>
      <c r="K783" s="610"/>
      <c r="L783" s="600" t="s">
        <v>639</v>
      </c>
      <c r="M783" s="601"/>
      <c r="N783" s="601"/>
      <c r="O783" s="601"/>
      <c r="P783" s="601"/>
      <c r="Q783" s="601"/>
      <c r="R783" s="601"/>
      <c r="S783" s="601"/>
      <c r="T783" s="601"/>
      <c r="U783" s="601"/>
      <c r="V783" s="601"/>
      <c r="W783" s="601"/>
      <c r="X783" s="602"/>
      <c r="Y783" s="603">
        <v>1</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6" t="s">
        <v>20</v>
      </c>
      <c r="H791" s="827"/>
      <c r="I791" s="827"/>
      <c r="J791" s="827"/>
      <c r="K791" s="827"/>
      <c r="L791" s="828"/>
      <c r="M791" s="829"/>
      <c r="N791" s="829"/>
      <c r="O791" s="829"/>
      <c r="P791" s="829"/>
      <c r="Q791" s="829"/>
      <c r="R791" s="829"/>
      <c r="S791" s="829"/>
      <c r="T791" s="829"/>
      <c r="U791" s="829"/>
      <c r="V791" s="829"/>
      <c r="W791" s="829"/>
      <c r="X791" s="830"/>
      <c r="Y791" s="831">
        <f>SUM(Y781:AB790)</f>
        <v>421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15</v>
      </c>
      <c r="AV791" s="832"/>
      <c r="AW791" s="832"/>
      <c r="AX791" s="834"/>
    </row>
    <row r="792" spans="1:50" ht="24.75" customHeight="1" x14ac:dyDescent="0.15">
      <c r="A792" s="633"/>
      <c r="B792" s="634"/>
      <c r="C792" s="634"/>
      <c r="D792" s="634"/>
      <c r="E792" s="634"/>
      <c r="F792" s="635"/>
      <c r="G792" s="597" t="s">
        <v>653</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3"/>
    </row>
    <row r="793" spans="1:50" ht="24.75" customHeight="1" x14ac:dyDescent="0.15">
      <c r="A793" s="633"/>
      <c r="B793" s="634"/>
      <c r="C793" s="634"/>
      <c r="D793" s="634"/>
      <c r="E793" s="634"/>
      <c r="F793" s="635"/>
      <c r="G793" s="815" t="s">
        <v>17</v>
      </c>
      <c r="H793" s="669"/>
      <c r="I793" s="669"/>
      <c r="J793" s="669"/>
      <c r="K793" s="669"/>
      <c r="L793" s="668" t="s">
        <v>18</v>
      </c>
      <c r="M793" s="669"/>
      <c r="N793" s="669"/>
      <c r="O793" s="669"/>
      <c r="P793" s="669"/>
      <c r="Q793" s="669"/>
      <c r="R793" s="669"/>
      <c r="S793" s="669"/>
      <c r="T793" s="669"/>
      <c r="U793" s="669"/>
      <c r="V793" s="669"/>
      <c r="W793" s="669"/>
      <c r="X793" s="670"/>
      <c r="Y793" s="655" t="s">
        <v>19</v>
      </c>
      <c r="Z793" s="656"/>
      <c r="AA793" s="656"/>
      <c r="AB793" s="798"/>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5" t="s">
        <v>19</v>
      </c>
      <c r="AV793" s="656"/>
      <c r="AW793" s="656"/>
      <c r="AX793" s="657"/>
    </row>
    <row r="794" spans="1:50" ht="24.75" customHeight="1" x14ac:dyDescent="0.15">
      <c r="A794" s="633"/>
      <c r="B794" s="634"/>
      <c r="C794" s="634"/>
      <c r="D794" s="634"/>
      <c r="E794" s="634"/>
      <c r="F794" s="635"/>
      <c r="G794" s="671" t="s">
        <v>650</v>
      </c>
      <c r="H794" s="672"/>
      <c r="I794" s="672"/>
      <c r="J794" s="672"/>
      <c r="K794" s="673"/>
      <c r="L794" s="665" t="s">
        <v>651</v>
      </c>
      <c r="M794" s="666"/>
      <c r="N794" s="666"/>
      <c r="O794" s="666"/>
      <c r="P794" s="666"/>
      <c r="Q794" s="666"/>
      <c r="R794" s="666"/>
      <c r="S794" s="666"/>
      <c r="T794" s="666"/>
      <c r="U794" s="666"/>
      <c r="V794" s="666"/>
      <c r="W794" s="666"/>
      <c r="X794" s="667"/>
      <c r="Y794" s="389">
        <v>4</v>
      </c>
      <c r="Z794" s="390"/>
      <c r="AA794" s="390"/>
      <c r="AB794" s="805"/>
      <c r="AC794" s="671" t="s">
        <v>655</v>
      </c>
      <c r="AD794" s="672"/>
      <c r="AE794" s="672"/>
      <c r="AF794" s="672"/>
      <c r="AG794" s="673"/>
      <c r="AH794" s="665" t="s">
        <v>656</v>
      </c>
      <c r="AI794" s="666"/>
      <c r="AJ794" s="666"/>
      <c r="AK794" s="666"/>
      <c r="AL794" s="666"/>
      <c r="AM794" s="666"/>
      <c r="AN794" s="666"/>
      <c r="AO794" s="666"/>
      <c r="AP794" s="666"/>
      <c r="AQ794" s="666"/>
      <c r="AR794" s="666"/>
      <c r="AS794" s="666"/>
      <c r="AT794" s="667"/>
      <c r="AU794" s="389">
        <v>8</v>
      </c>
      <c r="AV794" s="390"/>
      <c r="AW794" s="390"/>
      <c r="AX794" s="391"/>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6" t="s">
        <v>20</v>
      </c>
      <c r="H804" s="827"/>
      <c r="I804" s="827"/>
      <c r="J804" s="827"/>
      <c r="K804" s="827"/>
      <c r="L804" s="828"/>
      <c r="M804" s="829"/>
      <c r="N804" s="829"/>
      <c r="O804" s="829"/>
      <c r="P804" s="829"/>
      <c r="Q804" s="829"/>
      <c r="R804" s="829"/>
      <c r="S804" s="829"/>
      <c r="T804" s="829"/>
      <c r="U804" s="829"/>
      <c r="V804" s="829"/>
      <c r="W804" s="829"/>
      <c r="X804" s="830"/>
      <c r="Y804" s="831">
        <f>SUM(Y794:AB803)</f>
        <v>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8</v>
      </c>
      <c r="AV804" s="832"/>
      <c r="AW804" s="832"/>
      <c r="AX804" s="834"/>
    </row>
    <row r="805" spans="1:50" ht="24.75" hidden="1" customHeight="1" x14ac:dyDescent="0.15">
      <c r="A805" s="633"/>
      <c r="B805" s="634"/>
      <c r="C805" s="634"/>
      <c r="D805" s="634"/>
      <c r="E805" s="634"/>
      <c r="F805" s="635"/>
      <c r="G805" s="597" t="s">
        <v>657</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440</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3"/>
    </row>
    <row r="806" spans="1:50" ht="24.75" hidden="1" customHeight="1" x14ac:dyDescent="0.15">
      <c r="A806" s="633"/>
      <c r="B806" s="634"/>
      <c r="C806" s="634"/>
      <c r="D806" s="634"/>
      <c r="E806" s="634"/>
      <c r="F806" s="635"/>
      <c r="G806" s="815" t="s">
        <v>17</v>
      </c>
      <c r="H806" s="669"/>
      <c r="I806" s="669"/>
      <c r="J806" s="669"/>
      <c r="K806" s="669"/>
      <c r="L806" s="668" t="s">
        <v>18</v>
      </c>
      <c r="M806" s="669"/>
      <c r="N806" s="669"/>
      <c r="O806" s="669"/>
      <c r="P806" s="669"/>
      <c r="Q806" s="669"/>
      <c r="R806" s="669"/>
      <c r="S806" s="669"/>
      <c r="T806" s="669"/>
      <c r="U806" s="669"/>
      <c r="V806" s="669"/>
      <c r="W806" s="669"/>
      <c r="X806" s="670"/>
      <c r="Y806" s="655" t="s">
        <v>19</v>
      </c>
      <c r="Z806" s="656"/>
      <c r="AA806" s="656"/>
      <c r="AB806" s="798"/>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5" t="s">
        <v>19</v>
      </c>
      <c r="AV806" s="656"/>
      <c r="AW806" s="656"/>
      <c r="AX806" s="657"/>
    </row>
    <row r="807" spans="1:50" ht="24.75" hidden="1" customHeight="1" x14ac:dyDescent="0.15">
      <c r="A807" s="633"/>
      <c r="B807" s="634"/>
      <c r="C807" s="634"/>
      <c r="D807" s="634"/>
      <c r="E807" s="634"/>
      <c r="F807" s="635"/>
      <c r="G807" s="671" t="s">
        <v>658</v>
      </c>
      <c r="H807" s="672"/>
      <c r="I807" s="672"/>
      <c r="J807" s="672"/>
      <c r="K807" s="673"/>
      <c r="L807" s="665" t="s">
        <v>659</v>
      </c>
      <c r="M807" s="666"/>
      <c r="N807" s="666"/>
      <c r="O807" s="666"/>
      <c r="P807" s="666"/>
      <c r="Q807" s="666"/>
      <c r="R807" s="666"/>
      <c r="S807" s="666"/>
      <c r="T807" s="666"/>
      <c r="U807" s="666"/>
      <c r="V807" s="666"/>
      <c r="W807" s="666"/>
      <c r="X807" s="667"/>
      <c r="Y807" s="389">
        <v>1</v>
      </c>
      <c r="Z807" s="390"/>
      <c r="AA807" s="390"/>
      <c r="AB807" s="805"/>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6" t="s">
        <v>20</v>
      </c>
      <c r="H817" s="827"/>
      <c r="I817" s="827"/>
      <c r="J817" s="827"/>
      <c r="K817" s="827"/>
      <c r="L817" s="828"/>
      <c r="M817" s="829"/>
      <c r="N817" s="829"/>
      <c r="O817" s="829"/>
      <c r="P817" s="829"/>
      <c r="Q817" s="829"/>
      <c r="R817" s="829"/>
      <c r="S817" s="829"/>
      <c r="T817" s="829"/>
      <c r="U817" s="829"/>
      <c r="V817" s="829"/>
      <c r="W817" s="829"/>
      <c r="X817" s="830"/>
      <c r="Y817" s="831">
        <f>SUM(Y807:AB816)</f>
        <v>1</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3"/>
    </row>
    <row r="819" spans="1:50" ht="24.75" hidden="1" customHeight="1" x14ac:dyDescent="0.15">
      <c r="A819" s="633"/>
      <c r="B819" s="634"/>
      <c r="C819" s="634"/>
      <c r="D819" s="634"/>
      <c r="E819" s="634"/>
      <c r="F819" s="635"/>
      <c r="G819" s="815" t="s">
        <v>17</v>
      </c>
      <c r="H819" s="669"/>
      <c r="I819" s="669"/>
      <c r="J819" s="669"/>
      <c r="K819" s="669"/>
      <c r="L819" s="668" t="s">
        <v>18</v>
      </c>
      <c r="M819" s="669"/>
      <c r="N819" s="669"/>
      <c r="O819" s="669"/>
      <c r="P819" s="669"/>
      <c r="Q819" s="669"/>
      <c r="R819" s="669"/>
      <c r="S819" s="669"/>
      <c r="T819" s="669"/>
      <c r="U819" s="669"/>
      <c r="V819" s="669"/>
      <c r="W819" s="669"/>
      <c r="X819" s="670"/>
      <c r="Y819" s="655" t="s">
        <v>19</v>
      </c>
      <c r="Z819" s="656"/>
      <c r="AA819" s="656"/>
      <c r="AB819" s="798"/>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5" t="s">
        <v>19</v>
      </c>
      <c r="AV819" s="656"/>
      <c r="AW819" s="656"/>
      <c r="AX819" s="657"/>
    </row>
    <row r="820" spans="1:50" s="16" customFormat="1" ht="24.75" hidden="1" customHeight="1" x14ac:dyDescent="0.15">
      <c r="A820" s="633"/>
      <c r="B820" s="634"/>
      <c r="C820" s="634"/>
      <c r="D820" s="634"/>
      <c r="E820" s="634"/>
      <c r="F820" s="635"/>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5"/>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459</v>
      </c>
      <c r="AD836" s="149"/>
      <c r="AE836" s="149"/>
      <c r="AF836" s="149"/>
      <c r="AG836" s="149"/>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49.5" customHeight="1" x14ac:dyDescent="0.15">
      <c r="A837" s="377">
        <v>1</v>
      </c>
      <c r="B837" s="377">
        <v>1</v>
      </c>
      <c r="C837" s="348" t="s">
        <v>640</v>
      </c>
      <c r="D837" s="348"/>
      <c r="E837" s="348"/>
      <c r="F837" s="348"/>
      <c r="G837" s="348"/>
      <c r="H837" s="348"/>
      <c r="I837" s="348"/>
      <c r="J837" s="349">
        <v>2010005015593</v>
      </c>
      <c r="K837" s="350"/>
      <c r="L837" s="350"/>
      <c r="M837" s="350"/>
      <c r="N837" s="350"/>
      <c r="O837" s="350"/>
      <c r="P837" s="351" t="s">
        <v>641</v>
      </c>
      <c r="Q837" s="351"/>
      <c r="R837" s="351"/>
      <c r="S837" s="351"/>
      <c r="T837" s="351"/>
      <c r="U837" s="351"/>
      <c r="V837" s="351"/>
      <c r="W837" s="351"/>
      <c r="X837" s="351"/>
      <c r="Y837" s="352">
        <v>421</v>
      </c>
      <c r="Z837" s="353"/>
      <c r="AA837" s="353"/>
      <c r="AB837" s="354"/>
      <c r="AC837" s="364" t="s">
        <v>642</v>
      </c>
      <c r="AD837" s="372"/>
      <c r="AE837" s="372"/>
      <c r="AF837" s="372"/>
      <c r="AG837" s="372"/>
      <c r="AH837" s="373" t="s">
        <v>643</v>
      </c>
      <c r="AI837" s="374"/>
      <c r="AJ837" s="374"/>
      <c r="AK837" s="374"/>
      <c r="AL837" s="358" t="s">
        <v>589</v>
      </c>
      <c r="AM837" s="359"/>
      <c r="AN837" s="359"/>
      <c r="AO837" s="360"/>
      <c r="AP837" s="361" t="s">
        <v>589</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459</v>
      </c>
      <c r="AD869" s="149"/>
      <c r="AE869" s="149"/>
      <c r="AF869" s="149"/>
      <c r="AG869" s="149"/>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79.5" customHeight="1" x14ac:dyDescent="0.15">
      <c r="A870" s="377">
        <v>1</v>
      </c>
      <c r="B870" s="377">
        <v>1</v>
      </c>
      <c r="C870" s="348" t="s">
        <v>660</v>
      </c>
      <c r="D870" s="348"/>
      <c r="E870" s="348"/>
      <c r="F870" s="348"/>
      <c r="G870" s="348"/>
      <c r="H870" s="348"/>
      <c r="I870" s="348"/>
      <c r="J870" s="349">
        <v>2011101047571</v>
      </c>
      <c r="K870" s="350"/>
      <c r="L870" s="350"/>
      <c r="M870" s="350"/>
      <c r="N870" s="350"/>
      <c r="O870" s="350"/>
      <c r="P870" s="351" t="s">
        <v>661</v>
      </c>
      <c r="Q870" s="351"/>
      <c r="R870" s="351"/>
      <c r="S870" s="351"/>
      <c r="T870" s="351"/>
      <c r="U870" s="351"/>
      <c r="V870" s="351"/>
      <c r="W870" s="351"/>
      <c r="X870" s="351"/>
      <c r="Y870" s="352">
        <v>15</v>
      </c>
      <c r="Z870" s="353"/>
      <c r="AA870" s="353"/>
      <c r="AB870" s="354"/>
      <c r="AC870" s="364" t="s">
        <v>501</v>
      </c>
      <c r="AD870" s="372"/>
      <c r="AE870" s="372"/>
      <c r="AF870" s="372"/>
      <c r="AG870" s="372"/>
      <c r="AH870" s="373" t="s">
        <v>662</v>
      </c>
      <c r="AI870" s="374"/>
      <c r="AJ870" s="374"/>
      <c r="AK870" s="374"/>
      <c r="AL870" s="358">
        <v>100</v>
      </c>
      <c r="AM870" s="359"/>
      <c r="AN870" s="359"/>
      <c r="AO870" s="360"/>
      <c r="AP870" s="361" t="s">
        <v>683</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459</v>
      </c>
      <c r="AD902" s="149"/>
      <c r="AE902" s="149"/>
      <c r="AF902" s="149"/>
      <c r="AG902" s="149"/>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84.75" customHeight="1" x14ac:dyDescent="0.15">
      <c r="A903" s="377">
        <v>1</v>
      </c>
      <c r="B903" s="377">
        <v>1</v>
      </c>
      <c r="C903" s="348" t="s">
        <v>663</v>
      </c>
      <c r="D903" s="348"/>
      <c r="E903" s="348"/>
      <c r="F903" s="348"/>
      <c r="G903" s="348"/>
      <c r="H903" s="348"/>
      <c r="I903" s="348"/>
      <c r="J903" s="349">
        <v>6010401020516</v>
      </c>
      <c r="K903" s="350"/>
      <c r="L903" s="350"/>
      <c r="M903" s="350"/>
      <c r="N903" s="350"/>
      <c r="O903" s="350"/>
      <c r="P903" s="351" t="s">
        <v>664</v>
      </c>
      <c r="Q903" s="351"/>
      <c r="R903" s="351"/>
      <c r="S903" s="351"/>
      <c r="T903" s="351"/>
      <c r="U903" s="351"/>
      <c r="V903" s="351"/>
      <c r="W903" s="351"/>
      <c r="X903" s="351"/>
      <c r="Y903" s="352">
        <v>4</v>
      </c>
      <c r="Z903" s="353"/>
      <c r="AA903" s="353"/>
      <c r="AB903" s="354"/>
      <c r="AC903" s="364" t="s">
        <v>501</v>
      </c>
      <c r="AD903" s="372"/>
      <c r="AE903" s="372"/>
      <c r="AF903" s="372"/>
      <c r="AG903" s="372"/>
      <c r="AH903" s="373" t="s">
        <v>662</v>
      </c>
      <c r="AI903" s="374"/>
      <c r="AJ903" s="374"/>
      <c r="AK903" s="374"/>
      <c r="AL903" s="358">
        <v>100</v>
      </c>
      <c r="AM903" s="359"/>
      <c r="AN903" s="359"/>
      <c r="AO903" s="360"/>
      <c r="AP903" s="361" t="s">
        <v>683</v>
      </c>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459</v>
      </c>
      <c r="AD935" s="149"/>
      <c r="AE935" s="149"/>
      <c r="AF935" s="149"/>
      <c r="AG935" s="149"/>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108" customHeight="1" x14ac:dyDescent="0.15">
      <c r="A936" s="377">
        <v>1</v>
      </c>
      <c r="B936" s="377">
        <v>1</v>
      </c>
      <c r="C936" s="348" t="s">
        <v>665</v>
      </c>
      <c r="D936" s="348"/>
      <c r="E936" s="348"/>
      <c r="F936" s="348"/>
      <c r="G936" s="348"/>
      <c r="H936" s="348"/>
      <c r="I936" s="348"/>
      <c r="J936" s="349">
        <v>4011101005131</v>
      </c>
      <c r="K936" s="350"/>
      <c r="L936" s="350"/>
      <c r="M936" s="350"/>
      <c r="N936" s="350"/>
      <c r="O936" s="350"/>
      <c r="P936" s="351" t="s">
        <v>666</v>
      </c>
      <c r="Q936" s="351"/>
      <c r="R936" s="351"/>
      <c r="S936" s="351"/>
      <c r="T936" s="351"/>
      <c r="U936" s="351"/>
      <c r="V936" s="351"/>
      <c r="W936" s="351"/>
      <c r="X936" s="351"/>
      <c r="Y936" s="352">
        <v>8</v>
      </c>
      <c r="Z936" s="353"/>
      <c r="AA936" s="353"/>
      <c r="AB936" s="354"/>
      <c r="AC936" s="364" t="s">
        <v>501</v>
      </c>
      <c r="AD936" s="372"/>
      <c r="AE936" s="372"/>
      <c r="AF936" s="372"/>
      <c r="AG936" s="372"/>
      <c r="AH936" s="373" t="s">
        <v>662</v>
      </c>
      <c r="AI936" s="374"/>
      <c r="AJ936" s="374"/>
      <c r="AK936" s="374"/>
      <c r="AL936" s="358">
        <v>100</v>
      </c>
      <c r="AM936" s="359"/>
      <c r="AN936" s="359"/>
      <c r="AO936" s="360"/>
      <c r="AP936" s="361" t="s">
        <v>683</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459</v>
      </c>
      <c r="AD968" s="149"/>
      <c r="AE968" s="149"/>
      <c r="AF968" s="149"/>
      <c r="AG968" s="149"/>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customHeight="1" x14ac:dyDescent="0.15">
      <c r="A969" s="377">
        <v>1</v>
      </c>
      <c r="B969" s="377">
        <v>1</v>
      </c>
      <c r="C969" s="348" t="s">
        <v>667</v>
      </c>
      <c r="D969" s="348"/>
      <c r="E969" s="348"/>
      <c r="F969" s="348"/>
      <c r="G969" s="348"/>
      <c r="H969" s="348"/>
      <c r="I969" s="348"/>
      <c r="J969" s="349" t="s">
        <v>572</v>
      </c>
      <c r="K969" s="350"/>
      <c r="L969" s="350"/>
      <c r="M969" s="350"/>
      <c r="N969" s="350"/>
      <c r="O969" s="350"/>
      <c r="P969" s="351" t="s">
        <v>670</v>
      </c>
      <c r="Q969" s="351"/>
      <c r="R969" s="351"/>
      <c r="S969" s="351"/>
      <c r="T969" s="351"/>
      <c r="U969" s="351"/>
      <c r="V969" s="351"/>
      <c r="W969" s="351"/>
      <c r="X969" s="351"/>
      <c r="Y969" s="352">
        <v>0.7</v>
      </c>
      <c r="Z969" s="353"/>
      <c r="AA969" s="353"/>
      <c r="AB969" s="354"/>
      <c r="AC969" s="364" t="s">
        <v>196</v>
      </c>
      <c r="AD969" s="372"/>
      <c r="AE969" s="372"/>
      <c r="AF969" s="372"/>
      <c r="AG969" s="372"/>
      <c r="AH969" s="373" t="s">
        <v>662</v>
      </c>
      <c r="AI969" s="374"/>
      <c r="AJ969" s="374"/>
      <c r="AK969" s="374"/>
      <c r="AL969" s="358" t="s">
        <v>662</v>
      </c>
      <c r="AM969" s="359"/>
      <c r="AN969" s="359"/>
      <c r="AO969" s="360"/>
      <c r="AP969" s="361" t="s">
        <v>662</v>
      </c>
      <c r="AQ969" s="361"/>
      <c r="AR969" s="361"/>
      <c r="AS969" s="361"/>
      <c r="AT969" s="361"/>
      <c r="AU969" s="361"/>
      <c r="AV969" s="361"/>
      <c r="AW969" s="361"/>
      <c r="AX969" s="361"/>
    </row>
    <row r="970" spans="1:50" ht="30" customHeight="1" x14ac:dyDescent="0.15">
      <c r="A970" s="377">
        <v>2</v>
      </c>
      <c r="B970" s="377">
        <v>1</v>
      </c>
      <c r="C970" s="348" t="s">
        <v>668</v>
      </c>
      <c r="D970" s="348"/>
      <c r="E970" s="348"/>
      <c r="F970" s="348"/>
      <c r="G970" s="348"/>
      <c r="H970" s="348"/>
      <c r="I970" s="348"/>
      <c r="J970" s="349" t="s">
        <v>572</v>
      </c>
      <c r="K970" s="350"/>
      <c r="L970" s="350"/>
      <c r="M970" s="350"/>
      <c r="N970" s="350"/>
      <c r="O970" s="350"/>
      <c r="P970" s="351" t="s">
        <v>671</v>
      </c>
      <c r="Q970" s="351"/>
      <c r="R970" s="351"/>
      <c r="S970" s="351"/>
      <c r="T970" s="351"/>
      <c r="U970" s="351"/>
      <c r="V970" s="351"/>
      <c r="W970" s="351"/>
      <c r="X970" s="351"/>
      <c r="Y970" s="352">
        <v>0.2</v>
      </c>
      <c r="Z970" s="353"/>
      <c r="AA970" s="353"/>
      <c r="AB970" s="354"/>
      <c r="AC970" s="364" t="s">
        <v>196</v>
      </c>
      <c r="AD970" s="364"/>
      <c r="AE970" s="364"/>
      <c r="AF970" s="364"/>
      <c r="AG970" s="364"/>
      <c r="AH970" s="373" t="s">
        <v>662</v>
      </c>
      <c r="AI970" s="374"/>
      <c r="AJ970" s="374"/>
      <c r="AK970" s="374"/>
      <c r="AL970" s="358" t="s">
        <v>662</v>
      </c>
      <c r="AM970" s="359"/>
      <c r="AN970" s="359"/>
      <c r="AO970" s="360"/>
      <c r="AP970" s="361" t="s">
        <v>662</v>
      </c>
      <c r="AQ970" s="361"/>
      <c r="AR970" s="361"/>
      <c r="AS970" s="361"/>
      <c r="AT970" s="361"/>
      <c r="AU970" s="361"/>
      <c r="AV970" s="361"/>
      <c r="AW970" s="361"/>
      <c r="AX970" s="361"/>
    </row>
    <row r="971" spans="1:50" ht="30" customHeight="1" x14ac:dyDescent="0.15">
      <c r="A971" s="377">
        <v>3</v>
      </c>
      <c r="B971" s="377">
        <v>1</v>
      </c>
      <c r="C971" s="362" t="s">
        <v>669</v>
      </c>
      <c r="D971" s="348"/>
      <c r="E971" s="348"/>
      <c r="F971" s="348"/>
      <c r="G971" s="348"/>
      <c r="H971" s="348"/>
      <c r="I971" s="348"/>
      <c r="J971" s="349" t="s">
        <v>572</v>
      </c>
      <c r="K971" s="350"/>
      <c r="L971" s="350"/>
      <c r="M971" s="350"/>
      <c r="N971" s="350"/>
      <c r="O971" s="350"/>
      <c r="P971" s="363" t="s">
        <v>672</v>
      </c>
      <c r="Q971" s="351"/>
      <c r="R971" s="351"/>
      <c r="S971" s="351"/>
      <c r="T971" s="351"/>
      <c r="U971" s="351"/>
      <c r="V971" s="351"/>
      <c r="W971" s="351"/>
      <c r="X971" s="351"/>
      <c r="Y971" s="352">
        <v>0.1</v>
      </c>
      <c r="Z971" s="353"/>
      <c r="AA971" s="353"/>
      <c r="AB971" s="354"/>
      <c r="AC971" s="364" t="s">
        <v>196</v>
      </c>
      <c r="AD971" s="364"/>
      <c r="AE971" s="364"/>
      <c r="AF971" s="364"/>
      <c r="AG971" s="364"/>
      <c r="AH971" s="356" t="s">
        <v>662</v>
      </c>
      <c r="AI971" s="357"/>
      <c r="AJ971" s="357"/>
      <c r="AK971" s="357"/>
      <c r="AL971" s="358" t="s">
        <v>662</v>
      </c>
      <c r="AM971" s="359"/>
      <c r="AN971" s="359"/>
      <c r="AO971" s="360"/>
      <c r="AP971" s="361" t="s">
        <v>662</v>
      </c>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459</v>
      </c>
      <c r="AD1001" s="149"/>
      <c r="AE1001" s="149"/>
      <c r="AF1001" s="149"/>
      <c r="AG1001" s="149"/>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459</v>
      </c>
      <c r="AD1034" s="149"/>
      <c r="AE1034" s="149"/>
      <c r="AF1034" s="149"/>
      <c r="AG1034" s="149"/>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459</v>
      </c>
      <c r="AD1067" s="149"/>
      <c r="AE1067" s="149"/>
      <c r="AF1067" s="149"/>
      <c r="AG1067" s="149"/>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449</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450</v>
      </c>
      <c r="AQ1101" s="371"/>
      <c r="AR1101" s="371"/>
      <c r="AS1101" s="371"/>
      <c r="AT1101" s="371"/>
      <c r="AU1101" s="371"/>
      <c r="AV1101" s="371"/>
      <c r="AW1101" s="371"/>
      <c r="AX1101" s="371"/>
    </row>
    <row r="1102" spans="1:50" ht="30" customHeight="1" x14ac:dyDescent="0.15">
      <c r="A1102" s="377">
        <v>1</v>
      </c>
      <c r="B1102" s="377">
        <v>1</v>
      </c>
      <c r="C1102" s="375"/>
      <c r="D1102" s="375"/>
      <c r="E1102" s="147" t="s">
        <v>646</v>
      </c>
      <c r="F1102" s="376"/>
      <c r="G1102" s="376"/>
      <c r="H1102" s="376"/>
      <c r="I1102" s="376"/>
      <c r="J1102" s="349" t="s">
        <v>646</v>
      </c>
      <c r="K1102" s="350"/>
      <c r="L1102" s="350"/>
      <c r="M1102" s="350"/>
      <c r="N1102" s="350"/>
      <c r="O1102" s="350"/>
      <c r="P1102" s="363" t="s">
        <v>647</v>
      </c>
      <c r="Q1102" s="351"/>
      <c r="R1102" s="351"/>
      <c r="S1102" s="351"/>
      <c r="T1102" s="351"/>
      <c r="U1102" s="351"/>
      <c r="V1102" s="351"/>
      <c r="W1102" s="351"/>
      <c r="X1102" s="351"/>
      <c r="Y1102" s="352" t="s">
        <v>648</v>
      </c>
      <c r="Z1102" s="353"/>
      <c r="AA1102" s="353"/>
      <c r="AB1102" s="354"/>
      <c r="AC1102" s="355"/>
      <c r="AD1102" s="355"/>
      <c r="AE1102" s="355"/>
      <c r="AF1102" s="355"/>
      <c r="AG1102" s="355"/>
      <c r="AH1102" s="356" t="s">
        <v>647</v>
      </c>
      <c r="AI1102" s="357"/>
      <c r="AJ1102" s="357"/>
      <c r="AK1102" s="357"/>
      <c r="AL1102" s="358" t="s">
        <v>649</v>
      </c>
      <c r="AM1102" s="359"/>
      <c r="AN1102" s="359"/>
      <c r="AO1102" s="360"/>
      <c r="AP1102" s="361" t="s">
        <v>649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03">
      <formula>IF(RIGHT(TEXT(P14,"0.#"),1)=".",FALSE,TRUE)</formula>
    </cfRule>
    <cfRule type="expression" dxfId="2780" priority="14004">
      <formula>IF(RIGHT(TEXT(P14,"0.#"),1)=".",TRUE,FALSE)</formula>
    </cfRule>
  </conditionalFormatting>
  <conditionalFormatting sqref="AE32">
    <cfRule type="expression" dxfId="2779" priority="13993">
      <formula>IF(RIGHT(TEXT(AE32,"0.#"),1)=".",FALSE,TRUE)</formula>
    </cfRule>
    <cfRule type="expression" dxfId="2778" priority="13994">
      <formula>IF(RIGHT(TEXT(AE32,"0.#"),1)=".",TRUE,FALSE)</formula>
    </cfRule>
  </conditionalFormatting>
  <conditionalFormatting sqref="P18:AX18">
    <cfRule type="expression" dxfId="2777" priority="13879">
      <formula>IF(RIGHT(TEXT(P18,"0.#"),1)=".",FALSE,TRUE)</formula>
    </cfRule>
    <cfRule type="expression" dxfId="2776" priority="13880">
      <formula>IF(RIGHT(TEXT(P18,"0.#"),1)=".",TRUE,FALSE)</formula>
    </cfRule>
  </conditionalFormatting>
  <conditionalFormatting sqref="Y782">
    <cfRule type="expression" dxfId="2775" priority="13875">
      <formula>IF(RIGHT(TEXT(Y782,"0.#"),1)=".",FALSE,TRUE)</formula>
    </cfRule>
    <cfRule type="expression" dxfId="2774" priority="13876">
      <formula>IF(RIGHT(TEXT(Y782,"0.#"),1)=".",TRUE,FALSE)</formula>
    </cfRule>
  </conditionalFormatting>
  <conditionalFormatting sqref="Y791">
    <cfRule type="expression" dxfId="2773" priority="13871">
      <formula>IF(RIGHT(TEXT(Y791,"0.#"),1)=".",FALSE,TRUE)</formula>
    </cfRule>
    <cfRule type="expression" dxfId="2772" priority="13872">
      <formula>IF(RIGHT(TEXT(Y791,"0.#"),1)=".",TRUE,FALSE)</formula>
    </cfRule>
  </conditionalFormatting>
  <conditionalFormatting sqref="Y822:Y829 Y820 Y809:Y816 Y807 Y796:Y803 Y794">
    <cfRule type="expression" dxfId="2771" priority="13653">
      <formula>IF(RIGHT(TEXT(Y794,"0.#"),1)=".",FALSE,TRUE)</formula>
    </cfRule>
    <cfRule type="expression" dxfId="2770" priority="13654">
      <formula>IF(RIGHT(TEXT(Y794,"0.#"),1)=".",TRUE,FALSE)</formula>
    </cfRule>
  </conditionalFormatting>
  <conditionalFormatting sqref="P16:AQ17 P15:AX15 P13:AX13">
    <cfRule type="expression" dxfId="2769" priority="13701">
      <formula>IF(RIGHT(TEXT(P13,"0.#"),1)=".",FALSE,TRUE)</formula>
    </cfRule>
    <cfRule type="expression" dxfId="2768" priority="13702">
      <formula>IF(RIGHT(TEXT(P13,"0.#"),1)=".",TRUE,FALSE)</formula>
    </cfRule>
  </conditionalFormatting>
  <conditionalFormatting sqref="P19:AJ19">
    <cfRule type="expression" dxfId="2767" priority="13699">
      <formula>IF(RIGHT(TEXT(P19,"0.#"),1)=".",FALSE,TRUE)</formula>
    </cfRule>
    <cfRule type="expression" dxfId="2766" priority="13700">
      <formula>IF(RIGHT(TEXT(P19,"0.#"),1)=".",TRUE,FALSE)</formula>
    </cfRule>
  </conditionalFormatting>
  <conditionalFormatting sqref="AE101 AQ101">
    <cfRule type="expression" dxfId="2765" priority="13691">
      <formula>IF(RIGHT(TEXT(AE101,"0.#"),1)=".",FALSE,TRUE)</formula>
    </cfRule>
    <cfRule type="expression" dxfId="2764" priority="13692">
      <formula>IF(RIGHT(TEXT(AE101,"0.#"),1)=".",TRUE,FALSE)</formula>
    </cfRule>
  </conditionalFormatting>
  <conditionalFormatting sqref="Y783:Y790 Y781">
    <cfRule type="expression" dxfId="2763" priority="13677">
      <formula>IF(RIGHT(TEXT(Y781,"0.#"),1)=".",FALSE,TRUE)</formula>
    </cfRule>
    <cfRule type="expression" dxfId="2762" priority="13678">
      <formula>IF(RIGHT(TEXT(Y781,"0.#"),1)=".",TRUE,FALSE)</formula>
    </cfRule>
  </conditionalFormatting>
  <conditionalFormatting sqref="AU782">
    <cfRule type="expression" dxfId="2761" priority="13675">
      <formula>IF(RIGHT(TEXT(AU782,"0.#"),1)=".",FALSE,TRUE)</formula>
    </cfRule>
    <cfRule type="expression" dxfId="2760" priority="13676">
      <formula>IF(RIGHT(TEXT(AU782,"0.#"),1)=".",TRUE,FALSE)</formula>
    </cfRule>
  </conditionalFormatting>
  <conditionalFormatting sqref="AU791">
    <cfRule type="expression" dxfId="2759" priority="13673">
      <formula>IF(RIGHT(TEXT(AU791,"0.#"),1)=".",FALSE,TRUE)</formula>
    </cfRule>
    <cfRule type="expression" dxfId="2758" priority="13674">
      <formula>IF(RIGHT(TEXT(AU791,"0.#"),1)=".",TRUE,FALSE)</formula>
    </cfRule>
  </conditionalFormatting>
  <conditionalFormatting sqref="AU783:AU790 AU781">
    <cfRule type="expression" dxfId="2757" priority="13671">
      <formula>IF(RIGHT(TEXT(AU781,"0.#"),1)=".",FALSE,TRUE)</formula>
    </cfRule>
    <cfRule type="expression" dxfId="2756" priority="13672">
      <formula>IF(RIGHT(TEXT(AU781,"0.#"),1)=".",TRUE,FALSE)</formula>
    </cfRule>
  </conditionalFormatting>
  <conditionalFormatting sqref="Y821 Y808 Y795">
    <cfRule type="expression" dxfId="2755" priority="13657">
      <formula>IF(RIGHT(TEXT(Y795,"0.#"),1)=".",FALSE,TRUE)</formula>
    </cfRule>
    <cfRule type="expression" dxfId="2754" priority="13658">
      <formula>IF(RIGHT(TEXT(Y795,"0.#"),1)=".",TRUE,FALSE)</formula>
    </cfRule>
  </conditionalFormatting>
  <conditionalFormatting sqref="Y830 Y817 Y804">
    <cfRule type="expression" dxfId="2753" priority="13655">
      <formula>IF(RIGHT(TEXT(Y804,"0.#"),1)=".",FALSE,TRUE)</formula>
    </cfRule>
    <cfRule type="expression" dxfId="2752" priority="13656">
      <formula>IF(RIGHT(TEXT(Y804,"0.#"),1)=".",TRUE,FALSE)</formula>
    </cfRule>
  </conditionalFormatting>
  <conditionalFormatting sqref="AU821 AU808 AU795">
    <cfRule type="expression" dxfId="2751" priority="13651">
      <formula>IF(RIGHT(TEXT(AU795,"0.#"),1)=".",FALSE,TRUE)</formula>
    </cfRule>
    <cfRule type="expression" dxfId="2750" priority="13652">
      <formula>IF(RIGHT(TEXT(AU795,"0.#"),1)=".",TRUE,FALSE)</formula>
    </cfRule>
  </conditionalFormatting>
  <conditionalFormatting sqref="AU830 AU817 AU804">
    <cfRule type="expression" dxfId="2749" priority="13649">
      <formula>IF(RIGHT(TEXT(AU804,"0.#"),1)=".",FALSE,TRUE)</formula>
    </cfRule>
    <cfRule type="expression" dxfId="2748" priority="13650">
      <formula>IF(RIGHT(TEXT(AU804,"0.#"),1)=".",TRUE,FALSE)</formula>
    </cfRule>
  </conditionalFormatting>
  <conditionalFormatting sqref="AU822:AU829 AU820 AU809:AU816 AU807 AU796:AU803 AU794">
    <cfRule type="expression" dxfId="2747" priority="13647">
      <formula>IF(RIGHT(TEXT(AU794,"0.#"),1)=".",FALSE,TRUE)</formula>
    </cfRule>
    <cfRule type="expression" dxfId="2746" priority="13648">
      <formula>IF(RIGHT(TEXT(AU794,"0.#"),1)=".",TRUE,FALSE)</formula>
    </cfRule>
  </conditionalFormatting>
  <conditionalFormatting sqref="AM87">
    <cfRule type="expression" dxfId="2745" priority="13301">
      <formula>IF(RIGHT(TEXT(AM87,"0.#"),1)=".",FALSE,TRUE)</formula>
    </cfRule>
    <cfRule type="expression" dxfId="2744" priority="13302">
      <formula>IF(RIGHT(TEXT(AM87,"0.#"),1)=".",TRUE,FALSE)</formula>
    </cfRule>
  </conditionalFormatting>
  <conditionalFormatting sqref="AE55">
    <cfRule type="expression" dxfId="2743" priority="13369">
      <formula>IF(RIGHT(TEXT(AE55,"0.#"),1)=".",FALSE,TRUE)</formula>
    </cfRule>
    <cfRule type="expression" dxfId="2742" priority="13370">
      <formula>IF(RIGHT(TEXT(AE55,"0.#"),1)=".",TRUE,FALSE)</formula>
    </cfRule>
  </conditionalFormatting>
  <conditionalFormatting sqref="AI55">
    <cfRule type="expression" dxfId="2741" priority="13367">
      <formula>IF(RIGHT(TEXT(AI55,"0.#"),1)=".",FALSE,TRUE)</formula>
    </cfRule>
    <cfRule type="expression" dxfId="2740" priority="13368">
      <formula>IF(RIGHT(TEXT(AI55,"0.#"),1)=".",TRUE,FALSE)</formula>
    </cfRule>
  </conditionalFormatting>
  <conditionalFormatting sqref="AM34">
    <cfRule type="expression" dxfId="2739" priority="13447">
      <formula>IF(RIGHT(TEXT(AM34,"0.#"),1)=".",FALSE,TRUE)</formula>
    </cfRule>
    <cfRule type="expression" dxfId="2738" priority="13448">
      <formula>IF(RIGHT(TEXT(AM34,"0.#"),1)=".",TRUE,FALSE)</formula>
    </cfRule>
  </conditionalFormatting>
  <conditionalFormatting sqref="AE33">
    <cfRule type="expression" dxfId="2737" priority="13461">
      <formula>IF(RIGHT(TEXT(AE33,"0.#"),1)=".",FALSE,TRUE)</formula>
    </cfRule>
    <cfRule type="expression" dxfId="2736" priority="13462">
      <formula>IF(RIGHT(TEXT(AE33,"0.#"),1)=".",TRUE,FALSE)</formula>
    </cfRule>
  </conditionalFormatting>
  <conditionalFormatting sqref="AE34">
    <cfRule type="expression" dxfId="2735" priority="13459">
      <formula>IF(RIGHT(TEXT(AE34,"0.#"),1)=".",FALSE,TRUE)</formula>
    </cfRule>
    <cfRule type="expression" dxfId="2734" priority="13460">
      <formula>IF(RIGHT(TEXT(AE34,"0.#"),1)=".",TRUE,FALSE)</formula>
    </cfRule>
  </conditionalFormatting>
  <conditionalFormatting sqref="AI34">
    <cfRule type="expression" dxfId="2733" priority="13457">
      <formula>IF(RIGHT(TEXT(AI34,"0.#"),1)=".",FALSE,TRUE)</formula>
    </cfRule>
    <cfRule type="expression" dxfId="2732" priority="13458">
      <formula>IF(RIGHT(TEXT(AI34,"0.#"),1)=".",TRUE,FALSE)</formula>
    </cfRule>
  </conditionalFormatting>
  <conditionalFormatting sqref="AI33">
    <cfRule type="expression" dxfId="2731" priority="13455">
      <formula>IF(RIGHT(TEXT(AI33,"0.#"),1)=".",FALSE,TRUE)</formula>
    </cfRule>
    <cfRule type="expression" dxfId="2730" priority="13456">
      <formula>IF(RIGHT(TEXT(AI33,"0.#"),1)=".",TRUE,FALSE)</formula>
    </cfRule>
  </conditionalFormatting>
  <conditionalFormatting sqref="AI32">
    <cfRule type="expression" dxfId="2729" priority="13453">
      <formula>IF(RIGHT(TEXT(AI32,"0.#"),1)=".",FALSE,TRUE)</formula>
    </cfRule>
    <cfRule type="expression" dxfId="2728" priority="13454">
      <formula>IF(RIGHT(TEXT(AI32,"0.#"),1)=".",TRUE,FALSE)</formula>
    </cfRule>
  </conditionalFormatting>
  <conditionalFormatting sqref="AM32">
    <cfRule type="expression" dxfId="2727" priority="13451">
      <formula>IF(RIGHT(TEXT(AM32,"0.#"),1)=".",FALSE,TRUE)</formula>
    </cfRule>
    <cfRule type="expression" dxfId="2726" priority="13452">
      <formula>IF(RIGHT(TEXT(AM32,"0.#"),1)=".",TRUE,FALSE)</formula>
    </cfRule>
  </conditionalFormatting>
  <conditionalFormatting sqref="AM33">
    <cfRule type="expression" dxfId="2725" priority="13449">
      <formula>IF(RIGHT(TEXT(AM33,"0.#"),1)=".",FALSE,TRUE)</formula>
    </cfRule>
    <cfRule type="expression" dxfId="2724" priority="13450">
      <formula>IF(RIGHT(TEXT(AM33,"0.#"),1)=".",TRUE,FALSE)</formula>
    </cfRule>
  </conditionalFormatting>
  <conditionalFormatting sqref="AQ32:AQ34">
    <cfRule type="expression" dxfId="2723" priority="13441">
      <formula>IF(RIGHT(TEXT(AQ32,"0.#"),1)=".",FALSE,TRUE)</formula>
    </cfRule>
    <cfRule type="expression" dxfId="2722" priority="13442">
      <formula>IF(RIGHT(TEXT(AQ32,"0.#"),1)=".",TRUE,FALSE)</formula>
    </cfRule>
  </conditionalFormatting>
  <conditionalFormatting sqref="AU32:AU34">
    <cfRule type="expression" dxfId="2721" priority="13439">
      <formula>IF(RIGHT(TEXT(AU32,"0.#"),1)=".",FALSE,TRUE)</formula>
    </cfRule>
    <cfRule type="expression" dxfId="2720" priority="13440">
      <formula>IF(RIGHT(TEXT(AU32,"0.#"),1)=".",TRUE,FALSE)</formula>
    </cfRule>
  </conditionalFormatting>
  <conditionalFormatting sqref="AE53">
    <cfRule type="expression" dxfId="2719" priority="13373">
      <formula>IF(RIGHT(TEXT(AE53,"0.#"),1)=".",FALSE,TRUE)</formula>
    </cfRule>
    <cfRule type="expression" dxfId="2718" priority="13374">
      <formula>IF(RIGHT(TEXT(AE53,"0.#"),1)=".",TRUE,FALSE)</formula>
    </cfRule>
  </conditionalFormatting>
  <conditionalFormatting sqref="AE54">
    <cfRule type="expression" dxfId="2717" priority="13371">
      <formula>IF(RIGHT(TEXT(AE54,"0.#"),1)=".",FALSE,TRUE)</formula>
    </cfRule>
    <cfRule type="expression" dxfId="2716" priority="13372">
      <formula>IF(RIGHT(TEXT(AE54,"0.#"),1)=".",TRUE,FALSE)</formula>
    </cfRule>
  </conditionalFormatting>
  <conditionalFormatting sqref="AI54">
    <cfRule type="expression" dxfId="2715" priority="13365">
      <formula>IF(RIGHT(TEXT(AI54,"0.#"),1)=".",FALSE,TRUE)</formula>
    </cfRule>
    <cfRule type="expression" dxfId="2714" priority="13366">
      <formula>IF(RIGHT(TEXT(AI54,"0.#"),1)=".",TRUE,FALSE)</formula>
    </cfRule>
  </conditionalFormatting>
  <conditionalFormatting sqref="AI53">
    <cfRule type="expression" dxfId="2713" priority="13363">
      <formula>IF(RIGHT(TEXT(AI53,"0.#"),1)=".",FALSE,TRUE)</formula>
    </cfRule>
    <cfRule type="expression" dxfId="2712" priority="13364">
      <formula>IF(RIGHT(TEXT(AI53,"0.#"),1)=".",TRUE,FALSE)</formula>
    </cfRule>
  </conditionalFormatting>
  <conditionalFormatting sqref="AM53">
    <cfRule type="expression" dxfId="2711" priority="13361">
      <formula>IF(RIGHT(TEXT(AM53,"0.#"),1)=".",FALSE,TRUE)</formula>
    </cfRule>
    <cfRule type="expression" dxfId="2710" priority="13362">
      <formula>IF(RIGHT(TEXT(AM53,"0.#"),1)=".",TRUE,FALSE)</formula>
    </cfRule>
  </conditionalFormatting>
  <conditionalFormatting sqref="AM54">
    <cfRule type="expression" dxfId="2709" priority="13359">
      <formula>IF(RIGHT(TEXT(AM54,"0.#"),1)=".",FALSE,TRUE)</formula>
    </cfRule>
    <cfRule type="expression" dxfId="2708" priority="13360">
      <formula>IF(RIGHT(TEXT(AM54,"0.#"),1)=".",TRUE,FALSE)</formula>
    </cfRule>
  </conditionalFormatting>
  <conditionalFormatting sqref="AM55">
    <cfRule type="expression" dxfId="2707" priority="13357">
      <formula>IF(RIGHT(TEXT(AM55,"0.#"),1)=".",FALSE,TRUE)</formula>
    </cfRule>
    <cfRule type="expression" dxfId="2706" priority="13358">
      <formula>IF(RIGHT(TEXT(AM55,"0.#"),1)=".",TRUE,FALSE)</formula>
    </cfRule>
  </conditionalFormatting>
  <conditionalFormatting sqref="AE60">
    <cfRule type="expression" dxfId="2705" priority="13343">
      <formula>IF(RIGHT(TEXT(AE60,"0.#"),1)=".",FALSE,TRUE)</formula>
    </cfRule>
    <cfRule type="expression" dxfId="2704" priority="13344">
      <formula>IF(RIGHT(TEXT(AE60,"0.#"),1)=".",TRUE,FALSE)</formula>
    </cfRule>
  </conditionalFormatting>
  <conditionalFormatting sqref="AE61">
    <cfRule type="expression" dxfId="2703" priority="13341">
      <formula>IF(RIGHT(TEXT(AE61,"0.#"),1)=".",FALSE,TRUE)</formula>
    </cfRule>
    <cfRule type="expression" dxfId="2702" priority="13342">
      <formula>IF(RIGHT(TEXT(AE61,"0.#"),1)=".",TRUE,FALSE)</formula>
    </cfRule>
  </conditionalFormatting>
  <conditionalFormatting sqref="AE62">
    <cfRule type="expression" dxfId="2701" priority="13339">
      <formula>IF(RIGHT(TEXT(AE62,"0.#"),1)=".",FALSE,TRUE)</formula>
    </cfRule>
    <cfRule type="expression" dxfId="2700" priority="13340">
      <formula>IF(RIGHT(TEXT(AE62,"0.#"),1)=".",TRUE,FALSE)</formula>
    </cfRule>
  </conditionalFormatting>
  <conditionalFormatting sqref="AI62">
    <cfRule type="expression" dxfId="2699" priority="13337">
      <formula>IF(RIGHT(TEXT(AI62,"0.#"),1)=".",FALSE,TRUE)</formula>
    </cfRule>
    <cfRule type="expression" dxfId="2698" priority="13338">
      <formula>IF(RIGHT(TEXT(AI62,"0.#"),1)=".",TRUE,FALSE)</formula>
    </cfRule>
  </conditionalFormatting>
  <conditionalFormatting sqref="AI61">
    <cfRule type="expression" dxfId="2697" priority="13335">
      <formula>IF(RIGHT(TEXT(AI61,"0.#"),1)=".",FALSE,TRUE)</formula>
    </cfRule>
    <cfRule type="expression" dxfId="2696" priority="13336">
      <formula>IF(RIGHT(TEXT(AI61,"0.#"),1)=".",TRUE,FALSE)</formula>
    </cfRule>
  </conditionalFormatting>
  <conditionalFormatting sqref="AI60">
    <cfRule type="expression" dxfId="2695" priority="13333">
      <formula>IF(RIGHT(TEXT(AI60,"0.#"),1)=".",FALSE,TRUE)</formula>
    </cfRule>
    <cfRule type="expression" dxfId="2694" priority="13334">
      <formula>IF(RIGHT(TEXT(AI60,"0.#"),1)=".",TRUE,FALSE)</formula>
    </cfRule>
  </conditionalFormatting>
  <conditionalFormatting sqref="AM60">
    <cfRule type="expression" dxfId="2693" priority="13331">
      <formula>IF(RIGHT(TEXT(AM60,"0.#"),1)=".",FALSE,TRUE)</formula>
    </cfRule>
    <cfRule type="expression" dxfId="2692" priority="13332">
      <formula>IF(RIGHT(TEXT(AM60,"0.#"),1)=".",TRUE,FALSE)</formula>
    </cfRule>
  </conditionalFormatting>
  <conditionalFormatting sqref="AM61">
    <cfRule type="expression" dxfId="2691" priority="13329">
      <formula>IF(RIGHT(TEXT(AM61,"0.#"),1)=".",FALSE,TRUE)</formula>
    </cfRule>
    <cfRule type="expression" dxfId="2690" priority="13330">
      <formula>IF(RIGHT(TEXT(AM61,"0.#"),1)=".",TRUE,FALSE)</formula>
    </cfRule>
  </conditionalFormatting>
  <conditionalFormatting sqref="AM62">
    <cfRule type="expression" dxfId="2689" priority="13327">
      <formula>IF(RIGHT(TEXT(AM62,"0.#"),1)=".",FALSE,TRUE)</formula>
    </cfRule>
    <cfRule type="expression" dxfId="2688" priority="13328">
      <formula>IF(RIGHT(TEXT(AM62,"0.#"),1)=".",TRUE,FALSE)</formula>
    </cfRule>
  </conditionalFormatting>
  <conditionalFormatting sqref="AE87">
    <cfRule type="expression" dxfId="2687" priority="13313">
      <formula>IF(RIGHT(TEXT(AE87,"0.#"),1)=".",FALSE,TRUE)</formula>
    </cfRule>
    <cfRule type="expression" dxfId="2686" priority="13314">
      <formula>IF(RIGHT(TEXT(AE87,"0.#"),1)=".",TRUE,FALSE)</formula>
    </cfRule>
  </conditionalFormatting>
  <conditionalFormatting sqref="AE88">
    <cfRule type="expression" dxfId="2685" priority="13311">
      <formula>IF(RIGHT(TEXT(AE88,"0.#"),1)=".",FALSE,TRUE)</formula>
    </cfRule>
    <cfRule type="expression" dxfId="2684" priority="13312">
      <formula>IF(RIGHT(TEXT(AE88,"0.#"),1)=".",TRUE,FALSE)</formula>
    </cfRule>
  </conditionalFormatting>
  <conditionalFormatting sqref="AE89">
    <cfRule type="expression" dxfId="2683" priority="13309">
      <formula>IF(RIGHT(TEXT(AE89,"0.#"),1)=".",FALSE,TRUE)</formula>
    </cfRule>
    <cfRule type="expression" dxfId="2682" priority="13310">
      <formula>IF(RIGHT(TEXT(AE89,"0.#"),1)=".",TRUE,FALSE)</formula>
    </cfRule>
  </conditionalFormatting>
  <conditionalFormatting sqref="AI89">
    <cfRule type="expression" dxfId="2681" priority="13307">
      <formula>IF(RIGHT(TEXT(AI89,"0.#"),1)=".",FALSE,TRUE)</formula>
    </cfRule>
    <cfRule type="expression" dxfId="2680" priority="13308">
      <formula>IF(RIGHT(TEXT(AI89,"0.#"),1)=".",TRUE,FALSE)</formula>
    </cfRule>
  </conditionalFormatting>
  <conditionalFormatting sqref="AI88">
    <cfRule type="expression" dxfId="2679" priority="13305">
      <formula>IF(RIGHT(TEXT(AI88,"0.#"),1)=".",FALSE,TRUE)</formula>
    </cfRule>
    <cfRule type="expression" dxfId="2678" priority="13306">
      <formula>IF(RIGHT(TEXT(AI88,"0.#"),1)=".",TRUE,FALSE)</formula>
    </cfRule>
  </conditionalFormatting>
  <conditionalFormatting sqref="AI87">
    <cfRule type="expression" dxfId="2677" priority="13303">
      <formula>IF(RIGHT(TEXT(AI87,"0.#"),1)=".",FALSE,TRUE)</formula>
    </cfRule>
    <cfRule type="expression" dxfId="2676" priority="13304">
      <formula>IF(RIGHT(TEXT(AI87,"0.#"),1)=".",TRUE,FALSE)</formula>
    </cfRule>
  </conditionalFormatting>
  <conditionalFormatting sqref="AM88">
    <cfRule type="expression" dxfId="2675" priority="13299">
      <formula>IF(RIGHT(TEXT(AM88,"0.#"),1)=".",FALSE,TRUE)</formula>
    </cfRule>
    <cfRule type="expression" dxfId="2674" priority="13300">
      <formula>IF(RIGHT(TEXT(AM88,"0.#"),1)=".",TRUE,FALSE)</formula>
    </cfRule>
  </conditionalFormatting>
  <conditionalFormatting sqref="AM89">
    <cfRule type="expression" dxfId="2673" priority="13297">
      <formula>IF(RIGHT(TEXT(AM89,"0.#"),1)=".",FALSE,TRUE)</formula>
    </cfRule>
    <cfRule type="expression" dxfId="2672" priority="13298">
      <formula>IF(RIGHT(TEXT(AM89,"0.#"),1)=".",TRUE,FALSE)</formula>
    </cfRule>
  </conditionalFormatting>
  <conditionalFormatting sqref="AE92">
    <cfRule type="expression" dxfId="2671" priority="13283">
      <formula>IF(RIGHT(TEXT(AE92,"0.#"),1)=".",FALSE,TRUE)</formula>
    </cfRule>
    <cfRule type="expression" dxfId="2670" priority="13284">
      <formula>IF(RIGHT(TEXT(AE92,"0.#"),1)=".",TRUE,FALSE)</formula>
    </cfRule>
  </conditionalFormatting>
  <conditionalFormatting sqref="AE93">
    <cfRule type="expression" dxfId="2669" priority="13281">
      <formula>IF(RIGHT(TEXT(AE93,"0.#"),1)=".",FALSE,TRUE)</formula>
    </cfRule>
    <cfRule type="expression" dxfId="2668" priority="13282">
      <formula>IF(RIGHT(TEXT(AE93,"0.#"),1)=".",TRUE,FALSE)</formula>
    </cfRule>
  </conditionalFormatting>
  <conditionalFormatting sqref="AE94">
    <cfRule type="expression" dxfId="2667" priority="13279">
      <formula>IF(RIGHT(TEXT(AE94,"0.#"),1)=".",FALSE,TRUE)</formula>
    </cfRule>
    <cfRule type="expression" dxfId="2666" priority="13280">
      <formula>IF(RIGHT(TEXT(AE94,"0.#"),1)=".",TRUE,FALSE)</formula>
    </cfRule>
  </conditionalFormatting>
  <conditionalFormatting sqref="AI94">
    <cfRule type="expression" dxfId="2665" priority="13277">
      <formula>IF(RIGHT(TEXT(AI94,"0.#"),1)=".",FALSE,TRUE)</formula>
    </cfRule>
    <cfRule type="expression" dxfId="2664" priority="13278">
      <formula>IF(RIGHT(TEXT(AI94,"0.#"),1)=".",TRUE,FALSE)</formula>
    </cfRule>
  </conditionalFormatting>
  <conditionalFormatting sqref="AI93">
    <cfRule type="expression" dxfId="2663" priority="13275">
      <formula>IF(RIGHT(TEXT(AI93,"0.#"),1)=".",FALSE,TRUE)</formula>
    </cfRule>
    <cfRule type="expression" dxfId="2662" priority="13276">
      <formula>IF(RIGHT(TEXT(AI93,"0.#"),1)=".",TRUE,FALSE)</formula>
    </cfRule>
  </conditionalFormatting>
  <conditionalFormatting sqref="AI92">
    <cfRule type="expression" dxfId="2661" priority="13273">
      <formula>IF(RIGHT(TEXT(AI92,"0.#"),1)=".",FALSE,TRUE)</formula>
    </cfRule>
    <cfRule type="expression" dxfId="2660" priority="13274">
      <formula>IF(RIGHT(TEXT(AI92,"0.#"),1)=".",TRUE,FALSE)</formula>
    </cfRule>
  </conditionalFormatting>
  <conditionalFormatting sqref="AM92">
    <cfRule type="expression" dxfId="2659" priority="13271">
      <formula>IF(RIGHT(TEXT(AM92,"0.#"),1)=".",FALSE,TRUE)</formula>
    </cfRule>
    <cfRule type="expression" dxfId="2658" priority="13272">
      <formula>IF(RIGHT(TEXT(AM92,"0.#"),1)=".",TRUE,FALSE)</formula>
    </cfRule>
  </conditionalFormatting>
  <conditionalFormatting sqref="AM93">
    <cfRule type="expression" dxfId="2657" priority="13269">
      <formula>IF(RIGHT(TEXT(AM93,"0.#"),1)=".",FALSE,TRUE)</formula>
    </cfRule>
    <cfRule type="expression" dxfId="2656" priority="13270">
      <formula>IF(RIGHT(TEXT(AM93,"0.#"),1)=".",TRUE,FALSE)</formula>
    </cfRule>
  </conditionalFormatting>
  <conditionalFormatting sqref="AM94">
    <cfRule type="expression" dxfId="2655" priority="13267">
      <formula>IF(RIGHT(TEXT(AM94,"0.#"),1)=".",FALSE,TRUE)</formula>
    </cfRule>
    <cfRule type="expression" dxfId="2654" priority="13268">
      <formula>IF(RIGHT(TEXT(AM94,"0.#"),1)=".",TRUE,FALSE)</formula>
    </cfRule>
  </conditionalFormatting>
  <conditionalFormatting sqref="AE97">
    <cfRule type="expression" dxfId="2653" priority="13253">
      <formula>IF(RIGHT(TEXT(AE97,"0.#"),1)=".",FALSE,TRUE)</formula>
    </cfRule>
    <cfRule type="expression" dxfId="2652" priority="13254">
      <formula>IF(RIGHT(TEXT(AE97,"0.#"),1)=".",TRUE,FALSE)</formula>
    </cfRule>
  </conditionalFormatting>
  <conditionalFormatting sqref="AE98">
    <cfRule type="expression" dxfId="2651" priority="13251">
      <formula>IF(RIGHT(TEXT(AE98,"0.#"),1)=".",FALSE,TRUE)</formula>
    </cfRule>
    <cfRule type="expression" dxfId="2650" priority="13252">
      <formula>IF(RIGHT(TEXT(AE98,"0.#"),1)=".",TRUE,FALSE)</formula>
    </cfRule>
  </conditionalFormatting>
  <conditionalFormatting sqref="AE99">
    <cfRule type="expression" dxfId="2649" priority="13249">
      <formula>IF(RIGHT(TEXT(AE99,"0.#"),1)=".",FALSE,TRUE)</formula>
    </cfRule>
    <cfRule type="expression" dxfId="2648" priority="13250">
      <formula>IF(RIGHT(TEXT(AE99,"0.#"),1)=".",TRUE,FALSE)</formula>
    </cfRule>
  </conditionalFormatting>
  <conditionalFormatting sqref="AI99">
    <cfRule type="expression" dxfId="2647" priority="13247">
      <formula>IF(RIGHT(TEXT(AI99,"0.#"),1)=".",FALSE,TRUE)</formula>
    </cfRule>
    <cfRule type="expression" dxfId="2646" priority="13248">
      <formula>IF(RIGHT(TEXT(AI99,"0.#"),1)=".",TRUE,FALSE)</formula>
    </cfRule>
  </conditionalFormatting>
  <conditionalFormatting sqref="AI98">
    <cfRule type="expression" dxfId="2645" priority="13245">
      <formula>IF(RIGHT(TEXT(AI98,"0.#"),1)=".",FALSE,TRUE)</formula>
    </cfRule>
    <cfRule type="expression" dxfId="2644" priority="13246">
      <formula>IF(RIGHT(TEXT(AI98,"0.#"),1)=".",TRUE,FALSE)</formula>
    </cfRule>
  </conditionalFormatting>
  <conditionalFormatting sqref="AI97">
    <cfRule type="expression" dxfId="2643" priority="13243">
      <formula>IF(RIGHT(TEXT(AI97,"0.#"),1)=".",FALSE,TRUE)</formula>
    </cfRule>
    <cfRule type="expression" dxfId="2642" priority="13244">
      <formula>IF(RIGHT(TEXT(AI97,"0.#"),1)=".",TRUE,FALSE)</formula>
    </cfRule>
  </conditionalFormatting>
  <conditionalFormatting sqref="AM97">
    <cfRule type="expression" dxfId="2641" priority="13241">
      <formula>IF(RIGHT(TEXT(AM97,"0.#"),1)=".",FALSE,TRUE)</formula>
    </cfRule>
    <cfRule type="expression" dxfId="2640" priority="13242">
      <formula>IF(RIGHT(TEXT(AM97,"0.#"),1)=".",TRUE,FALSE)</formula>
    </cfRule>
  </conditionalFormatting>
  <conditionalFormatting sqref="AM98">
    <cfRule type="expression" dxfId="2639" priority="13239">
      <formula>IF(RIGHT(TEXT(AM98,"0.#"),1)=".",FALSE,TRUE)</formula>
    </cfRule>
    <cfRule type="expression" dxfId="2638" priority="13240">
      <formula>IF(RIGHT(TEXT(AM98,"0.#"),1)=".",TRUE,FALSE)</formula>
    </cfRule>
  </conditionalFormatting>
  <conditionalFormatting sqref="AM99">
    <cfRule type="expression" dxfId="2637" priority="13237">
      <formula>IF(RIGHT(TEXT(AM99,"0.#"),1)=".",FALSE,TRUE)</formula>
    </cfRule>
    <cfRule type="expression" dxfId="2636" priority="13238">
      <formula>IF(RIGHT(TEXT(AM99,"0.#"),1)=".",TRUE,FALSE)</formula>
    </cfRule>
  </conditionalFormatting>
  <conditionalFormatting sqref="AI101">
    <cfRule type="expression" dxfId="2635" priority="13223">
      <formula>IF(RIGHT(TEXT(AI101,"0.#"),1)=".",FALSE,TRUE)</formula>
    </cfRule>
    <cfRule type="expression" dxfId="2634" priority="13224">
      <formula>IF(RIGHT(TEXT(AI101,"0.#"),1)=".",TRUE,FALSE)</formula>
    </cfRule>
  </conditionalFormatting>
  <conditionalFormatting sqref="AM101">
    <cfRule type="expression" dxfId="2633" priority="13221">
      <formula>IF(RIGHT(TEXT(AM101,"0.#"),1)=".",FALSE,TRUE)</formula>
    </cfRule>
    <cfRule type="expression" dxfId="2632" priority="13222">
      <formula>IF(RIGHT(TEXT(AM101,"0.#"),1)=".",TRUE,FALSE)</formula>
    </cfRule>
  </conditionalFormatting>
  <conditionalFormatting sqref="AE102">
    <cfRule type="expression" dxfId="2631" priority="13219">
      <formula>IF(RIGHT(TEXT(AE102,"0.#"),1)=".",FALSE,TRUE)</formula>
    </cfRule>
    <cfRule type="expression" dxfId="2630" priority="13220">
      <formula>IF(RIGHT(TEXT(AE102,"0.#"),1)=".",TRUE,FALSE)</formula>
    </cfRule>
  </conditionalFormatting>
  <conditionalFormatting sqref="AI102">
    <cfRule type="expression" dxfId="2629" priority="13217">
      <formula>IF(RIGHT(TEXT(AI102,"0.#"),1)=".",FALSE,TRUE)</formula>
    </cfRule>
    <cfRule type="expression" dxfId="2628" priority="13218">
      <formula>IF(RIGHT(TEXT(AI102,"0.#"),1)=".",TRUE,FALSE)</formula>
    </cfRule>
  </conditionalFormatting>
  <conditionalFormatting sqref="AM102">
    <cfRule type="expression" dxfId="2627" priority="13215">
      <formula>IF(RIGHT(TEXT(AM102,"0.#"),1)=".",FALSE,TRUE)</formula>
    </cfRule>
    <cfRule type="expression" dxfId="2626" priority="13216">
      <formula>IF(RIGHT(TEXT(AM102,"0.#"),1)=".",TRUE,FALSE)</formula>
    </cfRule>
  </conditionalFormatting>
  <conditionalFormatting sqref="AQ102">
    <cfRule type="expression" dxfId="2625" priority="13213">
      <formula>IF(RIGHT(TEXT(AQ102,"0.#"),1)=".",FALSE,TRUE)</formula>
    </cfRule>
    <cfRule type="expression" dxfId="2624" priority="13214">
      <formula>IF(RIGHT(TEXT(AQ102,"0.#"),1)=".",TRUE,FALSE)</formula>
    </cfRule>
  </conditionalFormatting>
  <conditionalFormatting sqref="AE104">
    <cfRule type="expression" dxfId="2623" priority="13211">
      <formula>IF(RIGHT(TEXT(AE104,"0.#"),1)=".",FALSE,TRUE)</formula>
    </cfRule>
    <cfRule type="expression" dxfId="2622" priority="13212">
      <formula>IF(RIGHT(TEXT(AE104,"0.#"),1)=".",TRUE,FALSE)</formula>
    </cfRule>
  </conditionalFormatting>
  <conditionalFormatting sqref="AI104">
    <cfRule type="expression" dxfId="2621" priority="13209">
      <formula>IF(RIGHT(TEXT(AI104,"0.#"),1)=".",FALSE,TRUE)</formula>
    </cfRule>
    <cfRule type="expression" dxfId="2620" priority="13210">
      <formula>IF(RIGHT(TEXT(AI104,"0.#"),1)=".",TRUE,FALSE)</formula>
    </cfRule>
  </conditionalFormatting>
  <conditionalFormatting sqref="AM104">
    <cfRule type="expression" dxfId="2619" priority="13207">
      <formula>IF(RIGHT(TEXT(AM104,"0.#"),1)=".",FALSE,TRUE)</formula>
    </cfRule>
    <cfRule type="expression" dxfId="2618" priority="13208">
      <formula>IF(RIGHT(TEXT(AM104,"0.#"),1)=".",TRUE,FALSE)</formula>
    </cfRule>
  </conditionalFormatting>
  <conditionalFormatting sqref="AE105">
    <cfRule type="expression" dxfId="2617" priority="13205">
      <formula>IF(RIGHT(TEXT(AE105,"0.#"),1)=".",FALSE,TRUE)</formula>
    </cfRule>
    <cfRule type="expression" dxfId="2616" priority="13206">
      <formula>IF(RIGHT(TEXT(AE105,"0.#"),1)=".",TRUE,FALSE)</formula>
    </cfRule>
  </conditionalFormatting>
  <conditionalFormatting sqref="AI105">
    <cfRule type="expression" dxfId="2615" priority="13203">
      <formula>IF(RIGHT(TEXT(AI105,"0.#"),1)=".",FALSE,TRUE)</formula>
    </cfRule>
    <cfRule type="expression" dxfId="2614" priority="13204">
      <formula>IF(RIGHT(TEXT(AI105,"0.#"),1)=".",TRUE,FALSE)</formula>
    </cfRule>
  </conditionalFormatting>
  <conditionalFormatting sqref="AM105">
    <cfRule type="expression" dxfId="2613" priority="13201">
      <formula>IF(RIGHT(TEXT(AM105,"0.#"),1)=".",FALSE,TRUE)</formula>
    </cfRule>
    <cfRule type="expression" dxfId="2612" priority="13202">
      <formula>IF(RIGHT(TEXT(AM105,"0.#"),1)=".",TRUE,FALSE)</formula>
    </cfRule>
  </conditionalFormatting>
  <conditionalFormatting sqref="AE107">
    <cfRule type="expression" dxfId="2611" priority="13197">
      <formula>IF(RIGHT(TEXT(AE107,"0.#"),1)=".",FALSE,TRUE)</formula>
    </cfRule>
    <cfRule type="expression" dxfId="2610" priority="13198">
      <formula>IF(RIGHT(TEXT(AE107,"0.#"),1)=".",TRUE,FALSE)</formula>
    </cfRule>
  </conditionalFormatting>
  <conditionalFormatting sqref="AI107">
    <cfRule type="expression" dxfId="2609" priority="13195">
      <formula>IF(RIGHT(TEXT(AI107,"0.#"),1)=".",FALSE,TRUE)</formula>
    </cfRule>
    <cfRule type="expression" dxfId="2608" priority="13196">
      <formula>IF(RIGHT(TEXT(AI107,"0.#"),1)=".",TRUE,FALSE)</formula>
    </cfRule>
  </conditionalFormatting>
  <conditionalFormatting sqref="AM107">
    <cfRule type="expression" dxfId="2607" priority="13193">
      <formula>IF(RIGHT(TEXT(AM107,"0.#"),1)=".",FALSE,TRUE)</formula>
    </cfRule>
    <cfRule type="expression" dxfId="2606" priority="13194">
      <formula>IF(RIGHT(TEXT(AM107,"0.#"),1)=".",TRUE,FALSE)</formula>
    </cfRule>
  </conditionalFormatting>
  <conditionalFormatting sqref="AE108">
    <cfRule type="expression" dxfId="2605" priority="13191">
      <formula>IF(RIGHT(TEXT(AE108,"0.#"),1)=".",FALSE,TRUE)</formula>
    </cfRule>
    <cfRule type="expression" dxfId="2604" priority="13192">
      <formula>IF(RIGHT(TEXT(AE108,"0.#"),1)=".",TRUE,FALSE)</formula>
    </cfRule>
  </conditionalFormatting>
  <conditionalFormatting sqref="AI108">
    <cfRule type="expression" dxfId="2603" priority="13189">
      <formula>IF(RIGHT(TEXT(AI108,"0.#"),1)=".",FALSE,TRUE)</formula>
    </cfRule>
    <cfRule type="expression" dxfId="2602" priority="13190">
      <formula>IF(RIGHT(TEXT(AI108,"0.#"),1)=".",TRUE,FALSE)</formula>
    </cfRule>
  </conditionalFormatting>
  <conditionalFormatting sqref="AM108">
    <cfRule type="expression" dxfId="2601" priority="13187">
      <formula>IF(RIGHT(TEXT(AM108,"0.#"),1)=".",FALSE,TRUE)</formula>
    </cfRule>
    <cfRule type="expression" dxfId="2600" priority="13188">
      <formula>IF(RIGHT(TEXT(AM108,"0.#"),1)=".",TRUE,FALSE)</formula>
    </cfRule>
  </conditionalFormatting>
  <conditionalFormatting sqref="AE110">
    <cfRule type="expression" dxfId="2599" priority="13183">
      <formula>IF(RIGHT(TEXT(AE110,"0.#"),1)=".",FALSE,TRUE)</formula>
    </cfRule>
    <cfRule type="expression" dxfId="2598" priority="13184">
      <formula>IF(RIGHT(TEXT(AE110,"0.#"),1)=".",TRUE,FALSE)</formula>
    </cfRule>
  </conditionalFormatting>
  <conditionalFormatting sqref="AI110">
    <cfRule type="expression" dxfId="2597" priority="13181">
      <formula>IF(RIGHT(TEXT(AI110,"0.#"),1)=".",FALSE,TRUE)</formula>
    </cfRule>
    <cfRule type="expression" dxfId="2596" priority="13182">
      <formula>IF(RIGHT(TEXT(AI110,"0.#"),1)=".",TRUE,FALSE)</formula>
    </cfRule>
  </conditionalFormatting>
  <conditionalFormatting sqref="AM110">
    <cfRule type="expression" dxfId="2595" priority="13179">
      <formula>IF(RIGHT(TEXT(AM110,"0.#"),1)=".",FALSE,TRUE)</formula>
    </cfRule>
    <cfRule type="expression" dxfId="2594" priority="13180">
      <formula>IF(RIGHT(TEXT(AM110,"0.#"),1)=".",TRUE,FALSE)</formula>
    </cfRule>
  </conditionalFormatting>
  <conditionalFormatting sqref="AE111">
    <cfRule type="expression" dxfId="2593" priority="13177">
      <formula>IF(RIGHT(TEXT(AE111,"0.#"),1)=".",FALSE,TRUE)</formula>
    </cfRule>
    <cfRule type="expression" dxfId="2592" priority="13178">
      <formula>IF(RIGHT(TEXT(AE111,"0.#"),1)=".",TRUE,FALSE)</formula>
    </cfRule>
  </conditionalFormatting>
  <conditionalFormatting sqref="AI111">
    <cfRule type="expression" dxfId="2591" priority="13175">
      <formula>IF(RIGHT(TEXT(AI111,"0.#"),1)=".",FALSE,TRUE)</formula>
    </cfRule>
    <cfRule type="expression" dxfId="2590" priority="13176">
      <formula>IF(RIGHT(TEXT(AI111,"0.#"),1)=".",TRUE,FALSE)</formula>
    </cfRule>
  </conditionalFormatting>
  <conditionalFormatting sqref="AM111">
    <cfRule type="expression" dxfId="2589" priority="13173">
      <formula>IF(RIGHT(TEXT(AM111,"0.#"),1)=".",FALSE,TRUE)</formula>
    </cfRule>
    <cfRule type="expression" dxfId="2588" priority="13174">
      <formula>IF(RIGHT(TEXT(AM111,"0.#"),1)=".",TRUE,FALSE)</formula>
    </cfRule>
  </conditionalFormatting>
  <conditionalFormatting sqref="AE113">
    <cfRule type="expression" dxfId="2587" priority="13169">
      <formula>IF(RIGHT(TEXT(AE113,"0.#"),1)=".",FALSE,TRUE)</formula>
    </cfRule>
    <cfRule type="expression" dxfId="2586" priority="13170">
      <formula>IF(RIGHT(TEXT(AE113,"0.#"),1)=".",TRUE,FALSE)</formula>
    </cfRule>
  </conditionalFormatting>
  <conditionalFormatting sqref="AI113">
    <cfRule type="expression" dxfId="2585" priority="13167">
      <formula>IF(RIGHT(TEXT(AI113,"0.#"),1)=".",FALSE,TRUE)</formula>
    </cfRule>
    <cfRule type="expression" dxfId="2584" priority="13168">
      <formula>IF(RIGHT(TEXT(AI113,"0.#"),1)=".",TRUE,FALSE)</formula>
    </cfRule>
  </conditionalFormatting>
  <conditionalFormatting sqref="AM113">
    <cfRule type="expression" dxfId="2583" priority="13165">
      <formula>IF(RIGHT(TEXT(AM113,"0.#"),1)=".",FALSE,TRUE)</formula>
    </cfRule>
    <cfRule type="expression" dxfId="2582" priority="13166">
      <formula>IF(RIGHT(TEXT(AM113,"0.#"),1)=".",TRUE,FALSE)</formula>
    </cfRule>
  </conditionalFormatting>
  <conditionalFormatting sqref="AE114">
    <cfRule type="expression" dxfId="2581" priority="13163">
      <formula>IF(RIGHT(TEXT(AE114,"0.#"),1)=".",FALSE,TRUE)</formula>
    </cfRule>
    <cfRule type="expression" dxfId="2580" priority="13164">
      <formula>IF(RIGHT(TEXT(AE114,"0.#"),1)=".",TRUE,FALSE)</formula>
    </cfRule>
  </conditionalFormatting>
  <conditionalFormatting sqref="AI114">
    <cfRule type="expression" dxfId="2579" priority="13161">
      <formula>IF(RIGHT(TEXT(AI114,"0.#"),1)=".",FALSE,TRUE)</formula>
    </cfRule>
    <cfRule type="expression" dxfId="2578" priority="13162">
      <formula>IF(RIGHT(TEXT(AI114,"0.#"),1)=".",TRUE,FALSE)</formula>
    </cfRule>
  </conditionalFormatting>
  <conditionalFormatting sqref="AM114">
    <cfRule type="expression" dxfId="2577" priority="13159">
      <formula>IF(RIGHT(TEXT(AM114,"0.#"),1)=".",FALSE,TRUE)</formula>
    </cfRule>
    <cfRule type="expression" dxfId="2576" priority="13160">
      <formula>IF(RIGHT(TEXT(AM114,"0.#"),1)=".",TRUE,FALSE)</formula>
    </cfRule>
  </conditionalFormatting>
  <conditionalFormatting sqref="AE116 AQ116">
    <cfRule type="expression" dxfId="2575" priority="13155">
      <formula>IF(RIGHT(TEXT(AE116,"0.#"),1)=".",FALSE,TRUE)</formula>
    </cfRule>
    <cfRule type="expression" dxfId="2574" priority="13156">
      <formula>IF(RIGHT(TEXT(AE116,"0.#"),1)=".",TRUE,FALSE)</formula>
    </cfRule>
  </conditionalFormatting>
  <conditionalFormatting sqref="AI116">
    <cfRule type="expression" dxfId="2573" priority="13153">
      <formula>IF(RIGHT(TEXT(AI116,"0.#"),1)=".",FALSE,TRUE)</formula>
    </cfRule>
    <cfRule type="expression" dxfId="2572" priority="13154">
      <formula>IF(RIGHT(TEXT(AI116,"0.#"),1)=".",TRUE,FALSE)</formula>
    </cfRule>
  </conditionalFormatting>
  <conditionalFormatting sqref="AM116">
    <cfRule type="expression" dxfId="2571" priority="13151">
      <formula>IF(RIGHT(TEXT(AM116,"0.#"),1)=".",FALSE,TRUE)</formula>
    </cfRule>
    <cfRule type="expression" dxfId="2570" priority="13152">
      <formula>IF(RIGHT(TEXT(AM116,"0.#"),1)=".",TRUE,FALSE)</formula>
    </cfRule>
  </conditionalFormatting>
  <conditionalFormatting sqref="AE117">
    <cfRule type="expression" dxfId="2569" priority="13149">
      <formula>IF(RIGHT(TEXT(AE117,"0.#"),1)=".",FALSE,TRUE)</formula>
    </cfRule>
    <cfRule type="expression" dxfId="2568" priority="13150">
      <formula>IF(RIGHT(TEXT(AE117,"0.#"),1)=".",TRUE,FALSE)</formula>
    </cfRule>
  </conditionalFormatting>
  <conditionalFormatting sqref="AI117 AM117">
    <cfRule type="expression" dxfId="2567" priority="13147">
      <formula>IF(RIGHT(TEXT(AI117,"0.#"),1)=".",FALSE,TRUE)</formula>
    </cfRule>
    <cfRule type="expression" dxfId="2566" priority="13148">
      <formula>IF(RIGHT(TEXT(AI117,"0.#"),1)=".",TRUE,FALSE)</formula>
    </cfRule>
  </conditionalFormatting>
  <conditionalFormatting sqref="AQ117">
    <cfRule type="expression" dxfId="2565" priority="13143">
      <formula>IF(RIGHT(TEXT(AQ117,"0.#"),1)=".",FALSE,TRUE)</formula>
    </cfRule>
    <cfRule type="expression" dxfId="2564" priority="13144">
      <formula>IF(RIGHT(TEXT(AQ117,"0.#"),1)=".",TRUE,FALSE)</formula>
    </cfRule>
  </conditionalFormatting>
  <conditionalFormatting sqref="AE119 AQ119">
    <cfRule type="expression" dxfId="2563" priority="13141">
      <formula>IF(RIGHT(TEXT(AE119,"0.#"),1)=".",FALSE,TRUE)</formula>
    </cfRule>
    <cfRule type="expression" dxfId="2562" priority="13142">
      <formula>IF(RIGHT(TEXT(AE119,"0.#"),1)=".",TRUE,FALSE)</formula>
    </cfRule>
  </conditionalFormatting>
  <conditionalFormatting sqref="AI119">
    <cfRule type="expression" dxfId="2561" priority="13139">
      <formula>IF(RIGHT(TEXT(AI119,"0.#"),1)=".",FALSE,TRUE)</formula>
    </cfRule>
    <cfRule type="expression" dxfId="2560" priority="13140">
      <formula>IF(RIGHT(TEXT(AI119,"0.#"),1)=".",TRUE,FALSE)</formula>
    </cfRule>
  </conditionalFormatting>
  <conditionalFormatting sqref="AM119">
    <cfRule type="expression" dxfId="2559" priority="13137">
      <formula>IF(RIGHT(TEXT(AM119,"0.#"),1)=".",FALSE,TRUE)</formula>
    </cfRule>
    <cfRule type="expression" dxfId="2558" priority="13138">
      <formula>IF(RIGHT(TEXT(AM119,"0.#"),1)=".",TRUE,FALSE)</formula>
    </cfRule>
  </conditionalFormatting>
  <conditionalFormatting sqref="AQ120">
    <cfRule type="expression" dxfId="2557" priority="13129">
      <formula>IF(RIGHT(TEXT(AQ120,"0.#"),1)=".",FALSE,TRUE)</formula>
    </cfRule>
    <cfRule type="expression" dxfId="2556" priority="13130">
      <formula>IF(RIGHT(TEXT(AQ120,"0.#"),1)=".",TRUE,FALSE)</formula>
    </cfRule>
  </conditionalFormatting>
  <conditionalFormatting sqref="AE122 AQ122">
    <cfRule type="expression" dxfId="2555" priority="13127">
      <formula>IF(RIGHT(TEXT(AE122,"0.#"),1)=".",FALSE,TRUE)</formula>
    </cfRule>
    <cfRule type="expression" dxfId="2554" priority="13128">
      <formula>IF(RIGHT(TEXT(AE122,"0.#"),1)=".",TRUE,FALSE)</formula>
    </cfRule>
  </conditionalFormatting>
  <conditionalFormatting sqref="AI122">
    <cfRule type="expression" dxfId="2553" priority="13125">
      <formula>IF(RIGHT(TEXT(AI122,"0.#"),1)=".",FALSE,TRUE)</formula>
    </cfRule>
    <cfRule type="expression" dxfId="2552" priority="13126">
      <formula>IF(RIGHT(TEXT(AI122,"0.#"),1)=".",TRUE,FALSE)</formula>
    </cfRule>
  </conditionalFormatting>
  <conditionalFormatting sqref="AM122">
    <cfRule type="expression" dxfId="2551" priority="13123">
      <formula>IF(RIGHT(TEXT(AM122,"0.#"),1)=".",FALSE,TRUE)</formula>
    </cfRule>
    <cfRule type="expression" dxfId="2550" priority="13124">
      <formula>IF(RIGHT(TEXT(AM122,"0.#"),1)=".",TRUE,FALSE)</formula>
    </cfRule>
  </conditionalFormatting>
  <conditionalFormatting sqref="AQ123">
    <cfRule type="expression" dxfId="2549" priority="13115">
      <formula>IF(RIGHT(TEXT(AQ123,"0.#"),1)=".",FALSE,TRUE)</formula>
    </cfRule>
    <cfRule type="expression" dxfId="2548" priority="13116">
      <formula>IF(RIGHT(TEXT(AQ123,"0.#"),1)=".",TRUE,FALSE)</formula>
    </cfRule>
  </conditionalFormatting>
  <conditionalFormatting sqref="AE125 AQ125">
    <cfRule type="expression" dxfId="2547" priority="13113">
      <formula>IF(RIGHT(TEXT(AE125,"0.#"),1)=".",FALSE,TRUE)</formula>
    </cfRule>
    <cfRule type="expression" dxfId="2546" priority="13114">
      <formula>IF(RIGHT(TEXT(AE125,"0.#"),1)=".",TRUE,FALSE)</formula>
    </cfRule>
  </conditionalFormatting>
  <conditionalFormatting sqref="AI125">
    <cfRule type="expression" dxfId="2545" priority="13111">
      <formula>IF(RIGHT(TEXT(AI125,"0.#"),1)=".",FALSE,TRUE)</formula>
    </cfRule>
    <cfRule type="expression" dxfId="2544" priority="13112">
      <formula>IF(RIGHT(TEXT(AI125,"0.#"),1)=".",TRUE,FALSE)</formula>
    </cfRule>
  </conditionalFormatting>
  <conditionalFormatting sqref="AM125">
    <cfRule type="expression" dxfId="2543" priority="13109">
      <formula>IF(RIGHT(TEXT(AM125,"0.#"),1)=".",FALSE,TRUE)</formula>
    </cfRule>
    <cfRule type="expression" dxfId="2542" priority="13110">
      <formula>IF(RIGHT(TEXT(AM125,"0.#"),1)=".",TRUE,FALSE)</formula>
    </cfRule>
  </conditionalFormatting>
  <conditionalFormatting sqref="AQ126">
    <cfRule type="expression" dxfId="2541" priority="13101">
      <formula>IF(RIGHT(TEXT(AQ126,"0.#"),1)=".",FALSE,TRUE)</formula>
    </cfRule>
    <cfRule type="expression" dxfId="2540" priority="13102">
      <formula>IF(RIGHT(TEXT(AQ126,"0.#"),1)=".",TRUE,FALSE)</formula>
    </cfRule>
  </conditionalFormatting>
  <conditionalFormatting sqref="AE128 AQ128">
    <cfRule type="expression" dxfId="2539" priority="13099">
      <formula>IF(RIGHT(TEXT(AE128,"0.#"),1)=".",FALSE,TRUE)</formula>
    </cfRule>
    <cfRule type="expression" dxfId="2538" priority="13100">
      <formula>IF(RIGHT(TEXT(AE128,"0.#"),1)=".",TRUE,FALSE)</formula>
    </cfRule>
  </conditionalFormatting>
  <conditionalFormatting sqref="AI128">
    <cfRule type="expression" dxfId="2537" priority="13097">
      <formula>IF(RIGHT(TEXT(AI128,"0.#"),1)=".",FALSE,TRUE)</formula>
    </cfRule>
    <cfRule type="expression" dxfId="2536" priority="13098">
      <formula>IF(RIGHT(TEXT(AI128,"0.#"),1)=".",TRUE,FALSE)</formula>
    </cfRule>
  </conditionalFormatting>
  <conditionalFormatting sqref="AM128">
    <cfRule type="expression" dxfId="2535" priority="13095">
      <formula>IF(RIGHT(TEXT(AM128,"0.#"),1)=".",FALSE,TRUE)</formula>
    </cfRule>
    <cfRule type="expression" dxfId="2534" priority="13096">
      <formula>IF(RIGHT(TEXT(AM128,"0.#"),1)=".",TRUE,FALSE)</formula>
    </cfRule>
  </conditionalFormatting>
  <conditionalFormatting sqref="AQ129">
    <cfRule type="expression" dxfId="2533" priority="13087">
      <formula>IF(RIGHT(TEXT(AQ129,"0.#"),1)=".",FALSE,TRUE)</formula>
    </cfRule>
    <cfRule type="expression" dxfId="2532" priority="13088">
      <formula>IF(RIGHT(TEXT(AQ129,"0.#"),1)=".",TRUE,FALSE)</formula>
    </cfRule>
  </conditionalFormatting>
  <conditionalFormatting sqref="AE75">
    <cfRule type="expression" dxfId="2531" priority="13085">
      <formula>IF(RIGHT(TEXT(AE75,"0.#"),1)=".",FALSE,TRUE)</formula>
    </cfRule>
    <cfRule type="expression" dxfId="2530" priority="13086">
      <formula>IF(RIGHT(TEXT(AE75,"0.#"),1)=".",TRUE,FALSE)</formula>
    </cfRule>
  </conditionalFormatting>
  <conditionalFormatting sqref="AE76">
    <cfRule type="expression" dxfId="2529" priority="13083">
      <formula>IF(RIGHT(TEXT(AE76,"0.#"),1)=".",FALSE,TRUE)</formula>
    </cfRule>
    <cfRule type="expression" dxfId="2528" priority="13084">
      <formula>IF(RIGHT(TEXT(AE76,"0.#"),1)=".",TRUE,FALSE)</formula>
    </cfRule>
  </conditionalFormatting>
  <conditionalFormatting sqref="AE77">
    <cfRule type="expression" dxfId="2527" priority="13081">
      <formula>IF(RIGHT(TEXT(AE77,"0.#"),1)=".",FALSE,TRUE)</formula>
    </cfRule>
    <cfRule type="expression" dxfId="2526" priority="13082">
      <formula>IF(RIGHT(TEXT(AE77,"0.#"),1)=".",TRUE,FALSE)</formula>
    </cfRule>
  </conditionalFormatting>
  <conditionalFormatting sqref="AI77">
    <cfRule type="expression" dxfId="2525" priority="13079">
      <formula>IF(RIGHT(TEXT(AI77,"0.#"),1)=".",FALSE,TRUE)</formula>
    </cfRule>
    <cfRule type="expression" dxfId="2524" priority="13080">
      <formula>IF(RIGHT(TEXT(AI77,"0.#"),1)=".",TRUE,FALSE)</formula>
    </cfRule>
  </conditionalFormatting>
  <conditionalFormatting sqref="AI76">
    <cfRule type="expression" dxfId="2523" priority="13077">
      <formula>IF(RIGHT(TEXT(AI76,"0.#"),1)=".",FALSE,TRUE)</formula>
    </cfRule>
    <cfRule type="expression" dxfId="2522" priority="13078">
      <formula>IF(RIGHT(TEXT(AI76,"0.#"),1)=".",TRUE,FALSE)</formula>
    </cfRule>
  </conditionalFormatting>
  <conditionalFormatting sqref="AI75">
    <cfRule type="expression" dxfId="2521" priority="13075">
      <formula>IF(RIGHT(TEXT(AI75,"0.#"),1)=".",FALSE,TRUE)</formula>
    </cfRule>
    <cfRule type="expression" dxfId="2520" priority="13076">
      <formula>IF(RIGHT(TEXT(AI75,"0.#"),1)=".",TRUE,FALSE)</formula>
    </cfRule>
  </conditionalFormatting>
  <conditionalFormatting sqref="AM75">
    <cfRule type="expression" dxfId="2519" priority="13073">
      <formula>IF(RIGHT(TEXT(AM75,"0.#"),1)=".",FALSE,TRUE)</formula>
    </cfRule>
    <cfRule type="expression" dxfId="2518" priority="13074">
      <formula>IF(RIGHT(TEXT(AM75,"0.#"),1)=".",TRUE,FALSE)</formula>
    </cfRule>
  </conditionalFormatting>
  <conditionalFormatting sqref="AM76">
    <cfRule type="expression" dxfId="2517" priority="13071">
      <formula>IF(RIGHT(TEXT(AM76,"0.#"),1)=".",FALSE,TRUE)</formula>
    </cfRule>
    <cfRule type="expression" dxfId="2516" priority="13072">
      <formula>IF(RIGHT(TEXT(AM76,"0.#"),1)=".",TRUE,FALSE)</formula>
    </cfRule>
  </conditionalFormatting>
  <conditionalFormatting sqref="AM77">
    <cfRule type="expression" dxfId="2515" priority="13069">
      <formula>IF(RIGHT(TEXT(AM77,"0.#"),1)=".",FALSE,TRUE)</formula>
    </cfRule>
    <cfRule type="expression" dxfId="2514" priority="13070">
      <formula>IF(RIGHT(TEXT(AM77,"0.#"),1)=".",TRUE,FALSE)</formula>
    </cfRule>
  </conditionalFormatting>
  <conditionalFormatting sqref="AE134:AE135 AI134:AI135 AM134:AM135 AQ134:AQ135 AU134:AU135">
    <cfRule type="expression" dxfId="2513" priority="13055">
      <formula>IF(RIGHT(TEXT(AE134,"0.#"),1)=".",FALSE,TRUE)</formula>
    </cfRule>
    <cfRule type="expression" dxfId="2512" priority="13056">
      <formula>IF(RIGHT(TEXT(AE134,"0.#"),1)=".",TRUE,FALSE)</formula>
    </cfRule>
  </conditionalFormatting>
  <conditionalFormatting sqref="AE433:AE435 AI433:AI435 AM433:AM435">
    <cfRule type="expression" dxfId="2511" priority="13025">
      <formula>IF(RIGHT(TEXT(AE433,"0.#"),1)=".",FALSE,TRUE)</formula>
    </cfRule>
    <cfRule type="expression" dxfId="2510" priority="13026">
      <formula>IF(RIGHT(TEXT(AE433,"0.#"),1)=".",TRUE,FALSE)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7" max="49" man="1"/>
    <brk id="739"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571</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470</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6"/>
      <c r="Z2" s="829"/>
      <c r="AA2" s="830"/>
      <c r="AB2" s="1030" t="s">
        <v>11</v>
      </c>
      <c r="AC2" s="1031"/>
      <c r="AD2" s="1032"/>
      <c r="AE2" s="1036" t="s">
        <v>553</v>
      </c>
      <c r="AF2" s="1036"/>
      <c r="AG2" s="1036"/>
      <c r="AH2" s="1036"/>
      <c r="AI2" s="1036" t="s">
        <v>550</v>
      </c>
      <c r="AJ2" s="1036"/>
      <c r="AK2" s="1036"/>
      <c r="AL2" s="1036"/>
      <c r="AM2" s="1036" t="s">
        <v>524</v>
      </c>
      <c r="AN2" s="1036"/>
      <c r="AO2" s="1036"/>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3"/>
      <c r="I4" s="1003"/>
      <c r="J4" s="1003"/>
      <c r="K4" s="1003"/>
      <c r="L4" s="1003"/>
      <c r="M4" s="1003"/>
      <c r="N4" s="1003"/>
      <c r="O4" s="1004"/>
      <c r="P4" s="105"/>
      <c r="Q4" s="1011"/>
      <c r="R4" s="1011"/>
      <c r="S4" s="1011"/>
      <c r="T4" s="1011"/>
      <c r="U4" s="1011"/>
      <c r="V4" s="1011"/>
      <c r="W4" s="1011"/>
      <c r="X4" s="1012"/>
      <c r="Y4" s="1021" t="s">
        <v>12</v>
      </c>
      <c r="Z4" s="1022"/>
      <c r="AA4" s="1023"/>
      <c r="AB4" s="462"/>
      <c r="AC4" s="1025"/>
      <c r="AD4" s="1025"/>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5"/>
      <c r="H5" s="1006"/>
      <c r="I5" s="1006"/>
      <c r="J5" s="1006"/>
      <c r="K5" s="1006"/>
      <c r="L5" s="1006"/>
      <c r="M5" s="1006"/>
      <c r="N5" s="1006"/>
      <c r="O5" s="1007"/>
      <c r="P5" s="1013"/>
      <c r="Q5" s="1013"/>
      <c r="R5" s="1013"/>
      <c r="S5" s="1013"/>
      <c r="T5" s="1013"/>
      <c r="U5" s="1013"/>
      <c r="V5" s="1013"/>
      <c r="W5" s="1013"/>
      <c r="X5" s="1014"/>
      <c r="Y5" s="416" t="s">
        <v>54</v>
      </c>
      <c r="Z5" s="1018"/>
      <c r="AA5" s="1019"/>
      <c r="AB5" s="524"/>
      <c r="AC5" s="1024"/>
      <c r="AD5" s="1024"/>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301</v>
      </c>
      <c r="AC6" s="1020"/>
      <c r="AD6" s="1020"/>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470</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6"/>
      <c r="Z9" s="829"/>
      <c r="AA9" s="830"/>
      <c r="AB9" s="1030" t="s">
        <v>11</v>
      </c>
      <c r="AC9" s="1031"/>
      <c r="AD9" s="1032"/>
      <c r="AE9" s="1036" t="s">
        <v>554</v>
      </c>
      <c r="AF9" s="1036"/>
      <c r="AG9" s="1036"/>
      <c r="AH9" s="1036"/>
      <c r="AI9" s="1036" t="s">
        <v>550</v>
      </c>
      <c r="AJ9" s="1036"/>
      <c r="AK9" s="1036"/>
      <c r="AL9" s="1036"/>
      <c r="AM9" s="1036" t="s">
        <v>524</v>
      </c>
      <c r="AN9" s="1036"/>
      <c r="AO9" s="1036"/>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2"/>
      <c r="AC11" s="1025"/>
      <c r="AD11" s="1025"/>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5"/>
      <c r="H12" s="1006"/>
      <c r="I12" s="1006"/>
      <c r="J12" s="1006"/>
      <c r="K12" s="1006"/>
      <c r="L12" s="1006"/>
      <c r="M12" s="1006"/>
      <c r="N12" s="1006"/>
      <c r="O12" s="1007"/>
      <c r="P12" s="1013"/>
      <c r="Q12" s="1013"/>
      <c r="R12" s="1013"/>
      <c r="S12" s="1013"/>
      <c r="T12" s="1013"/>
      <c r="U12" s="1013"/>
      <c r="V12" s="1013"/>
      <c r="W12" s="1013"/>
      <c r="X12" s="1014"/>
      <c r="Y12" s="416" t="s">
        <v>54</v>
      </c>
      <c r="Z12" s="1018"/>
      <c r="AA12" s="1019"/>
      <c r="AB12" s="524"/>
      <c r="AC12" s="1024"/>
      <c r="AD12" s="1024"/>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301</v>
      </c>
      <c r="AC13" s="1020"/>
      <c r="AD13" s="1020"/>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470</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6"/>
      <c r="Z16" s="829"/>
      <c r="AA16" s="830"/>
      <c r="AB16" s="1030" t="s">
        <v>11</v>
      </c>
      <c r="AC16" s="1031"/>
      <c r="AD16" s="1032"/>
      <c r="AE16" s="1036" t="s">
        <v>553</v>
      </c>
      <c r="AF16" s="1036"/>
      <c r="AG16" s="1036"/>
      <c r="AH16" s="1036"/>
      <c r="AI16" s="1036" t="s">
        <v>551</v>
      </c>
      <c r="AJ16" s="1036"/>
      <c r="AK16" s="1036"/>
      <c r="AL16" s="1036"/>
      <c r="AM16" s="1036" t="s">
        <v>524</v>
      </c>
      <c r="AN16" s="1036"/>
      <c r="AO16" s="1036"/>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2"/>
      <c r="AC18" s="1025"/>
      <c r="AD18" s="1025"/>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5"/>
      <c r="H19" s="1006"/>
      <c r="I19" s="1006"/>
      <c r="J19" s="1006"/>
      <c r="K19" s="1006"/>
      <c r="L19" s="1006"/>
      <c r="M19" s="1006"/>
      <c r="N19" s="1006"/>
      <c r="O19" s="1007"/>
      <c r="P19" s="1013"/>
      <c r="Q19" s="1013"/>
      <c r="R19" s="1013"/>
      <c r="S19" s="1013"/>
      <c r="T19" s="1013"/>
      <c r="U19" s="1013"/>
      <c r="V19" s="1013"/>
      <c r="W19" s="1013"/>
      <c r="X19" s="1014"/>
      <c r="Y19" s="416" t="s">
        <v>54</v>
      </c>
      <c r="Z19" s="1018"/>
      <c r="AA19" s="1019"/>
      <c r="AB19" s="524"/>
      <c r="AC19" s="1024"/>
      <c r="AD19" s="1024"/>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301</v>
      </c>
      <c r="AC20" s="1020"/>
      <c r="AD20" s="1020"/>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470</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6"/>
      <c r="Z23" s="829"/>
      <c r="AA23" s="830"/>
      <c r="AB23" s="1030" t="s">
        <v>11</v>
      </c>
      <c r="AC23" s="1031"/>
      <c r="AD23" s="1032"/>
      <c r="AE23" s="1036" t="s">
        <v>555</v>
      </c>
      <c r="AF23" s="1036"/>
      <c r="AG23" s="1036"/>
      <c r="AH23" s="1036"/>
      <c r="AI23" s="1036" t="s">
        <v>550</v>
      </c>
      <c r="AJ23" s="1036"/>
      <c r="AK23" s="1036"/>
      <c r="AL23" s="1036"/>
      <c r="AM23" s="1036" t="s">
        <v>524</v>
      </c>
      <c r="AN23" s="1036"/>
      <c r="AO23" s="1036"/>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2"/>
      <c r="AC25" s="1025"/>
      <c r="AD25" s="1025"/>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5"/>
      <c r="H26" s="1006"/>
      <c r="I26" s="1006"/>
      <c r="J26" s="1006"/>
      <c r="K26" s="1006"/>
      <c r="L26" s="1006"/>
      <c r="M26" s="1006"/>
      <c r="N26" s="1006"/>
      <c r="O26" s="1007"/>
      <c r="P26" s="1013"/>
      <c r="Q26" s="1013"/>
      <c r="R26" s="1013"/>
      <c r="S26" s="1013"/>
      <c r="T26" s="1013"/>
      <c r="U26" s="1013"/>
      <c r="V26" s="1013"/>
      <c r="W26" s="1013"/>
      <c r="X26" s="1014"/>
      <c r="Y26" s="416" t="s">
        <v>54</v>
      </c>
      <c r="Z26" s="1018"/>
      <c r="AA26" s="1019"/>
      <c r="AB26" s="524"/>
      <c r="AC26" s="1024"/>
      <c r="AD26" s="1024"/>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301</v>
      </c>
      <c r="AC27" s="1020"/>
      <c r="AD27" s="1020"/>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470</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6"/>
      <c r="Z30" s="829"/>
      <c r="AA30" s="830"/>
      <c r="AB30" s="1030" t="s">
        <v>11</v>
      </c>
      <c r="AC30" s="1031"/>
      <c r="AD30" s="1032"/>
      <c r="AE30" s="1036" t="s">
        <v>553</v>
      </c>
      <c r="AF30" s="1036"/>
      <c r="AG30" s="1036"/>
      <c r="AH30" s="1036"/>
      <c r="AI30" s="1036" t="s">
        <v>550</v>
      </c>
      <c r="AJ30" s="1036"/>
      <c r="AK30" s="1036"/>
      <c r="AL30" s="1036"/>
      <c r="AM30" s="1036" t="s">
        <v>548</v>
      </c>
      <c r="AN30" s="1036"/>
      <c r="AO30" s="1036"/>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2"/>
      <c r="AC32" s="1025"/>
      <c r="AD32" s="1025"/>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5"/>
      <c r="H33" s="1006"/>
      <c r="I33" s="1006"/>
      <c r="J33" s="1006"/>
      <c r="K33" s="1006"/>
      <c r="L33" s="1006"/>
      <c r="M33" s="1006"/>
      <c r="N33" s="1006"/>
      <c r="O33" s="1007"/>
      <c r="P33" s="1013"/>
      <c r="Q33" s="1013"/>
      <c r="R33" s="1013"/>
      <c r="S33" s="1013"/>
      <c r="T33" s="1013"/>
      <c r="U33" s="1013"/>
      <c r="V33" s="1013"/>
      <c r="W33" s="1013"/>
      <c r="X33" s="1014"/>
      <c r="Y33" s="416" t="s">
        <v>54</v>
      </c>
      <c r="Z33" s="1018"/>
      <c r="AA33" s="1019"/>
      <c r="AB33" s="524"/>
      <c r="AC33" s="1024"/>
      <c r="AD33" s="1024"/>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301</v>
      </c>
      <c r="AC34" s="1020"/>
      <c r="AD34" s="1020"/>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470</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6"/>
      <c r="Z37" s="829"/>
      <c r="AA37" s="830"/>
      <c r="AB37" s="1030" t="s">
        <v>11</v>
      </c>
      <c r="AC37" s="1031"/>
      <c r="AD37" s="1032"/>
      <c r="AE37" s="1036" t="s">
        <v>555</v>
      </c>
      <c r="AF37" s="1036"/>
      <c r="AG37" s="1036"/>
      <c r="AH37" s="1036"/>
      <c r="AI37" s="1036" t="s">
        <v>552</v>
      </c>
      <c r="AJ37" s="1036"/>
      <c r="AK37" s="1036"/>
      <c r="AL37" s="1036"/>
      <c r="AM37" s="1036" t="s">
        <v>549</v>
      </c>
      <c r="AN37" s="1036"/>
      <c r="AO37" s="1036"/>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2"/>
      <c r="AC39" s="1025"/>
      <c r="AD39" s="1025"/>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5"/>
      <c r="H40" s="1006"/>
      <c r="I40" s="1006"/>
      <c r="J40" s="1006"/>
      <c r="K40" s="1006"/>
      <c r="L40" s="1006"/>
      <c r="M40" s="1006"/>
      <c r="N40" s="1006"/>
      <c r="O40" s="1007"/>
      <c r="P40" s="1013"/>
      <c r="Q40" s="1013"/>
      <c r="R40" s="1013"/>
      <c r="S40" s="1013"/>
      <c r="T40" s="1013"/>
      <c r="U40" s="1013"/>
      <c r="V40" s="1013"/>
      <c r="W40" s="1013"/>
      <c r="X40" s="1014"/>
      <c r="Y40" s="416" t="s">
        <v>54</v>
      </c>
      <c r="Z40" s="1018"/>
      <c r="AA40" s="1019"/>
      <c r="AB40" s="524"/>
      <c r="AC40" s="1024"/>
      <c r="AD40" s="1024"/>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301</v>
      </c>
      <c r="AC41" s="1020"/>
      <c r="AD41" s="1020"/>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470</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6"/>
      <c r="Z44" s="829"/>
      <c r="AA44" s="830"/>
      <c r="AB44" s="1030" t="s">
        <v>11</v>
      </c>
      <c r="AC44" s="1031"/>
      <c r="AD44" s="1032"/>
      <c r="AE44" s="1036" t="s">
        <v>553</v>
      </c>
      <c r="AF44" s="1036"/>
      <c r="AG44" s="1036"/>
      <c r="AH44" s="1036"/>
      <c r="AI44" s="1036" t="s">
        <v>550</v>
      </c>
      <c r="AJ44" s="1036"/>
      <c r="AK44" s="1036"/>
      <c r="AL44" s="1036"/>
      <c r="AM44" s="1036" t="s">
        <v>524</v>
      </c>
      <c r="AN44" s="1036"/>
      <c r="AO44" s="1036"/>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2"/>
      <c r="AC46" s="1025"/>
      <c r="AD46" s="1025"/>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5"/>
      <c r="H47" s="1006"/>
      <c r="I47" s="1006"/>
      <c r="J47" s="1006"/>
      <c r="K47" s="1006"/>
      <c r="L47" s="1006"/>
      <c r="M47" s="1006"/>
      <c r="N47" s="1006"/>
      <c r="O47" s="1007"/>
      <c r="P47" s="1013"/>
      <c r="Q47" s="1013"/>
      <c r="R47" s="1013"/>
      <c r="S47" s="1013"/>
      <c r="T47" s="1013"/>
      <c r="U47" s="1013"/>
      <c r="V47" s="1013"/>
      <c r="W47" s="1013"/>
      <c r="X47" s="1014"/>
      <c r="Y47" s="416" t="s">
        <v>54</v>
      </c>
      <c r="Z47" s="1018"/>
      <c r="AA47" s="1019"/>
      <c r="AB47" s="524"/>
      <c r="AC47" s="1024"/>
      <c r="AD47" s="102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301</v>
      </c>
      <c r="AC48" s="1020"/>
      <c r="AD48" s="1020"/>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470</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6"/>
      <c r="Z51" s="829"/>
      <c r="AA51" s="830"/>
      <c r="AB51" s="558" t="s">
        <v>11</v>
      </c>
      <c r="AC51" s="1031"/>
      <c r="AD51" s="1032"/>
      <c r="AE51" s="1036" t="s">
        <v>553</v>
      </c>
      <c r="AF51" s="1036"/>
      <c r="AG51" s="1036"/>
      <c r="AH51" s="1036"/>
      <c r="AI51" s="1036" t="s">
        <v>550</v>
      </c>
      <c r="AJ51" s="1036"/>
      <c r="AK51" s="1036"/>
      <c r="AL51" s="1036"/>
      <c r="AM51" s="1036" t="s">
        <v>524</v>
      </c>
      <c r="AN51" s="1036"/>
      <c r="AO51" s="1036"/>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2"/>
      <c r="AC53" s="1025"/>
      <c r="AD53" s="1025"/>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5"/>
      <c r="H54" s="1006"/>
      <c r="I54" s="1006"/>
      <c r="J54" s="1006"/>
      <c r="K54" s="1006"/>
      <c r="L54" s="1006"/>
      <c r="M54" s="1006"/>
      <c r="N54" s="1006"/>
      <c r="O54" s="1007"/>
      <c r="P54" s="1013"/>
      <c r="Q54" s="1013"/>
      <c r="R54" s="1013"/>
      <c r="S54" s="1013"/>
      <c r="T54" s="1013"/>
      <c r="U54" s="1013"/>
      <c r="V54" s="1013"/>
      <c r="W54" s="1013"/>
      <c r="X54" s="1014"/>
      <c r="Y54" s="416" t="s">
        <v>54</v>
      </c>
      <c r="Z54" s="1018"/>
      <c r="AA54" s="1019"/>
      <c r="AB54" s="524"/>
      <c r="AC54" s="1024"/>
      <c r="AD54" s="102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301</v>
      </c>
      <c r="AC55" s="1020"/>
      <c r="AD55" s="1020"/>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470</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6"/>
      <c r="Z58" s="829"/>
      <c r="AA58" s="830"/>
      <c r="AB58" s="1030" t="s">
        <v>11</v>
      </c>
      <c r="AC58" s="1031"/>
      <c r="AD58" s="1032"/>
      <c r="AE58" s="1036" t="s">
        <v>553</v>
      </c>
      <c r="AF58" s="1036"/>
      <c r="AG58" s="1036"/>
      <c r="AH58" s="1036"/>
      <c r="AI58" s="1036" t="s">
        <v>550</v>
      </c>
      <c r="AJ58" s="1036"/>
      <c r="AK58" s="1036"/>
      <c r="AL58" s="1036"/>
      <c r="AM58" s="1036" t="s">
        <v>524</v>
      </c>
      <c r="AN58" s="1036"/>
      <c r="AO58" s="1036"/>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2"/>
      <c r="AC60" s="1025"/>
      <c r="AD60" s="1025"/>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5"/>
      <c r="H61" s="1006"/>
      <c r="I61" s="1006"/>
      <c r="J61" s="1006"/>
      <c r="K61" s="1006"/>
      <c r="L61" s="1006"/>
      <c r="M61" s="1006"/>
      <c r="N61" s="1006"/>
      <c r="O61" s="1007"/>
      <c r="P61" s="1013"/>
      <c r="Q61" s="1013"/>
      <c r="R61" s="1013"/>
      <c r="S61" s="1013"/>
      <c r="T61" s="1013"/>
      <c r="U61" s="1013"/>
      <c r="V61" s="1013"/>
      <c r="W61" s="1013"/>
      <c r="X61" s="1014"/>
      <c r="Y61" s="416" t="s">
        <v>54</v>
      </c>
      <c r="Z61" s="1018"/>
      <c r="AA61" s="1019"/>
      <c r="AB61" s="524"/>
      <c r="AC61" s="1024"/>
      <c r="AD61" s="10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301</v>
      </c>
      <c r="AC62" s="1020"/>
      <c r="AD62" s="1020"/>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470</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6"/>
      <c r="Z65" s="829"/>
      <c r="AA65" s="830"/>
      <c r="AB65" s="1030" t="s">
        <v>11</v>
      </c>
      <c r="AC65" s="1031"/>
      <c r="AD65" s="1032"/>
      <c r="AE65" s="1036" t="s">
        <v>553</v>
      </c>
      <c r="AF65" s="1036"/>
      <c r="AG65" s="1036"/>
      <c r="AH65" s="1036"/>
      <c r="AI65" s="1036" t="s">
        <v>550</v>
      </c>
      <c r="AJ65" s="1036"/>
      <c r="AK65" s="1036"/>
      <c r="AL65" s="1036"/>
      <c r="AM65" s="1036" t="s">
        <v>524</v>
      </c>
      <c r="AN65" s="1036"/>
      <c r="AO65" s="1036"/>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2"/>
      <c r="AC67" s="1025"/>
      <c r="AD67" s="1025"/>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5"/>
      <c r="H68" s="1006"/>
      <c r="I68" s="1006"/>
      <c r="J68" s="1006"/>
      <c r="K68" s="1006"/>
      <c r="L68" s="1006"/>
      <c r="M68" s="1006"/>
      <c r="N68" s="1006"/>
      <c r="O68" s="1007"/>
      <c r="P68" s="1013"/>
      <c r="Q68" s="1013"/>
      <c r="R68" s="1013"/>
      <c r="S68" s="1013"/>
      <c r="T68" s="1013"/>
      <c r="U68" s="1013"/>
      <c r="V68" s="1013"/>
      <c r="W68" s="1013"/>
      <c r="X68" s="1014"/>
      <c r="Y68" s="416" t="s">
        <v>54</v>
      </c>
      <c r="Z68" s="1018"/>
      <c r="AA68" s="1019"/>
      <c r="AB68" s="524"/>
      <c r="AC68" s="1024"/>
      <c r="AD68" s="1024"/>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8"/>
      <c r="H69" s="1009"/>
      <c r="I69" s="1009"/>
      <c r="J69" s="1009"/>
      <c r="K69" s="1009"/>
      <c r="L69" s="1009"/>
      <c r="M69" s="1009"/>
      <c r="N69" s="1009"/>
      <c r="O69" s="1010"/>
      <c r="P69" s="1015"/>
      <c r="Q69" s="1015"/>
      <c r="R69" s="1015"/>
      <c r="S69" s="1015"/>
      <c r="T69" s="1015"/>
      <c r="U69" s="1015"/>
      <c r="V69" s="1015"/>
      <c r="W69" s="1015"/>
      <c r="X69" s="1016"/>
      <c r="Y69" s="416" t="s">
        <v>13</v>
      </c>
      <c r="Z69" s="1018"/>
      <c r="AA69" s="1019"/>
      <c r="AB69" s="557"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7" t="s">
        <v>488</v>
      </c>
      <c r="H2" s="598"/>
      <c r="I2" s="598"/>
      <c r="J2" s="598"/>
      <c r="K2" s="598"/>
      <c r="L2" s="598"/>
      <c r="M2" s="598"/>
      <c r="N2" s="598"/>
      <c r="O2" s="598"/>
      <c r="P2" s="598"/>
      <c r="Q2" s="598"/>
      <c r="R2" s="598"/>
      <c r="S2" s="598"/>
      <c r="T2" s="598"/>
      <c r="U2" s="598"/>
      <c r="V2" s="598"/>
      <c r="W2" s="598"/>
      <c r="X2" s="598"/>
      <c r="Y2" s="598"/>
      <c r="Z2" s="598"/>
      <c r="AA2" s="598"/>
      <c r="AB2" s="599"/>
      <c r="AC2" s="597" t="s">
        <v>490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9"/>
      <c r="I3" s="669"/>
      <c r="J3" s="669"/>
      <c r="K3" s="669"/>
      <c r="L3" s="668" t="s">
        <v>18</v>
      </c>
      <c r="M3" s="669"/>
      <c r="N3" s="669"/>
      <c r="O3" s="669"/>
      <c r="P3" s="669"/>
      <c r="Q3" s="669"/>
      <c r="R3" s="669"/>
      <c r="S3" s="669"/>
      <c r="T3" s="669"/>
      <c r="U3" s="669"/>
      <c r="V3" s="669"/>
      <c r="W3" s="669"/>
      <c r="X3" s="670"/>
      <c r="Y3" s="655" t="s">
        <v>19</v>
      </c>
      <c r="Z3" s="656"/>
      <c r="AA3" s="656"/>
      <c r="AB3" s="798"/>
      <c r="AC3" s="815"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row>
    <row r="4" spans="1:50" ht="24.75" customHeight="1" x14ac:dyDescent="0.15">
      <c r="A4" s="1049"/>
      <c r="B4" s="1050"/>
      <c r="C4" s="1050"/>
      <c r="D4" s="1050"/>
      <c r="E4" s="1050"/>
      <c r="F4" s="1051"/>
      <c r="G4" s="671"/>
      <c r="H4" s="672"/>
      <c r="I4" s="672"/>
      <c r="J4" s="672"/>
      <c r="K4" s="673"/>
      <c r="L4" s="665"/>
      <c r="M4" s="666"/>
      <c r="N4" s="666"/>
      <c r="O4" s="666"/>
      <c r="P4" s="666"/>
      <c r="Q4" s="666"/>
      <c r="R4" s="666"/>
      <c r="S4" s="666"/>
      <c r="T4" s="666"/>
      <c r="U4" s="666"/>
      <c r="V4" s="666"/>
      <c r="W4" s="666"/>
      <c r="X4" s="667"/>
      <c r="Y4" s="389"/>
      <c r="Z4" s="390"/>
      <c r="AA4" s="390"/>
      <c r="AB4" s="805"/>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9"/>
      <c r="B5" s="1050"/>
      <c r="C5" s="1050"/>
      <c r="D5" s="1050"/>
      <c r="E5" s="1050"/>
      <c r="F5" s="105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9"/>
      <c r="B6" s="1050"/>
      <c r="C6" s="1050"/>
      <c r="D6" s="1050"/>
      <c r="E6" s="1050"/>
      <c r="F6" s="105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9"/>
      <c r="B7" s="1050"/>
      <c r="C7" s="1050"/>
      <c r="D7" s="1050"/>
      <c r="E7" s="1050"/>
      <c r="F7" s="105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9"/>
      <c r="B8" s="1050"/>
      <c r="C8" s="1050"/>
      <c r="D8" s="1050"/>
      <c r="E8" s="1050"/>
      <c r="F8" s="105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9"/>
      <c r="B9" s="1050"/>
      <c r="C9" s="1050"/>
      <c r="D9" s="1050"/>
      <c r="E9" s="1050"/>
      <c r="F9" s="105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9"/>
      <c r="B10" s="1050"/>
      <c r="C10" s="1050"/>
      <c r="D10" s="1050"/>
      <c r="E10" s="1050"/>
      <c r="F10" s="105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9"/>
      <c r="B11" s="1050"/>
      <c r="C11" s="1050"/>
      <c r="D11" s="1050"/>
      <c r="E11" s="1050"/>
      <c r="F11" s="105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9"/>
      <c r="B12" s="1050"/>
      <c r="C12" s="1050"/>
      <c r="D12" s="1050"/>
      <c r="E12" s="1050"/>
      <c r="F12" s="105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9"/>
      <c r="B13" s="1050"/>
      <c r="C13" s="1050"/>
      <c r="D13" s="1050"/>
      <c r="E13" s="1050"/>
      <c r="F13" s="105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3"/>
    </row>
    <row r="16" spans="1:50" ht="25.5" customHeight="1" x14ac:dyDescent="0.15">
      <c r="A16" s="1049"/>
      <c r="B16" s="1050"/>
      <c r="C16" s="1050"/>
      <c r="D16" s="1050"/>
      <c r="E16" s="1050"/>
      <c r="F16" s="1051"/>
      <c r="G16" s="815"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8"/>
      <c r="AC16" s="815"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row>
    <row r="17" spans="1:50" ht="24.75" customHeight="1" x14ac:dyDescent="0.15">
      <c r="A17" s="1049"/>
      <c r="B17" s="1050"/>
      <c r="C17" s="1050"/>
      <c r="D17" s="1050"/>
      <c r="E17" s="1050"/>
      <c r="F17" s="1051"/>
      <c r="G17" s="671"/>
      <c r="H17" s="672"/>
      <c r="I17" s="672"/>
      <c r="J17" s="672"/>
      <c r="K17" s="673"/>
      <c r="L17" s="665"/>
      <c r="M17" s="666"/>
      <c r="N17" s="666"/>
      <c r="O17" s="666"/>
      <c r="P17" s="666"/>
      <c r="Q17" s="666"/>
      <c r="R17" s="666"/>
      <c r="S17" s="666"/>
      <c r="T17" s="666"/>
      <c r="U17" s="666"/>
      <c r="V17" s="666"/>
      <c r="W17" s="666"/>
      <c r="X17" s="667"/>
      <c r="Y17" s="389"/>
      <c r="Z17" s="390"/>
      <c r="AA17" s="390"/>
      <c r="AB17" s="805"/>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9"/>
      <c r="B18" s="1050"/>
      <c r="C18" s="1050"/>
      <c r="D18" s="1050"/>
      <c r="E18" s="1050"/>
      <c r="F18" s="105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9"/>
      <c r="B19" s="1050"/>
      <c r="C19" s="1050"/>
      <c r="D19" s="1050"/>
      <c r="E19" s="1050"/>
      <c r="F19" s="105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9"/>
      <c r="B20" s="1050"/>
      <c r="C20" s="1050"/>
      <c r="D20" s="1050"/>
      <c r="E20" s="1050"/>
      <c r="F20" s="105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9"/>
      <c r="B21" s="1050"/>
      <c r="C21" s="1050"/>
      <c r="D21" s="1050"/>
      <c r="E21" s="1050"/>
      <c r="F21" s="105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9"/>
      <c r="B22" s="1050"/>
      <c r="C22" s="1050"/>
      <c r="D22" s="1050"/>
      <c r="E22" s="1050"/>
      <c r="F22" s="105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9"/>
      <c r="B23" s="1050"/>
      <c r="C23" s="1050"/>
      <c r="D23" s="1050"/>
      <c r="E23" s="1050"/>
      <c r="F23" s="105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9"/>
      <c r="B24" s="1050"/>
      <c r="C24" s="1050"/>
      <c r="D24" s="1050"/>
      <c r="E24" s="1050"/>
      <c r="F24" s="105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9"/>
      <c r="B25" s="1050"/>
      <c r="C25" s="1050"/>
      <c r="D25" s="1050"/>
      <c r="E25" s="1050"/>
      <c r="F25" s="105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9"/>
      <c r="B26" s="1050"/>
      <c r="C26" s="1050"/>
      <c r="D26" s="1050"/>
      <c r="E26" s="1050"/>
      <c r="F26" s="105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3"/>
    </row>
    <row r="29" spans="1:50" ht="24.75" customHeight="1" x14ac:dyDescent="0.15">
      <c r="A29" s="1049"/>
      <c r="B29" s="1050"/>
      <c r="C29" s="1050"/>
      <c r="D29" s="1050"/>
      <c r="E29" s="1050"/>
      <c r="F29" s="1051"/>
      <c r="G29" s="815"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8"/>
      <c r="AC29" s="815"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row>
    <row r="30" spans="1:50" ht="24.75" customHeight="1" x14ac:dyDescent="0.15">
      <c r="A30" s="1049"/>
      <c r="B30" s="1050"/>
      <c r="C30" s="1050"/>
      <c r="D30" s="1050"/>
      <c r="E30" s="1050"/>
      <c r="F30" s="1051"/>
      <c r="G30" s="671"/>
      <c r="H30" s="672"/>
      <c r="I30" s="672"/>
      <c r="J30" s="672"/>
      <c r="K30" s="673"/>
      <c r="L30" s="665"/>
      <c r="M30" s="666"/>
      <c r="N30" s="666"/>
      <c r="O30" s="666"/>
      <c r="P30" s="666"/>
      <c r="Q30" s="666"/>
      <c r="R30" s="666"/>
      <c r="S30" s="666"/>
      <c r="T30" s="666"/>
      <c r="U30" s="666"/>
      <c r="V30" s="666"/>
      <c r="W30" s="666"/>
      <c r="X30" s="667"/>
      <c r="Y30" s="389"/>
      <c r="Z30" s="390"/>
      <c r="AA30" s="390"/>
      <c r="AB30" s="805"/>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9"/>
      <c r="B31" s="1050"/>
      <c r="C31" s="1050"/>
      <c r="D31" s="1050"/>
      <c r="E31" s="1050"/>
      <c r="F31" s="105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9"/>
      <c r="B32" s="1050"/>
      <c r="C32" s="1050"/>
      <c r="D32" s="1050"/>
      <c r="E32" s="1050"/>
      <c r="F32" s="105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9"/>
      <c r="B33" s="1050"/>
      <c r="C33" s="1050"/>
      <c r="D33" s="1050"/>
      <c r="E33" s="1050"/>
      <c r="F33" s="105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9"/>
      <c r="B34" s="1050"/>
      <c r="C34" s="1050"/>
      <c r="D34" s="1050"/>
      <c r="E34" s="1050"/>
      <c r="F34" s="105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9"/>
      <c r="B35" s="1050"/>
      <c r="C35" s="1050"/>
      <c r="D35" s="1050"/>
      <c r="E35" s="1050"/>
      <c r="F35" s="105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9"/>
      <c r="B36" s="1050"/>
      <c r="C36" s="1050"/>
      <c r="D36" s="1050"/>
      <c r="E36" s="1050"/>
      <c r="F36" s="105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9"/>
      <c r="B37" s="1050"/>
      <c r="C37" s="1050"/>
      <c r="D37" s="1050"/>
      <c r="E37" s="1050"/>
      <c r="F37" s="105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9"/>
      <c r="B38" s="1050"/>
      <c r="C38" s="1050"/>
      <c r="D38" s="1050"/>
      <c r="E38" s="1050"/>
      <c r="F38" s="105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9"/>
      <c r="B39" s="1050"/>
      <c r="C39" s="1050"/>
      <c r="D39" s="1050"/>
      <c r="E39" s="1050"/>
      <c r="F39" s="105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3"/>
    </row>
    <row r="42" spans="1:50" ht="24.75" customHeight="1" x14ac:dyDescent="0.15">
      <c r="A42" s="1049"/>
      <c r="B42" s="1050"/>
      <c r="C42" s="1050"/>
      <c r="D42" s="1050"/>
      <c r="E42" s="1050"/>
      <c r="F42" s="1051"/>
      <c r="G42" s="815"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8"/>
      <c r="AC42" s="815"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row>
    <row r="43" spans="1:50" ht="24.75" customHeight="1" x14ac:dyDescent="0.15">
      <c r="A43" s="1049"/>
      <c r="B43" s="1050"/>
      <c r="C43" s="1050"/>
      <c r="D43" s="1050"/>
      <c r="E43" s="1050"/>
      <c r="F43" s="1051"/>
      <c r="G43" s="671"/>
      <c r="H43" s="672"/>
      <c r="I43" s="672"/>
      <c r="J43" s="672"/>
      <c r="K43" s="673"/>
      <c r="L43" s="665"/>
      <c r="M43" s="666"/>
      <c r="N43" s="666"/>
      <c r="O43" s="666"/>
      <c r="P43" s="666"/>
      <c r="Q43" s="666"/>
      <c r="R43" s="666"/>
      <c r="S43" s="666"/>
      <c r="T43" s="666"/>
      <c r="U43" s="666"/>
      <c r="V43" s="666"/>
      <c r="W43" s="666"/>
      <c r="X43" s="667"/>
      <c r="Y43" s="389"/>
      <c r="Z43" s="390"/>
      <c r="AA43" s="390"/>
      <c r="AB43" s="805"/>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9"/>
      <c r="B44" s="1050"/>
      <c r="C44" s="1050"/>
      <c r="D44" s="1050"/>
      <c r="E44" s="1050"/>
      <c r="F44" s="105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9"/>
      <c r="B45" s="1050"/>
      <c r="C45" s="1050"/>
      <c r="D45" s="1050"/>
      <c r="E45" s="1050"/>
      <c r="F45" s="105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9"/>
      <c r="B46" s="1050"/>
      <c r="C46" s="1050"/>
      <c r="D46" s="1050"/>
      <c r="E46" s="1050"/>
      <c r="F46" s="105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9"/>
      <c r="B47" s="1050"/>
      <c r="C47" s="1050"/>
      <c r="D47" s="1050"/>
      <c r="E47" s="1050"/>
      <c r="F47" s="105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9"/>
      <c r="B48" s="1050"/>
      <c r="C48" s="1050"/>
      <c r="D48" s="1050"/>
      <c r="E48" s="1050"/>
      <c r="F48" s="105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9"/>
      <c r="B49" s="1050"/>
      <c r="C49" s="1050"/>
      <c r="D49" s="1050"/>
      <c r="E49" s="1050"/>
      <c r="F49" s="105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9"/>
      <c r="B50" s="1050"/>
      <c r="C50" s="1050"/>
      <c r="D50" s="1050"/>
      <c r="E50" s="1050"/>
      <c r="F50" s="105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9"/>
      <c r="B51" s="1050"/>
      <c r="C51" s="1050"/>
      <c r="D51" s="1050"/>
      <c r="E51" s="1050"/>
      <c r="F51" s="105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9"/>
      <c r="B52" s="1050"/>
      <c r="C52" s="1050"/>
      <c r="D52" s="1050"/>
      <c r="E52" s="1050"/>
      <c r="F52" s="105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3"/>
    </row>
    <row r="56" spans="1:50" ht="24.75" customHeight="1" x14ac:dyDescent="0.15">
      <c r="A56" s="1049"/>
      <c r="B56" s="1050"/>
      <c r="C56" s="1050"/>
      <c r="D56" s="1050"/>
      <c r="E56" s="1050"/>
      <c r="F56" s="1051"/>
      <c r="G56" s="815"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8"/>
      <c r="AC56" s="815"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row>
    <row r="57" spans="1:50" ht="24.75" customHeight="1" x14ac:dyDescent="0.15">
      <c r="A57" s="1049"/>
      <c r="B57" s="1050"/>
      <c r="C57" s="1050"/>
      <c r="D57" s="1050"/>
      <c r="E57" s="1050"/>
      <c r="F57" s="1051"/>
      <c r="G57" s="671"/>
      <c r="H57" s="672"/>
      <c r="I57" s="672"/>
      <c r="J57" s="672"/>
      <c r="K57" s="673"/>
      <c r="L57" s="665"/>
      <c r="M57" s="666"/>
      <c r="N57" s="666"/>
      <c r="O57" s="666"/>
      <c r="P57" s="666"/>
      <c r="Q57" s="666"/>
      <c r="R57" s="666"/>
      <c r="S57" s="666"/>
      <c r="T57" s="666"/>
      <c r="U57" s="666"/>
      <c r="V57" s="666"/>
      <c r="W57" s="666"/>
      <c r="X57" s="667"/>
      <c r="Y57" s="389"/>
      <c r="Z57" s="390"/>
      <c r="AA57" s="390"/>
      <c r="AB57" s="805"/>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9"/>
      <c r="B58" s="1050"/>
      <c r="C58" s="1050"/>
      <c r="D58" s="1050"/>
      <c r="E58" s="1050"/>
      <c r="F58" s="105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9"/>
      <c r="B59" s="1050"/>
      <c r="C59" s="1050"/>
      <c r="D59" s="1050"/>
      <c r="E59" s="1050"/>
      <c r="F59" s="105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9"/>
      <c r="B60" s="1050"/>
      <c r="C60" s="1050"/>
      <c r="D60" s="1050"/>
      <c r="E60" s="1050"/>
      <c r="F60" s="105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9"/>
      <c r="B61" s="1050"/>
      <c r="C61" s="1050"/>
      <c r="D61" s="1050"/>
      <c r="E61" s="1050"/>
      <c r="F61" s="105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9"/>
      <c r="B62" s="1050"/>
      <c r="C62" s="1050"/>
      <c r="D62" s="1050"/>
      <c r="E62" s="1050"/>
      <c r="F62" s="105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9"/>
      <c r="B63" s="1050"/>
      <c r="C63" s="1050"/>
      <c r="D63" s="1050"/>
      <c r="E63" s="1050"/>
      <c r="F63" s="105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9"/>
      <c r="B64" s="1050"/>
      <c r="C64" s="1050"/>
      <c r="D64" s="1050"/>
      <c r="E64" s="1050"/>
      <c r="F64" s="105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9"/>
      <c r="B65" s="1050"/>
      <c r="C65" s="1050"/>
      <c r="D65" s="1050"/>
      <c r="E65" s="1050"/>
      <c r="F65" s="105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9"/>
      <c r="B66" s="1050"/>
      <c r="C66" s="1050"/>
      <c r="D66" s="1050"/>
      <c r="E66" s="1050"/>
      <c r="F66" s="105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3"/>
    </row>
    <row r="69" spans="1:50" ht="25.5" customHeight="1" x14ac:dyDescent="0.15">
      <c r="A69" s="1049"/>
      <c r="B69" s="1050"/>
      <c r="C69" s="1050"/>
      <c r="D69" s="1050"/>
      <c r="E69" s="1050"/>
      <c r="F69" s="1051"/>
      <c r="G69" s="815"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8"/>
      <c r="AC69" s="815"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row>
    <row r="70" spans="1:50" ht="24.75" customHeight="1" x14ac:dyDescent="0.15">
      <c r="A70" s="1049"/>
      <c r="B70" s="1050"/>
      <c r="C70" s="1050"/>
      <c r="D70" s="1050"/>
      <c r="E70" s="1050"/>
      <c r="F70" s="1051"/>
      <c r="G70" s="671"/>
      <c r="H70" s="672"/>
      <c r="I70" s="672"/>
      <c r="J70" s="672"/>
      <c r="K70" s="673"/>
      <c r="L70" s="665"/>
      <c r="M70" s="666"/>
      <c r="N70" s="666"/>
      <c r="O70" s="666"/>
      <c r="P70" s="666"/>
      <c r="Q70" s="666"/>
      <c r="R70" s="666"/>
      <c r="S70" s="666"/>
      <c r="T70" s="666"/>
      <c r="U70" s="666"/>
      <c r="V70" s="666"/>
      <c r="W70" s="666"/>
      <c r="X70" s="667"/>
      <c r="Y70" s="389"/>
      <c r="Z70" s="390"/>
      <c r="AA70" s="390"/>
      <c r="AB70" s="805"/>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9"/>
      <c r="B71" s="1050"/>
      <c r="C71" s="1050"/>
      <c r="D71" s="1050"/>
      <c r="E71" s="1050"/>
      <c r="F71" s="105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9"/>
      <c r="B72" s="1050"/>
      <c r="C72" s="1050"/>
      <c r="D72" s="1050"/>
      <c r="E72" s="1050"/>
      <c r="F72" s="105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9"/>
      <c r="B73" s="1050"/>
      <c r="C73" s="1050"/>
      <c r="D73" s="1050"/>
      <c r="E73" s="1050"/>
      <c r="F73" s="105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9"/>
      <c r="B74" s="1050"/>
      <c r="C74" s="1050"/>
      <c r="D74" s="1050"/>
      <c r="E74" s="1050"/>
      <c r="F74" s="105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9"/>
      <c r="B75" s="1050"/>
      <c r="C75" s="1050"/>
      <c r="D75" s="1050"/>
      <c r="E75" s="1050"/>
      <c r="F75" s="105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9"/>
      <c r="B76" s="1050"/>
      <c r="C76" s="1050"/>
      <c r="D76" s="1050"/>
      <c r="E76" s="1050"/>
      <c r="F76" s="105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9"/>
      <c r="B77" s="1050"/>
      <c r="C77" s="1050"/>
      <c r="D77" s="1050"/>
      <c r="E77" s="1050"/>
      <c r="F77" s="105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9"/>
      <c r="B78" s="1050"/>
      <c r="C78" s="1050"/>
      <c r="D78" s="1050"/>
      <c r="E78" s="1050"/>
      <c r="F78" s="105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9"/>
      <c r="B79" s="1050"/>
      <c r="C79" s="1050"/>
      <c r="D79" s="1050"/>
      <c r="E79" s="1050"/>
      <c r="F79" s="105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3"/>
    </row>
    <row r="82" spans="1:50" ht="24.75" customHeight="1" x14ac:dyDescent="0.15">
      <c r="A82" s="1049"/>
      <c r="B82" s="1050"/>
      <c r="C82" s="1050"/>
      <c r="D82" s="1050"/>
      <c r="E82" s="1050"/>
      <c r="F82" s="1051"/>
      <c r="G82" s="815"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8"/>
      <c r="AC82" s="815"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row>
    <row r="83" spans="1:50" ht="24.75" customHeight="1" x14ac:dyDescent="0.15">
      <c r="A83" s="1049"/>
      <c r="B83" s="1050"/>
      <c r="C83" s="1050"/>
      <c r="D83" s="1050"/>
      <c r="E83" s="1050"/>
      <c r="F83" s="1051"/>
      <c r="G83" s="671"/>
      <c r="H83" s="672"/>
      <c r="I83" s="672"/>
      <c r="J83" s="672"/>
      <c r="K83" s="673"/>
      <c r="L83" s="665"/>
      <c r="M83" s="666"/>
      <c r="N83" s="666"/>
      <c r="O83" s="666"/>
      <c r="P83" s="666"/>
      <c r="Q83" s="666"/>
      <c r="R83" s="666"/>
      <c r="S83" s="666"/>
      <c r="T83" s="666"/>
      <c r="U83" s="666"/>
      <c r="V83" s="666"/>
      <c r="W83" s="666"/>
      <c r="X83" s="667"/>
      <c r="Y83" s="389"/>
      <c r="Z83" s="390"/>
      <c r="AA83" s="390"/>
      <c r="AB83" s="805"/>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9"/>
      <c r="B84" s="1050"/>
      <c r="C84" s="1050"/>
      <c r="D84" s="1050"/>
      <c r="E84" s="1050"/>
      <c r="F84" s="105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9"/>
      <c r="B85" s="1050"/>
      <c r="C85" s="1050"/>
      <c r="D85" s="1050"/>
      <c r="E85" s="1050"/>
      <c r="F85" s="105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9"/>
      <c r="B86" s="1050"/>
      <c r="C86" s="1050"/>
      <c r="D86" s="1050"/>
      <c r="E86" s="1050"/>
      <c r="F86" s="105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9"/>
      <c r="B87" s="1050"/>
      <c r="C87" s="1050"/>
      <c r="D87" s="1050"/>
      <c r="E87" s="1050"/>
      <c r="F87" s="105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9"/>
      <c r="B88" s="1050"/>
      <c r="C88" s="1050"/>
      <c r="D88" s="1050"/>
      <c r="E88" s="1050"/>
      <c r="F88" s="105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9"/>
      <c r="B89" s="1050"/>
      <c r="C89" s="1050"/>
      <c r="D89" s="1050"/>
      <c r="E89" s="1050"/>
      <c r="F89" s="105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9"/>
      <c r="B90" s="1050"/>
      <c r="C90" s="1050"/>
      <c r="D90" s="1050"/>
      <c r="E90" s="1050"/>
      <c r="F90" s="105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9"/>
      <c r="B91" s="1050"/>
      <c r="C91" s="1050"/>
      <c r="D91" s="1050"/>
      <c r="E91" s="1050"/>
      <c r="F91" s="105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9"/>
      <c r="B92" s="1050"/>
      <c r="C92" s="1050"/>
      <c r="D92" s="1050"/>
      <c r="E92" s="1050"/>
      <c r="F92" s="105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3"/>
    </row>
    <row r="95" spans="1:50" ht="24.75" customHeight="1" x14ac:dyDescent="0.15">
      <c r="A95" s="1049"/>
      <c r="B95" s="1050"/>
      <c r="C95" s="1050"/>
      <c r="D95" s="1050"/>
      <c r="E95" s="1050"/>
      <c r="F95" s="1051"/>
      <c r="G95" s="815"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8"/>
      <c r="AC95" s="815"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row>
    <row r="96" spans="1:50" ht="24.75" customHeight="1" x14ac:dyDescent="0.15">
      <c r="A96" s="1049"/>
      <c r="B96" s="1050"/>
      <c r="C96" s="1050"/>
      <c r="D96" s="1050"/>
      <c r="E96" s="1050"/>
      <c r="F96" s="1051"/>
      <c r="G96" s="671"/>
      <c r="H96" s="672"/>
      <c r="I96" s="672"/>
      <c r="J96" s="672"/>
      <c r="K96" s="673"/>
      <c r="L96" s="665"/>
      <c r="M96" s="666"/>
      <c r="N96" s="666"/>
      <c r="O96" s="666"/>
      <c r="P96" s="666"/>
      <c r="Q96" s="666"/>
      <c r="R96" s="666"/>
      <c r="S96" s="666"/>
      <c r="T96" s="666"/>
      <c r="U96" s="666"/>
      <c r="V96" s="666"/>
      <c r="W96" s="666"/>
      <c r="X96" s="667"/>
      <c r="Y96" s="389"/>
      <c r="Z96" s="390"/>
      <c r="AA96" s="390"/>
      <c r="AB96" s="805"/>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9"/>
      <c r="B97" s="1050"/>
      <c r="C97" s="1050"/>
      <c r="D97" s="1050"/>
      <c r="E97" s="1050"/>
      <c r="F97" s="105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9"/>
      <c r="B98" s="1050"/>
      <c r="C98" s="1050"/>
      <c r="D98" s="1050"/>
      <c r="E98" s="1050"/>
      <c r="F98" s="105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9"/>
      <c r="B99" s="1050"/>
      <c r="C99" s="1050"/>
      <c r="D99" s="1050"/>
      <c r="E99" s="1050"/>
      <c r="F99" s="105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9"/>
      <c r="B100" s="1050"/>
      <c r="C100" s="1050"/>
      <c r="D100" s="1050"/>
      <c r="E100" s="1050"/>
      <c r="F100" s="105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9"/>
      <c r="B101" s="1050"/>
      <c r="C101" s="1050"/>
      <c r="D101" s="1050"/>
      <c r="E101" s="1050"/>
      <c r="F101" s="105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9"/>
      <c r="B102" s="1050"/>
      <c r="C102" s="1050"/>
      <c r="D102" s="1050"/>
      <c r="E102" s="1050"/>
      <c r="F102" s="105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9"/>
      <c r="B103" s="1050"/>
      <c r="C103" s="1050"/>
      <c r="D103" s="1050"/>
      <c r="E103" s="1050"/>
      <c r="F103" s="105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9"/>
      <c r="B104" s="1050"/>
      <c r="C104" s="1050"/>
      <c r="D104" s="1050"/>
      <c r="E104" s="1050"/>
      <c r="F104" s="105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9"/>
      <c r="B105" s="1050"/>
      <c r="C105" s="1050"/>
      <c r="D105" s="1050"/>
      <c r="E105" s="1050"/>
      <c r="F105" s="105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3"/>
    </row>
    <row r="109" spans="1:50" ht="24.75" customHeight="1" x14ac:dyDescent="0.15">
      <c r="A109" s="1049"/>
      <c r="B109" s="1050"/>
      <c r="C109" s="1050"/>
      <c r="D109" s="1050"/>
      <c r="E109" s="1050"/>
      <c r="F109" s="1051"/>
      <c r="G109" s="815"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8"/>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row>
    <row r="110" spans="1:50" ht="24.75" customHeight="1" x14ac:dyDescent="0.15">
      <c r="A110" s="1049"/>
      <c r="B110" s="1050"/>
      <c r="C110" s="1050"/>
      <c r="D110" s="1050"/>
      <c r="E110" s="1050"/>
      <c r="F110" s="1051"/>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5"/>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9"/>
      <c r="B111" s="1050"/>
      <c r="C111" s="1050"/>
      <c r="D111" s="1050"/>
      <c r="E111" s="1050"/>
      <c r="F111" s="105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9"/>
      <c r="B112" s="1050"/>
      <c r="C112" s="1050"/>
      <c r="D112" s="1050"/>
      <c r="E112" s="1050"/>
      <c r="F112" s="105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9"/>
      <c r="B113" s="1050"/>
      <c r="C113" s="1050"/>
      <c r="D113" s="1050"/>
      <c r="E113" s="1050"/>
      <c r="F113" s="105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9"/>
      <c r="B114" s="1050"/>
      <c r="C114" s="1050"/>
      <c r="D114" s="1050"/>
      <c r="E114" s="1050"/>
      <c r="F114" s="105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9"/>
      <c r="B115" s="1050"/>
      <c r="C115" s="1050"/>
      <c r="D115" s="1050"/>
      <c r="E115" s="1050"/>
      <c r="F115" s="105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9"/>
      <c r="B116" s="1050"/>
      <c r="C116" s="1050"/>
      <c r="D116" s="1050"/>
      <c r="E116" s="1050"/>
      <c r="F116" s="105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9"/>
      <c r="B117" s="1050"/>
      <c r="C117" s="1050"/>
      <c r="D117" s="1050"/>
      <c r="E117" s="1050"/>
      <c r="F117" s="105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9"/>
      <c r="B118" s="1050"/>
      <c r="C118" s="1050"/>
      <c r="D118" s="1050"/>
      <c r="E118" s="1050"/>
      <c r="F118" s="105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9"/>
      <c r="B119" s="1050"/>
      <c r="C119" s="1050"/>
      <c r="D119" s="1050"/>
      <c r="E119" s="1050"/>
      <c r="F119" s="105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3"/>
    </row>
    <row r="122" spans="1:50" ht="25.5" customHeight="1" x14ac:dyDescent="0.15">
      <c r="A122" s="1049"/>
      <c r="B122" s="1050"/>
      <c r="C122" s="1050"/>
      <c r="D122" s="1050"/>
      <c r="E122" s="1050"/>
      <c r="F122" s="1051"/>
      <c r="G122" s="815"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8"/>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row>
    <row r="123" spans="1:50" ht="24.75" customHeight="1" x14ac:dyDescent="0.15">
      <c r="A123" s="1049"/>
      <c r="B123" s="1050"/>
      <c r="C123" s="1050"/>
      <c r="D123" s="1050"/>
      <c r="E123" s="1050"/>
      <c r="F123" s="1051"/>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5"/>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9"/>
      <c r="B124" s="1050"/>
      <c r="C124" s="1050"/>
      <c r="D124" s="1050"/>
      <c r="E124" s="1050"/>
      <c r="F124" s="105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9"/>
      <c r="B125" s="1050"/>
      <c r="C125" s="1050"/>
      <c r="D125" s="1050"/>
      <c r="E125" s="1050"/>
      <c r="F125" s="105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9"/>
      <c r="B126" s="1050"/>
      <c r="C126" s="1050"/>
      <c r="D126" s="1050"/>
      <c r="E126" s="1050"/>
      <c r="F126" s="105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9"/>
      <c r="B127" s="1050"/>
      <c r="C127" s="1050"/>
      <c r="D127" s="1050"/>
      <c r="E127" s="1050"/>
      <c r="F127" s="105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9"/>
      <c r="B128" s="1050"/>
      <c r="C128" s="1050"/>
      <c r="D128" s="1050"/>
      <c r="E128" s="1050"/>
      <c r="F128" s="105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9"/>
      <c r="B129" s="1050"/>
      <c r="C129" s="1050"/>
      <c r="D129" s="1050"/>
      <c r="E129" s="1050"/>
      <c r="F129" s="105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9"/>
      <c r="B130" s="1050"/>
      <c r="C130" s="1050"/>
      <c r="D130" s="1050"/>
      <c r="E130" s="1050"/>
      <c r="F130" s="105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9"/>
      <c r="B131" s="1050"/>
      <c r="C131" s="1050"/>
      <c r="D131" s="1050"/>
      <c r="E131" s="1050"/>
      <c r="F131" s="105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9"/>
      <c r="B132" s="1050"/>
      <c r="C132" s="1050"/>
      <c r="D132" s="1050"/>
      <c r="E132" s="1050"/>
      <c r="F132" s="105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3"/>
    </row>
    <row r="135" spans="1:50" ht="24.75" customHeight="1" x14ac:dyDescent="0.15">
      <c r="A135" s="1049"/>
      <c r="B135" s="1050"/>
      <c r="C135" s="1050"/>
      <c r="D135" s="1050"/>
      <c r="E135" s="1050"/>
      <c r="F135" s="1051"/>
      <c r="G135" s="815"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8"/>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row>
    <row r="136" spans="1:50" ht="24.75" customHeight="1" x14ac:dyDescent="0.15">
      <c r="A136" s="1049"/>
      <c r="B136" s="1050"/>
      <c r="C136" s="1050"/>
      <c r="D136" s="1050"/>
      <c r="E136" s="1050"/>
      <c r="F136" s="1051"/>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5"/>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9"/>
      <c r="B137" s="1050"/>
      <c r="C137" s="1050"/>
      <c r="D137" s="1050"/>
      <c r="E137" s="1050"/>
      <c r="F137" s="105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9"/>
      <c r="B138" s="1050"/>
      <c r="C138" s="1050"/>
      <c r="D138" s="1050"/>
      <c r="E138" s="1050"/>
      <c r="F138" s="105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9"/>
      <c r="B139" s="1050"/>
      <c r="C139" s="1050"/>
      <c r="D139" s="1050"/>
      <c r="E139" s="1050"/>
      <c r="F139" s="105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9"/>
      <c r="B140" s="1050"/>
      <c r="C140" s="1050"/>
      <c r="D140" s="1050"/>
      <c r="E140" s="1050"/>
      <c r="F140" s="105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9"/>
      <c r="B141" s="1050"/>
      <c r="C141" s="1050"/>
      <c r="D141" s="1050"/>
      <c r="E141" s="1050"/>
      <c r="F141" s="105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9"/>
      <c r="B142" s="1050"/>
      <c r="C142" s="1050"/>
      <c r="D142" s="1050"/>
      <c r="E142" s="1050"/>
      <c r="F142" s="105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9"/>
      <c r="B143" s="1050"/>
      <c r="C143" s="1050"/>
      <c r="D143" s="1050"/>
      <c r="E143" s="1050"/>
      <c r="F143" s="105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9"/>
      <c r="B144" s="1050"/>
      <c r="C144" s="1050"/>
      <c r="D144" s="1050"/>
      <c r="E144" s="1050"/>
      <c r="F144" s="105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9"/>
      <c r="B145" s="1050"/>
      <c r="C145" s="1050"/>
      <c r="D145" s="1050"/>
      <c r="E145" s="1050"/>
      <c r="F145" s="105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3"/>
    </row>
    <row r="148" spans="1:50" ht="24.75" customHeight="1" x14ac:dyDescent="0.15">
      <c r="A148" s="1049"/>
      <c r="B148" s="1050"/>
      <c r="C148" s="1050"/>
      <c r="D148" s="1050"/>
      <c r="E148" s="1050"/>
      <c r="F148" s="1051"/>
      <c r="G148" s="815"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8"/>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row>
    <row r="149" spans="1:50" ht="24.75" customHeight="1" x14ac:dyDescent="0.15">
      <c r="A149" s="1049"/>
      <c r="B149" s="1050"/>
      <c r="C149" s="1050"/>
      <c r="D149" s="1050"/>
      <c r="E149" s="1050"/>
      <c r="F149" s="1051"/>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5"/>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9"/>
      <c r="B150" s="1050"/>
      <c r="C150" s="1050"/>
      <c r="D150" s="1050"/>
      <c r="E150" s="1050"/>
      <c r="F150" s="105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9"/>
      <c r="B151" s="1050"/>
      <c r="C151" s="1050"/>
      <c r="D151" s="1050"/>
      <c r="E151" s="1050"/>
      <c r="F151" s="105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9"/>
      <c r="B152" s="1050"/>
      <c r="C152" s="1050"/>
      <c r="D152" s="1050"/>
      <c r="E152" s="1050"/>
      <c r="F152" s="105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9"/>
      <c r="B153" s="1050"/>
      <c r="C153" s="1050"/>
      <c r="D153" s="1050"/>
      <c r="E153" s="1050"/>
      <c r="F153" s="105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9"/>
      <c r="B154" s="1050"/>
      <c r="C154" s="1050"/>
      <c r="D154" s="1050"/>
      <c r="E154" s="1050"/>
      <c r="F154" s="105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9"/>
      <c r="B155" s="1050"/>
      <c r="C155" s="1050"/>
      <c r="D155" s="1050"/>
      <c r="E155" s="1050"/>
      <c r="F155" s="105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9"/>
      <c r="B156" s="1050"/>
      <c r="C156" s="1050"/>
      <c r="D156" s="1050"/>
      <c r="E156" s="1050"/>
      <c r="F156" s="105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9"/>
      <c r="B157" s="1050"/>
      <c r="C157" s="1050"/>
      <c r="D157" s="1050"/>
      <c r="E157" s="1050"/>
      <c r="F157" s="105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9"/>
      <c r="B158" s="1050"/>
      <c r="C158" s="1050"/>
      <c r="D158" s="1050"/>
      <c r="E158" s="1050"/>
      <c r="F158" s="105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3"/>
    </row>
    <row r="162" spans="1:50" ht="24.75" customHeight="1" x14ac:dyDescent="0.15">
      <c r="A162" s="1049"/>
      <c r="B162" s="1050"/>
      <c r="C162" s="1050"/>
      <c r="D162" s="1050"/>
      <c r="E162" s="1050"/>
      <c r="F162" s="1051"/>
      <c r="G162" s="815"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8"/>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row>
    <row r="163" spans="1:50" ht="24.75" customHeight="1" x14ac:dyDescent="0.15">
      <c r="A163" s="1049"/>
      <c r="B163" s="1050"/>
      <c r="C163" s="1050"/>
      <c r="D163" s="1050"/>
      <c r="E163" s="1050"/>
      <c r="F163" s="1051"/>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5"/>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9"/>
      <c r="B164" s="1050"/>
      <c r="C164" s="1050"/>
      <c r="D164" s="1050"/>
      <c r="E164" s="1050"/>
      <c r="F164" s="105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9"/>
      <c r="B165" s="1050"/>
      <c r="C165" s="1050"/>
      <c r="D165" s="1050"/>
      <c r="E165" s="1050"/>
      <c r="F165" s="105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9"/>
      <c r="B166" s="1050"/>
      <c r="C166" s="1050"/>
      <c r="D166" s="1050"/>
      <c r="E166" s="1050"/>
      <c r="F166" s="105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9"/>
      <c r="B167" s="1050"/>
      <c r="C167" s="1050"/>
      <c r="D167" s="1050"/>
      <c r="E167" s="1050"/>
      <c r="F167" s="105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9"/>
      <c r="B168" s="1050"/>
      <c r="C168" s="1050"/>
      <c r="D168" s="1050"/>
      <c r="E168" s="1050"/>
      <c r="F168" s="105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9"/>
      <c r="B169" s="1050"/>
      <c r="C169" s="1050"/>
      <c r="D169" s="1050"/>
      <c r="E169" s="1050"/>
      <c r="F169" s="105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9"/>
      <c r="B170" s="1050"/>
      <c r="C170" s="1050"/>
      <c r="D170" s="1050"/>
      <c r="E170" s="1050"/>
      <c r="F170" s="105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9"/>
      <c r="B171" s="1050"/>
      <c r="C171" s="1050"/>
      <c r="D171" s="1050"/>
      <c r="E171" s="1050"/>
      <c r="F171" s="105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9"/>
      <c r="B172" s="1050"/>
      <c r="C172" s="1050"/>
      <c r="D172" s="1050"/>
      <c r="E172" s="1050"/>
      <c r="F172" s="105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3"/>
    </row>
    <row r="175" spans="1:50" ht="25.5" customHeight="1" x14ac:dyDescent="0.15">
      <c r="A175" s="1049"/>
      <c r="B175" s="1050"/>
      <c r="C175" s="1050"/>
      <c r="D175" s="1050"/>
      <c r="E175" s="1050"/>
      <c r="F175" s="1051"/>
      <c r="G175" s="815"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8"/>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row>
    <row r="176" spans="1:50" ht="24.75" customHeight="1" x14ac:dyDescent="0.15">
      <c r="A176" s="1049"/>
      <c r="B176" s="1050"/>
      <c r="C176" s="1050"/>
      <c r="D176" s="1050"/>
      <c r="E176" s="1050"/>
      <c r="F176" s="1051"/>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5"/>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9"/>
      <c r="B177" s="1050"/>
      <c r="C177" s="1050"/>
      <c r="D177" s="1050"/>
      <c r="E177" s="1050"/>
      <c r="F177" s="105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9"/>
      <c r="B178" s="1050"/>
      <c r="C178" s="1050"/>
      <c r="D178" s="1050"/>
      <c r="E178" s="1050"/>
      <c r="F178" s="105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9"/>
      <c r="B179" s="1050"/>
      <c r="C179" s="1050"/>
      <c r="D179" s="1050"/>
      <c r="E179" s="1050"/>
      <c r="F179" s="105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9"/>
      <c r="B180" s="1050"/>
      <c r="C180" s="1050"/>
      <c r="D180" s="1050"/>
      <c r="E180" s="1050"/>
      <c r="F180" s="105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9"/>
      <c r="B181" s="1050"/>
      <c r="C181" s="1050"/>
      <c r="D181" s="1050"/>
      <c r="E181" s="1050"/>
      <c r="F181" s="105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9"/>
      <c r="B182" s="1050"/>
      <c r="C182" s="1050"/>
      <c r="D182" s="1050"/>
      <c r="E182" s="1050"/>
      <c r="F182" s="105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9"/>
      <c r="B183" s="1050"/>
      <c r="C183" s="1050"/>
      <c r="D183" s="1050"/>
      <c r="E183" s="1050"/>
      <c r="F183" s="105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9"/>
      <c r="B184" s="1050"/>
      <c r="C184" s="1050"/>
      <c r="D184" s="1050"/>
      <c r="E184" s="1050"/>
      <c r="F184" s="105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9"/>
      <c r="B185" s="1050"/>
      <c r="C185" s="1050"/>
      <c r="D185" s="1050"/>
      <c r="E185" s="1050"/>
      <c r="F185" s="105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3"/>
    </row>
    <row r="188" spans="1:50" ht="24.75" customHeight="1" x14ac:dyDescent="0.15">
      <c r="A188" s="1049"/>
      <c r="B188" s="1050"/>
      <c r="C188" s="1050"/>
      <c r="D188" s="1050"/>
      <c r="E188" s="1050"/>
      <c r="F188" s="1051"/>
      <c r="G188" s="815"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8"/>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row>
    <row r="189" spans="1:50" ht="24.75" customHeight="1" x14ac:dyDescent="0.15">
      <c r="A189" s="1049"/>
      <c r="B189" s="1050"/>
      <c r="C189" s="1050"/>
      <c r="D189" s="1050"/>
      <c r="E189" s="1050"/>
      <c r="F189" s="1051"/>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5"/>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9"/>
      <c r="B190" s="1050"/>
      <c r="C190" s="1050"/>
      <c r="D190" s="1050"/>
      <c r="E190" s="1050"/>
      <c r="F190" s="105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9"/>
      <c r="B191" s="1050"/>
      <c r="C191" s="1050"/>
      <c r="D191" s="1050"/>
      <c r="E191" s="1050"/>
      <c r="F191" s="105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9"/>
      <c r="B192" s="1050"/>
      <c r="C192" s="1050"/>
      <c r="D192" s="1050"/>
      <c r="E192" s="1050"/>
      <c r="F192" s="105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9"/>
      <c r="B193" s="1050"/>
      <c r="C193" s="1050"/>
      <c r="D193" s="1050"/>
      <c r="E193" s="1050"/>
      <c r="F193" s="105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9"/>
      <c r="B194" s="1050"/>
      <c r="C194" s="1050"/>
      <c r="D194" s="1050"/>
      <c r="E194" s="1050"/>
      <c r="F194" s="105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9"/>
      <c r="B195" s="1050"/>
      <c r="C195" s="1050"/>
      <c r="D195" s="1050"/>
      <c r="E195" s="1050"/>
      <c r="F195" s="105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9"/>
      <c r="B196" s="1050"/>
      <c r="C196" s="1050"/>
      <c r="D196" s="1050"/>
      <c r="E196" s="1050"/>
      <c r="F196" s="105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9"/>
      <c r="B197" s="1050"/>
      <c r="C197" s="1050"/>
      <c r="D197" s="1050"/>
      <c r="E197" s="1050"/>
      <c r="F197" s="105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9"/>
      <c r="B198" s="1050"/>
      <c r="C198" s="1050"/>
      <c r="D198" s="1050"/>
      <c r="E198" s="1050"/>
      <c r="F198" s="105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3"/>
    </row>
    <row r="201" spans="1:50" ht="24.75" customHeight="1" x14ac:dyDescent="0.15">
      <c r="A201" s="1049"/>
      <c r="B201" s="1050"/>
      <c r="C201" s="1050"/>
      <c r="D201" s="1050"/>
      <c r="E201" s="1050"/>
      <c r="F201" s="1051"/>
      <c r="G201" s="815"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8"/>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row>
    <row r="202" spans="1:50" ht="24.75" customHeight="1" x14ac:dyDescent="0.15">
      <c r="A202" s="1049"/>
      <c r="B202" s="1050"/>
      <c r="C202" s="1050"/>
      <c r="D202" s="1050"/>
      <c r="E202" s="1050"/>
      <c r="F202" s="1051"/>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5"/>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9"/>
      <c r="B203" s="1050"/>
      <c r="C203" s="1050"/>
      <c r="D203" s="1050"/>
      <c r="E203" s="1050"/>
      <c r="F203" s="105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9"/>
      <c r="B204" s="1050"/>
      <c r="C204" s="1050"/>
      <c r="D204" s="1050"/>
      <c r="E204" s="1050"/>
      <c r="F204" s="105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9"/>
      <c r="B205" s="1050"/>
      <c r="C205" s="1050"/>
      <c r="D205" s="1050"/>
      <c r="E205" s="1050"/>
      <c r="F205" s="105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9"/>
      <c r="B206" s="1050"/>
      <c r="C206" s="1050"/>
      <c r="D206" s="1050"/>
      <c r="E206" s="1050"/>
      <c r="F206" s="105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9"/>
      <c r="B207" s="1050"/>
      <c r="C207" s="1050"/>
      <c r="D207" s="1050"/>
      <c r="E207" s="1050"/>
      <c r="F207" s="105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9"/>
      <c r="B208" s="1050"/>
      <c r="C208" s="1050"/>
      <c r="D208" s="1050"/>
      <c r="E208" s="1050"/>
      <c r="F208" s="105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9"/>
      <c r="B209" s="1050"/>
      <c r="C209" s="1050"/>
      <c r="D209" s="1050"/>
      <c r="E209" s="1050"/>
      <c r="F209" s="105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9"/>
      <c r="B210" s="1050"/>
      <c r="C210" s="1050"/>
      <c r="D210" s="1050"/>
      <c r="E210" s="1050"/>
      <c r="F210" s="105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9"/>
      <c r="B211" s="1050"/>
      <c r="C211" s="1050"/>
      <c r="D211" s="1050"/>
      <c r="E211" s="1050"/>
      <c r="F211" s="105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3"/>
    </row>
    <row r="215" spans="1:50" ht="24.75" customHeight="1" x14ac:dyDescent="0.15">
      <c r="A215" s="1049"/>
      <c r="B215" s="1050"/>
      <c r="C215" s="1050"/>
      <c r="D215" s="1050"/>
      <c r="E215" s="1050"/>
      <c r="F215" s="1051"/>
      <c r="G215" s="815"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8"/>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row>
    <row r="216" spans="1:50" ht="24.75" customHeight="1" x14ac:dyDescent="0.15">
      <c r="A216" s="1049"/>
      <c r="B216" s="1050"/>
      <c r="C216" s="1050"/>
      <c r="D216" s="1050"/>
      <c r="E216" s="1050"/>
      <c r="F216" s="1051"/>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5"/>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9"/>
      <c r="B217" s="1050"/>
      <c r="C217" s="1050"/>
      <c r="D217" s="1050"/>
      <c r="E217" s="1050"/>
      <c r="F217" s="105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9"/>
      <c r="B218" s="1050"/>
      <c r="C218" s="1050"/>
      <c r="D218" s="1050"/>
      <c r="E218" s="1050"/>
      <c r="F218" s="105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9"/>
      <c r="B219" s="1050"/>
      <c r="C219" s="1050"/>
      <c r="D219" s="1050"/>
      <c r="E219" s="1050"/>
      <c r="F219" s="105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9"/>
      <c r="B220" s="1050"/>
      <c r="C220" s="1050"/>
      <c r="D220" s="1050"/>
      <c r="E220" s="1050"/>
      <c r="F220" s="105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9"/>
      <c r="B221" s="1050"/>
      <c r="C221" s="1050"/>
      <c r="D221" s="1050"/>
      <c r="E221" s="1050"/>
      <c r="F221" s="105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9"/>
      <c r="B222" s="1050"/>
      <c r="C222" s="1050"/>
      <c r="D222" s="1050"/>
      <c r="E222" s="1050"/>
      <c r="F222" s="105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9"/>
      <c r="B223" s="1050"/>
      <c r="C223" s="1050"/>
      <c r="D223" s="1050"/>
      <c r="E223" s="1050"/>
      <c r="F223" s="105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9"/>
      <c r="B224" s="1050"/>
      <c r="C224" s="1050"/>
      <c r="D224" s="1050"/>
      <c r="E224" s="1050"/>
      <c r="F224" s="105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9"/>
      <c r="B225" s="1050"/>
      <c r="C225" s="1050"/>
      <c r="D225" s="1050"/>
      <c r="E225" s="1050"/>
      <c r="F225" s="105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3"/>
    </row>
    <row r="228" spans="1:50" ht="25.5" customHeight="1" x14ac:dyDescent="0.15">
      <c r="A228" s="1049"/>
      <c r="B228" s="1050"/>
      <c r="C228" s="1050"/>
      <c r="D228" s="1050"/>
      <c r="E228" s="1050"/>
      <c r="F228" s="1051"/>
      <c r="G228" s="815"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8"/>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row>
    <row r="229" spans="1:50" ht="24.75" customHeight="1" x14ac:dyDescent="0.15">
      <c r="A229" s="1049"/>
      <c r="B229" s="1050"/>
      <c r="C229" s="1050"/>
      <c r="D229" s="1050"/>
      <c r="E229" s="1050"/>
      <c r="F229" s="1051"/>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5"/>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9"/>
      <c r="B230" s="1050"/>
      <c r="C230" s="1050"/>
      <c r="D230" s="1050"/>
      <c r="E230" s="1050"/>
      <c r="F230" s="105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9"/>
      <c r="B231" s="1050"/>
      <c r="C231" s="1050"/>
      <c r="D231" s="1050"/>
      <c r="E231" s="1050"/>
      <c r="F231" s="105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9"/>
      <c r="B232" s="1050"/>
      <c r="C232" s="1050"/>
      <c r="D232" s="1050"/>
      <c r="E232" s="1050"/>
      <c r="F232" s="105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9"/>
      <c r="B233" s="1050"/>
      <c r="C233" s="1050"/>
      <c r="D233" s="1050"/>
      <c r="E233" s="1050"/>
      <c r="F233" s="105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9"/>
      <c r="B234" s="1050"/>
      <c r="C234" s="1050"/>
      <c r="D234" s="1050"/>
      <c r="E234" s="1050"/>
      <c r="F234" s="105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9"/>
      <c r="B235" s="1050"/>
      <c r="C235" s="1050"/>
      <c r="D235" s="1050"/>
      <c r="E235" s="1050"/>
      <c r="F235" s="105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9"/>
      <c r="B236" s="1050"/>
      <c r="C236" s="1050"/>
      <c r="D236" s="1050"/>
      <c r="E236" s="1050"/>
      <c r="F236" s="105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9"/>
      <c r="B237" s="1050"/>
      <c r="C237" s="1050"/>
      <c r="D237" s="1050"/>
      <c r="E237" s="1050"/>
      <c r="F237" s="105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9"/>
      <c r="B238" s="1050"/>
      <c r="C238" s="1050"/>
      <c r="D238" s="1050"/>
      <c r="E238" s="1050"/>
      <c r="F238" s="105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3"/>
    </row>
    <row r="241" spans="1:50" ht="24.75" customHeight="1" x14ac:dyDescent="0.15">
      <c r="A241" s="1049"/>
      <c r="B241" s="1050"/>
      <c r="C241" s="1050"/>
      <c r="D241" s="1050"/>
      <c r="E241" s="1050"/>
      <c r="F241" s="1051"/>
      <c r="G241" s="815"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8"/>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row>
    <row r="242" spans="1:50" ht="24.75" customHeight="1" x14ac:dyDescent="0.15">
      <c r="A242" s="1049"/>
      <c r="B242" s="1050"/>
      <c r="C242" s="1050"/>
      <c r="D242" s="1050"/>
      <c r="E242" s="1050"/>
      <c r="F242" s="1051"/>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5"/>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9"/>
      <c r="B243" s="1050"/>
      <c r="C243" s="1050"/>
      <c r="D243" s="1050"/>
      <c r="E243" s="1050"/>
      <c r="F243" s="105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9"/>
      <c r="B244" s="1050"/>
      <c r="C244" s="1050"/>
      <c r="D244" s="1050"/>
      <c r="E244" s="1050"/>
      <c r="F244" s="105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9"/>
      <c r="B245" s="1050"/>
      <c r="C245" s="1050"/>
      <c r="D245" s="1050"/>
      <c r="E245" s="1050"/>
      <c r="F245" s="105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9"/>
      <c r="B246" s="1050"/>
      <c r="C246" s="1050"/>
      <c r="D246" s="1050"/>
      <c r="E246" s="1050"/>
      <c r="F246" s="105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9"/>
      <c r="B247" s="1050"/>
      <c r="C247" s="1050"/>
      <c r="D247" s="1050"/>
      <c r="E247" s="1050"/>
      <c r="F247" s="105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9"/>
      <c r="B248" s="1050"/>
      <c r="C248" s="1050"/>
      <c r="D248" s="1050"/>
      <c r="E248" s="1050"/>
      <c r="F248" s="105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9"/>
      <c r="B249" s="1050"/>
      <c r="C249" s="1050"/>
      <c r="D249" s="1050"/>
      <c r="E249" s="1050"/>
      <c r="F249" s="105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9"/>
      <c r="B250" s="1050"/>
      <c r="C250" s="1050"/>
      <c r="D250" s="1050"/>
      <c r="E250" s="1050"/>
      <c r="F250" s="105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9"/>
      <c r="B251" s="1050"/>
      <c r="C251" s="1050"/>
      <c r="D251" s="1050"/>
      <c r="E251" s="1050"/>
      <c r="F251" s="105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3"/>
    </row>
    <row r="254" spans="1:50" ht="24.75" customHeight="1" x14ac:dyDescent="0.15">
      <c r="A254" s="1049"/>
      <c r="B254" s="1050"/>
      <c r="C254" s="1050"/>
      <c r="D254" s="1050"/>
      <c r="E254" s="1050"/>
      <c r="F254" s="1051"/>
      <c r="G254" s="815"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8"/>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row>
    <row r="255" spans="1:50" ht="24.75" customHeight="1" x14ac:dyDescent="0.15">
      <c r="A255" s="1049"/>
      <c r="B255" s="1050"/>
      <c r="C255" s="1050"/>
      <c r="D255" s="1050"/>
      <c r="E255" s="1050"/>
      <c r="F255" s="1051"/>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5"/>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9"/>
      <c r="B256" s="1050"/>
      <c r="C256" s="1050"/>
      <c r="D256" s="1050"/>
      <c r="E256" s="1050"/>
      <c r="F256" s="105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9"/>
      <c r="B257" s="1050"/>
      <c r="C257" s="1050"/>
      <c r="D257" s="1050"/>
      <c r="E257" s="1050"/>
      <c r="F257" s="105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9"/>
      <c r="B258" s="1050"/>
      <c r="C258" s="1050"/>
      <c r="D258" s="1050"/>
      <c r="E258" s="1050"/>
      <c r="F258" s="105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9"/>
      <c r="B259" s="1050"/>
      <c r="C259" s="1050"/>
      <c r="D259" s="1050"/>
      <c r="E259" s="1050"/>
      <c r="F259" s="105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9"/>
      <c r="B260" s="1050"/>
      <c r="C260" s="1050"/>
      <c r="D260" s="1050"/>
      <c r="E260" s="1050"/>
      <c r="F260" s="105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9"/>
      <c r="B261" s="1050"/>
      <c r="C261" s="1050"/>
      <c r="D261" s="1050"/>
      <c r="E261" s="1050"/>
      <c r="F261" s="105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9"/>
      <c r="B262" s="1050"/>
      <c r="C262" s="1050"/>
      <c r="D262" s="1050"/>
      <c r="E262" s="1050"/>
      <c r="F262" s="105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9"/>
      <c r="B263" s="1050"/>
      <c r="C263" s="1050"/>
      <c r="D263" s="1050"/>
      <c r="E263" s="1050"/>
      <c r="F263" s="105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9"/>
      <c r="B264" s="1050"/>
      <c r="C264" s="1050"/>
      <c r="D264" s="1050"/>
      <c r="E264" s="1050"/>
      <c r="F264" s="105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474</v>
      </c>
      <c r="Z3" s="369"/>
      <c r="AA3" s="369"/>
      <c r="AB3" s="369"/>
      <c r="AC3" s="149" t="s">
        <v>459</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0">
        <v>1</v>
      </c>
      <c r="B4" s="1060">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0">
        <v>2</v>
      </c>
      <c r="B5" s="1060">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0">
        <v>3</v>
      </c>
      <c r="B6" s="1060">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0">
        <v>4</v>
      </c>
      <c r="B7" s="1060">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0">
        <v>5</v>
      </c>
      <c r="B8" s="1060">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0">
        <v>6</v>
      </c>
      <c r="B9" s="1060">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0">
        <v>7</v>
      </c>
      <c r="B10" s="1060">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0">
        <v>8</v>
      </c>
      <c r="B11" s="1060">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0">
        <v>9</v>
      </c>
      <c r="B12" s="1060">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0">
        <v>10</v>
      </c>
      <c r="B13" s="1060">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0">
        <v>11</v>
      </c>
      <c r="B14" s="1060">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0">
        <v>12</v>
      </c>
      <c r="B15" s="1060">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0">
        <v>13</v>
      </c>
      <c r="B16" s="1060">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0">
        <v>14</v>
      </c>
      <c r="B17" s="1060">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0">
        <v>15</v>
      </c>
      <c r="B18" s="1060">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0">
        <v>16</v>
      </c>
      <c r="B19" s="1060">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0">
        <v>17</v>
      </c>
      <c r="B20" s="1060">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0">
        <v>18</v>
      </c>
      <c r="B21" s="1060">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0">
        <v>19</v>
      </c>
      <c r="B22" s="1060">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0">
        <v>20</v>
      </c>
      <c r="B23" s="1060">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0">
        <v>21</v>
      </c>
      <c r="B24" s="1060">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0">
        <v>22</v>
      </c>
      <c r="B25" s="1060">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0">
        <v>23</v>
      </c>
      <c r="B26" s="1060">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0">
        <v>24</v>
      </c>
      <c r="B27" s="1060">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0">
        <v>25</v>
      </c>
      <c r="B28" s="1060">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0">
        <v>26</v>
      </c>
      <c r="B29" s="1060">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0">
        <v>27</v>
      </c>
      <c r="B30" s="1060">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0">
        <v>28</v>
      </c>
      <c r="B31" s="1060">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0">
        <v>29</v>
      </c>
      <c r="B32" s="1060">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0">
        <v>30</v>
      </c>
      <c r="B33" s="1060">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474</v>
      </c>
      <c r="Z36" s="369"/>
      <c r="AA36" s="369"/>
      <c r="AB36" s="369"/>
      <c r="AC36" s="149" t="s">
        <v>459</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0">
        <v>1</v>
      </c>
      <c r="B37" s="1060">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0">
        <v>2</v>
      </c>
      <c r="B38" s="1060">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0">
        <v>3</v>
      </c>
      <c r="B39" s="1060">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0">
        <v>4</v>
      </c>
      <c r="B40" s="1060">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0">
        <v>5</v>
      </c>
      <c r="B41" s="1060">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0">
        <v>6</v>
      </c>
      <c r="B42" s="1060">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0">
        <v>7</v>
      </c>
      <c r="B43" s="1060">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0">
        <v>8</v>
      </c>
      <c r="B44" s="1060">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0">
        <v>9</v>
      </c>
      <c r="B45" s="1060">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0">
        <v>10</v>
      </c>
      <c r="B46" s="1060">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0">
        <v>11</v>
      </c>
      <c r="B47" s="1060">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0">
        <v>12</v>
      </c>
      <c r="B48" s="1060">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0">
        <v>13</v>
      </c>
      <c r="B49" s="1060">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0">
        <v>14</v>
      </c>
      <c r="B50" s="1060">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0">
        <v>15</v>
      </c>
      <c r="B51" s="1060">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0">
        <v>16</v>
      </c>
      <c r="B52" s="1060">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0">
        <v>17</v>
      </c>
      <c r="B53" s="1060">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0">
        <v>18</v>
      </c>
      <c r="B54" s="1060">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0">
        <v>19</v>
      </c>
      <c r="B55" s="1060">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0">
        <v>20</v>
      </c>
      <c r="B56" s="1060">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0">
        <v>21</v>
      </c>
      <c r="B57" s="1060">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0">
        <v>22</v>
      </c>
      <c r="B58" s="1060">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0">
        <v>23</v>
      </c>
      <c r="B59" s="1060">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0">
        <v>24</v>
      </c>
      <c r="B60" s="1060">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0">
        <v>25</v>
      </c>
      <c r="B61" s="1060">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0">
        <v>26</v>
      </c>
      <c r="B62" s="1060">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0">
        <v>27</v>
      </c>
      <c r="B63" s="1060">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0">
        <v>28</v>
      </c>
      <c r="B64" s="1060">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0">
        <v>29</v>
      </c>
      <c r="B65" s="1060">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0">
        <v>30</v>
      </c>
      <c r="B66" s="1060">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474</v>
      </c>
      <c r="Z69" s="369"/>
      <c r="AA69" s="369"/>
      <c r="AB69" s="369"/>
      <c r="AC69" s="149" t="s">
        <v>459</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0">
        <v>1</v>
      </c>
      <c r="B70" s="1060">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0">
        <v>2</v>
      </c>
      <c r="B71" s="1060">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0">
        <v>3</v>
      </c>
      <c r="B72" s="1060">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0">
        <v>4</v>
      </c>
      <c r="B73" s="1060">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0">
        <v>5</v>
      </c>
      <c r="B74" s="1060">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0">
        <v>6</v>
      </c>
      <c r="B75" s="1060">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0">
        <v>7</v>
      </c>
      <c r="B76" s="1060">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0">
        <v>8</v>
      </c>
      <c r="B77" s="1060">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0">
        <v>9</v>
      </c>
      <c r="B78" s="1060">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0">
        <v>10</v>
      </c>
      <c r="B79" s="1060">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0">
        <v>11</v>
      </c>
      <c r="B80" s="1060">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0">
        <v>12</v>
      </c>
      <c r="B81" s="1060">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0">
        <v>13</v>
      </c>
      <c r="B82" s="1060">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0">
        <v>14</v>
      </c>
      <c r="B83" s="1060">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0">
        <v>15</v>
      </c>
      <c r="B84" s="1060">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0">
        <v>16</v>
      </c>
      <c r="B85" s="1060">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0">
        <v>17</v>
      </c>
      <c r="B86" s="1060">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0">
        <v>18</v>
      </c>
      <c r="B87" s="1060">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0">
        <v>19</v>
      </c>
      <c r="B88" s="1060">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0">
        <v>20</v>
      </c>
      <c r="B89" s="1060">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0">
        <v>21</v>
      </c>
      <c r="B90" s="1060">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0">
        <v>22</v>
      </c>
      <c r="B91" s="1060">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0">
        <v>23</v>
      </c>
      <c r="B92" s="1060">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0">
        <v>24</v>
      </c>
      <c r="B93" s="1060">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0">
        <v>25</v>
      </c>
      <c r="B94" s="1060">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0">
        <v>26</v>
      </c>
      <c r="B95" s="1060">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0">
        <v>27</v>
      </c>
      <c r="B96" s="1060">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0">
        <v>28</v>
      </c>
      <c r="B97" s="1060">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0">
        <v>29</v>
      </c>
      <c r="B98" s="1060">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0">
        <v>30</v>
      </c>
      <c r="B99" s="1060">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474</v>
      </c>
      <c r="Z102" s="369"/>
      <c r="AA102" s="369"/>
      <c r="AB102" s="369"/>
      <c r="AC102" s="149" t="s">
        <v>459</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0">
        <v>1</v>
      </c>
      <c r="B103" s="1060">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0">
        <v>2</v>
      </c>
      <c r="B104" s="1060">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0">
        <v>3</v>
      </c>
      <c r="B105" s="1060">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0">
        <v>4</v>
      </c>
      <c r="B106" s="1060">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0">
        <v>5</v>
      </c>
      <c r="B107" s="1060">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0">
        <v>6</v>
      </c>
      <c r="B108" s="1060">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0">
        <v>7</v>
      </c>
      <c r="B109" s="1060">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0">
        <v>8</v>
      </c>
      <c r="B110" s="1060">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0">
        <v>9</v>
      </c>
      <c r="B111" s="1060">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0">
        <v>10</v>
      </c>
      <c r="B112" s="1060">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0">
        <v>11</v>
      </c>
      <c r="B113" s="1060">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0">
        <v>12</v>
      </c>
      <c r="B114" s="1060">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0">
        <v>13</v>
      </c>
      <c r="B115" s="1060">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0">
        <v>14</v>
      </c>
      <c r="B116" s="1060">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0">
        <v>15</v>
      </c>
      <c r="B117" s="1060">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0">
        <v>16</v>
      </c>
      <c r="B118" s="1060">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0">
        <v>17</v>
      </c>
      <c r="B119" s="1060">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0">
        <v>18</v>
      </c>
      <c r="B120" s="1060">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0">
        <v>19</v>
      </c>
      <c r="B121" s="1060">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0">
        <v>20</v>
      </c>
      <c r="B122" s="1060">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0">
        <v>21</v>
      </c>
      <c r="B123" s="1060">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0">
        <v>22</v>
      </c>
      <c r="B124" s="1060">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0">
        <v>23</v>
      </c>
      <c r="B125" s="1060">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0">
        <v>24</v>
      </c>
      <c r="B126" s="1060">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0">
        <v>25</v>
      </c>
      <c r="B127" s="1060">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0">
        <v>26</v>
      </c>
      <c r="B128" s="1060">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0">
        <v>27</v>
      </c>
      <c r="B129" s="1060">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0">
        <v>28</v>
      </c>
      <c r="B130" s="1060">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0">
        <v>29</v>
      </c>
      <c r="B131" s="1060">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0">
        <v>30</v>
      </c>
      <c r="B132" s="1060">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474</v>
      </c>
      <c r="Z135" s="369"/>
      <c r="AA135" s="369"/>
      <c r="AB135" s="369"/>
      <c r="AC135" s="149" t="s">
        <v>459</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0">
        <v>1</v>
      </c>
      <c r="B136" s="1060">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0">
        <v>2</v>
      </c>
      <c r="B137" s="1060">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0">
        <v>3</v>
      </c>
      <c r="B138" s="1060">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0">
        <v>4</v>
      </c>
      <c r="B139" s="1060">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0">
        <v>5</v>
      </c>
      <c r="B140" s="1060">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0">
        <v>6</v>
      </c>
      <c r="B141" s="1060">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0">
        <v>7</v>
      </c>
      <c r="B142" s="1060">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0">
        <v>8</v>
      </c>
      <c r="B143" s="1060">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0">
        <v>9</v>
      </c>
      <c r="B144" s="1060">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0">
        <v>10</v>
      </c>
      <c r="B145" s="1060">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0">
        <v>11</v>
      </c>
      <c r="B146" s="1060">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0">
        <v>12</v>
      </c>
      <c r="B147" s="1060">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0">
        <v>13</v>
      </c>
      <c r="B148" s="1060">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0">
        <v>14</v>
      </c>
      <c r="B149" s="1060">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0">
        <v>15</v>
      </c>
      <c r="B150" s="1060">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0">
        <v>16</v>
      </c>
      <c r="B151" s="1060">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0">
        <v>17</v>
      </c>
      <c r="B152" s="1060">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0">
        <v>18</v>
      </c>
      <c r="B153" s="1060">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0">
        <v>19</v>
      </c>
      <c r="B154" s="1060">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0">
        <v>20</v>
      </c>
      <c r="B155" s="1060">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0">
        <v>21</v>
      </c>
      <c r="B156" s="1060">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0">
        <v>22</v>
      </c>
      <c r="B157" s="1060">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0">
        <v>23</v>
      </c>
      <c r="B158" s="1060">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0">
        <v>24</v>
      </c>
      <c r="B159" s="1060">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0">
        <v>25</v>
      </c>
      <c r="B160" s="1060">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0">
        <v>26</v>
      </c>
      <c r="B161" s="1060">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0">
        <v>27</v>
      </c>
      <c r="B162" s="1060">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0">
        <v>28</v>
      </c>
      <c r="B163" s="1060">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0">
        <v>29</v>
      </c>
      <c r="B164" s="1060">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0">
        <v>30</v>
      </c>
      <c r="B165" s="1060">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474</v>
      </c>
      <c r="Z168" s="369"/>
      <c r="AA168" s="369"/>
      <c r="AB168" s="369"/>
      <c r="AC168" s="149" t="s">
        <v>459</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0">
        <v>1</v>
      </c>
      <c r="B169" s="1060">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0">
        <v>2</v>
      </c>
      <c r="B170" s="1060">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0">
        <v>3</v>
      </c>
      <c r="B171" s="1060">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0">
        <v>4</v>
      </c>
      <c r="B172" s="1060">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0">
        <v>5</v>
      </c>
      <c r="B173" s="1060">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0">
        <v>6</v>
      </c>
      <c r="B174" s="1060">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0">
        <v>7</v>
      </c>
      <c r="B175" s="1060">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0">
        <v>8</v>
      </c>
      <c r="B176" s="1060">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0">
        <v>9</v>
      </c>
      <c r="B177" s="1060">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0">
        <v>10</v>
      </c>
      <c r="B178" s="1060">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0">
        <v>11</v>
      </c>
      <c r="B179" s="1060">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0">
        <v>12</v>
      </c>
      <c r="B180" s="1060">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0">
        <v>13</v>
      </c>
      <c r="B181" s="1060">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0">
        <v>14</v>
      </c>
      <c r="B182" s="1060">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0">
        <v>15</v>
      </c>
      <c r="B183" s="1060">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0">
        <v>16</v>
      </c>
      <c r="B184" s="1060">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0">
        <v>17</v>
      </c>
      <c r="B185" s="1060">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0">
        <v>18</v>
      </c>
      <c r="B186" s="1060">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0">
        <v>19</v>
      </c>
      <c r="B187" s="1060">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0">
        <v>20</v>
      </c>
      <c r="B188" s="1060">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0">
        <v>21</v>
      </c>
      <c r="B189" s="1060">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0">
        <v>22</v>
      </c>
      <c r="B190" s="1060">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0">
        <v>23</v>
      </c>
      <c r="B191" s="1060">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0">
        <v>24</v>
      </c>
      <c r="B192" s="1060">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0">
        <v>25</v>
      </c>
      <c r="B193" s="1060">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0">
        <v>26</v>
      </c>
      <c r="B194" s="1060">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0">
        <v>27</v>
      </c>
      <c r="B195" s="1060">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0">
        <v>28</v>
      </c>
      <c r="B196" s="1060">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0">
        <v>29</v>
      </c>
      <c r="B197" s="1060">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0">
        <v>30</v>
      </c>
      <c r="B198" s="1060">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474</v>
      </c>
      <c r="Z201" s="369"/>
      <c r="AA201" s="369"/>
      <c r="AB201" s="369"/>
      <c r="AC201" s="149" t="s">
        <v>459</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0">
        <v>1</v>
      </c>
      <c r="B202" s="1060">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0">
        <v>2</v>
      </c>
      <c r="B203" s="1060">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0">
        <v>3</v>
      </c>
      <c r="B204" s="1060">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0">
        <v>4</v>
      </c>
      <c r="B205" s="1060">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0">
        <v>5</v>
      </c>
      <c r="B206" s="1060">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0">
        <v>6</v>
      </c>
      <c r="B207" s="1060">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0">
        <v>7</v>
      </c>
      <c r="B208" s="1060">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0">
        <v>8</v>
      </c>
      <c r="B209" s="1060">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0">
        <v>9</v>
      </c>
      <c r="B210" s="1060">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0">
        <v>10</v>
      </c>
      <c r="B211" s="1060">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0">
        <v>11</v>
      </c>
      <c r="B212" s="1060">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0">
        <v>12</v>
      </c>
      <c r="B213" s="1060">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0">
        <v>13</v>
      </c>
      <c r="B214" s="1060">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0">
        <v>14</v>
      </c>
      <c r="B215" s="1060">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0">
        <v>15</v>
      </c>
      <c r="B216" s="1060">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0">
        <v>16</v>
      </c>
      <c r="B217" s="1060">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0">
        <v>17</v>
      </c>
      <c r="B218" s="1060">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0">
        <v>18</v>
      </c>
      <c r="B219" s="1060">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0">
        <v>19</v>
      </c>
      <c r="B220" s="1060">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0">
        <v>20</v>
      </c>
      <c r="B221" s="1060">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0">
        <v>21</v>
      </c>
      <c r="B222" s="1060">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0">
        <v>22</v>
      </c>
      <c r="B223" s="1060">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0">
        <v>23</v>
      </c>
      <c r="B224" s="1060">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0">
        <v>24</v>
      </c>
      <c r="B225" s="1060">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0">
        <v>25</v>
      </c>
      <c r="B226" s="1060">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0">
        <v>26</v>
      </c>
      <c r="B227" s="1060">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0">
        <v>27</v>
      </c>
      <c r="B228" s="1060">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0">
        <v>28</v>
      </c>
      <c r="B229" s="1060">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0">
        <v>29</v>
      </c>
      <c r="B230" s="1060">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0">
        <v>30</v>
      </c>
      <c r="B231" s="1060">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474</v>
      </c>
      <c r="Z234" s="369"/>
      <c r="AA234" s="369"/>
      <c r="AB234" s="369"/>
      <c r="AC234" s="149" t="s">
        <v>459</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0">
        <v>1</v>
      </c>
      <c r="B235" s="1060">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0">
        <v>2</v>
      </c>
      <c r="B236" s="1060">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0">
        <v>3</v>
      </c>
      <c r="B237" s="1060">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0">
        <v>4</v>
      </c>
      <c r="B238" s="1060">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0">
        <v>5</v>
      </c>
      <c r="B239" s="1060">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0">
        <v>6</v>
      </c>
      <c r="B240" s="1060">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0">
        <v>7</v>
      </c>
      <c r="B241" s="1060">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0">
        <v>8</v>
      </c>
      <c r="B242" s="1060">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0">
        <v>9</v>
      </c>
      <c r="B243" s="1060">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0">
        <v>10</v>
      </c>
      <c r="B244" s="1060">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0">
        <v>11</v>
      </c>
      <c r="B245" s="1060">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0">
        <v>12</v>
      </c>
      <c r="B246" s="1060">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0">
        <v>13</v>
      </c>
      <c r="B247" s="1060">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0">
        <v>14</v>
      </c>
      <c r="B248" s="1060">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0">
        <v>15</v>
      </c>
      <c r="B249" s="1060">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0">
        <v>16</v>
      </c>
      <c r="B250" s="1060">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0">
        <v>17</v>
      </c>
      <c r="B251" s="1060">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0">
        <v>18</v>
      </c>
      <c r="B252" s="1060">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0">
        <v>19</v>
      </c>
      <c r="B253" s="1060">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0">
        <v>20</v>
      </c>
      <c r="B254" s="1060">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0">
        <v>21</v>
      </c>
      <c r="B255" s="1060">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0">
        <v>22</v>
      </c>
      <c r="B256" s="1060">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0">
        <v>23</v>
      </c>
      <c r="B257" s="1060">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0">
        <v>24</v>
      </c>
      <c r="B258" s="1060">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0">
        <v>25</v>
      </c>
      <c r="B259" s="1060">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0">
        <v>26</v>
      </c>
      <c r="B260" s="1060">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0">
        <v>27</v>
      </c>
      <c r="B261" s="1060">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0">
        <v>28</v>
      </c>
      <c r="B262" s="1060">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0">
        <v>29</v>
      </c>
      <c r="B263" s="1060">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0">
        <v>30</v>
      </c>
      <c r="B264" s="1060">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474</v>
      </c>
      <c r="Z267" s="369"/>
      <c r="AA267" s="369"/>
      <c r="AB267" s="369"/>
      <c r="AC267" s="149" t="s">
        <v>459</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0">
        <v>1</v>
      </c>
      <c r="B268" s="1060">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0">
        <v>2</v>
      </c>
      <c r="B269" s="1060">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0">
        <v>3</v>
      </c>
      <c r="B270" s="1060">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0">
        <v>4</v>
      </c>
      <c r="B271" s="1060">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0">
        <v>5</v>
      </c>
      <c r="B272" s="1060">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0">
        <v>6</v>
      </c>
      <c r="B273" s="1060">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0">
        <v>7</v>
      </c>
      <c r="B274" s="1060">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0">
        <v>8</v>
      </c>
      <c r="B275" s="1060">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0">
        <v>9</v>
      </c>
      <c r="B276" s="1060">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0">
        <v>10</v>
      </c>
      <c r="B277" s="1060">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0">
        <v>11</v>
      </c>
      <c r="B278" s="1060">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0">
        <v>12</v>
      </c>
      <c r="B279" s="1060">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0">
        <v>13</v>
      </c>
      <c r="B280" s="1060">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0">
        <v>14</v>
      </c>
      <c r="B281" s="1060">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0">
        <v>15</v>
      </c>
      <c r="B282" s="1060">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0">
        <v>16</v>
      </c>
      <c r="B283" s="1060">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0">
        <v>17</v>
      </c>
      <c r="B284" s="1060">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0">
        <v>18</v>
      </c>
      <c r="B285" s="1060">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0">
        <v>19</v>
      </c>
      <c r="B286" s="1060">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0">
        <v>20</v>
      </c>
      <c r="B287" s="1060">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0">
        <v>21</v>
      </c>
      <c r="B288" s="1060">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0">
        <v>22</v>
      </c>
      <c r="B289" s="1060">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0">
        <v>23</v>
      </c>
      <c r="B290" s="1060">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0">
        <v>24</v>
      </c>
      <c r="B291" s="1060">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0">
        <v>25</v>
      </c>
      <c r="B292" s="1060">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0">
        <v>26</v>
      </c>
      <c r="B293" s="1060">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0">
        <v>27</v>
      </c>
      <c r="B294" s="1060">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0">
        <v>28</v>
      </c>
      <c r="B295" s="1060">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0">
        <v>29</v>
      </c>
      <c r="B296" s="1060">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0">
        <v>30</v>
      </c>
      <c r="B297" s="1060">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474</v>
      </c>
      <c r="Z300" s="369"/>
      <c r="AA300" s="369"/>
      <c r="AB300" s="369"/>
      <c r="AC300" s="149" t="s">
        <v>459</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0">
        <v>1</v>
      </c>
      <c r="B301" s="1060">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0">
        <v>2</v>
      </c>
      <c r="B302" s="1060">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0">
        <v>3</v>
      </c>
      <c r="B303" s="1060">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0">
        <v>4</v>
      </c>
      <c r="B304" s="1060">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0">
        <v>5</v>
      </c>
      <c r="B305" s="1060">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0">
        <v>6</v>
      </c>
      <c r="B306" s="1060">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0">
        <v>7</v>
      </c>
      <c r="B307" s="1060">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0">
        <v>8</v>
      </c>
      <c r="B308" s="1060">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0">
        <v>9</v>
      </c>
      <c r="B309" s="1060">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0">
        <v>10</v>
      </c>
      <c r="B310" s="1060">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0">
        <v>11</v>
      </c>
      <c r="B311" s="1060">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0">
        <v>12</v>
      </c>
      <c r="B312" s="1060">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0">
        <v>13</v>
      </c>
      <c r="B313" s="1060">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0">
        <v>14</v>
      </c>
      <c r="B314" s="1060">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0">
        <v>15</v>
      </c>
      <c r="B315" s="1060">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0">
        <v>16</v>
      </c>
      <c r="B316" s="1060">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0">
        <v>17</v>
      </c>
      <c r="B317" s="1060">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0">
        <v>18</v>
      </c>
      <c r="B318" s="1060">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0">
        <v>19</v>
      </c>
      <c r="B319" s="1060">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0">
        <v>20</v>
      </c>
      <c r="B320" s="1060">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0">
        <v>21</v>
      </c>
      <c r="B321" s="1060">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0">
        <v>22</v>
      </c>
      <c r="B322" s="1060">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0">
        <v>23</v>
      </c>
      <c r="B323" s="1060">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0">
        <v>24</v>
      </c>
      <c r="B324" s="1060">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0">
        <v>25</v>
      </c>
      <c r="B325" s="1060">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0">
        <v>26</v>
      </c>
      <c r="B326" s="1060">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0">
        <v>27</v>
      </c>
      <c r="B327" s="1060">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0">
        <v>28</v>
      </c>
      <c r="B328" s="1060">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0">
        <v>29</v>
      </c>
      <c r="B329" s="1060">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0">
        <v>30</v>
      </c>
      <c r="B330" s="1060">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474</v>
      </c>
      <c r="Z333" s="369"/>
      <c r="AA333" s="369"/>
      <c r="AB333" s="369"/>
      <c r="AC333" s="149" t="s">
        <v>459</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0">
        <v>1</v>
      </c>
      <c r="B334" s="1060">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0">
        <v>2</v>
      </c>
      <c r="B335" s="1060">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0">
        <v>3</v>
      </c>
      <c r="B336" s="1060">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0">
        <v>4</v>
      </c>
      <c r="B337" s="1060">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0">
        <v>5</v>
      </c>
      <c r="B338" s="1060">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0">
        <v>6</v>
      </c>
      <c r="B339" s="1060">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0">
        <v>7</v>
      </c>
      <c r="B340" s="1060">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0">
        <v>8</v>
      </c>
      <c r="B341" s="1060">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0">
        <v>9</v>
      </c>
      <c r="B342" s="1060">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0">
        <v>10</v>
      </c>
      <c r="B343" s="1060">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0">
        <v>11</v>
      </c>
      <c r="B344" s="1060">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0">
        <v>12</v>
      </c>
      <c r="B345" s="1060">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0">
        <v>13</v>
      </c>
      <c r="B346" s="1060">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0">
        <v>14</v>
      </c>
      <c r="B347" s="1060">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0">
        <v>15</v>
      </c>
      <c r="B348" s="1060">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0">
        <v>16</v>
      </c>
      <c r="B349" s="1060">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0">
        <v>17</v>
      </c>
      <c r="B350" s="1060">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0">
        <v>18</v>
      </c>
      <c r="B351" s="1060">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0">
        <v>19</v>
      </c>
      <c r="B352" s="1060">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0">
        <v>20</v>
      </c>
      <c r="B353" s="1060">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0">
        <v>21</v>
      </c>
      <c r="B354" s="1060">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0">
        <v>22</v>
      </c>
      <c r="B355" s="1060">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0">
        <v>23</v>
      </c>
      <c r="B356" s="1060">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0">
        <v>24</v>
      </c>
      <c r="B357" s="1060">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0">
        <v>25</v>
      </c>
      <c r="B358" s="1060">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0">
        <v>26</v>
      </c>
      <c r="B359" s="1060">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0">
        <v>27</v>
      </c>
      <c r="B360" s="1060">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0">
        <v>28</v>
      </c>
      <c r="B361" s="1060">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0">
        <v>29</v>
      </c>
      <c r="B362" s="1060">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0">
        <v>30</v>
      </c>
      <c r="B363" s="1060">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474</v>
      </c>
      <c r="Z366" s="369"/>
      <c r="AA366" s="369"/>
      <c r="AB366" s="369"/>
      <c r="AC366" s="149" t="s">
        <v>459</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0">
        <v>1</v>
      </c>
      <c r="B367" s="1060">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0">
        <v>2</v>
      </c>
      <c r="B368" s="1060">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0">
        <v>3</v>
      </c>
      <c r="B369" s="1060">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0">
        <v>4</v>
      </c>
      <c r="B370" s="1060">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0">
        <v>5</v>
      </c>
      <c r="B371" s="1060">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0">
        <v>6</v>
      </c>
      <c r="B372" s="1060">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0">
        <v>7</v>
      </c>
      <c r="B373" s="1060">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0">
        <v>8</v>
      </c>
      <c r="B374" s="1060">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0">
        <v>9</v>
      </c>
      <c r="B375" s="1060">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0">
        <v>10</v>
      </c>
      <c r="B376" s="1060">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0">
        <v>11</v>
      </c>
      <c r="B377" s="1060">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0">
        <v>12</v>
      </c>
      <c r="B378" s="1060">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0">
        <v>13</v>
      </c>
      <c r="B379" s="1060">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0">
        <v>14</v>
      </c>
      <c r="B380" s="1060">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0">
        <v>15</v>
      </c>
      <c r="B381" s="1060">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0">
        <v>16</v>
      </c>
      <c r="B382" s="1060">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0">
        <v>17</v>
      </c>
      <c r="B383" s="1060">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0">
        <v>18</v>
      </c>
      <c r="B384" s="1060">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0">
        <v>19</v>
      </c>
      <c r="B385" s="1060">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0">
        <v>20</v>
      </c>
      <c r="B386" s="1060">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0">
        <v>21</v>
      </c>
      <c r="B387" s="1060">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0">
        <v>22</v>
      </c>
      <c r="B388" s="1060">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0">
        <v>23</v>
      </c>
      <c r="B389" s="1060">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0">
        <v>24</v>
      </c>
      <c r="B390" s="1060">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0">
        <v>25</v>
      </c>
      <c r="B391" s="1060">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0">
        <v>26</v>
      </c>
      <c r="B392" s="1060">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0">
        <v>27</v>
      </c>
      <c r="B393" s="1060">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0">
        <v>28</v>
      </c>
      <c r="B394" s="1060">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0">
        <v>29</v>
      </c>
      <c r="B395" s="1060">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0">
        <v>30</v>
      </c>
      <c r="B396" s="1060">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474</v>
      </c>
      <c r="Z399" s="369"/>
      <c r="AA399" s="369"/>
      <c r="AB399" s="369"/>
      <c r="AC399" s="149" t="s">
        <v>459</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0">
        <v>1</v>
      </c>
      <c r="B400" s="1060">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0">
        <v>2</v>
      </c>
      <c r="B401" s="1060">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0">
        <v>3</v>
      </c>
      <c r="B402" s="1060">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0">
        <v>4</v>
      </c>
      <c r="B403" s="1060">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0">
        <v>5</v>
      </c>
      <c r="B404" s="1060">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0">
        <v>6</v>
      </c>
      <c r="B405" s="1060">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0">
        <v>7</v>
      </c>
      <c r="B406" s="1060">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0">
        <v>8</v>
      </c>
      <c r="B407" s="1060">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0">
        <v>9</v>
      </c>
      <c r="B408" s="1060">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0">
        <v>10</v>
      </c>
      <c r="B409" s="1060">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0">
        <v>11</v>
      </c>
      <c r="B410" s="1060">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0">
        <v>12</v>
      </c>
      <c r="B411" s="1060">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0">
        <v>13</v>
      </c>
      <c r="B412" s="1060">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0">
        <v>14</v>
      </c>
      <c r="B413" s="1060">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0">
        <v>15</v>
      </c>
      <c r="B414" s="1060">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0">
        <v>16</v>
      </c>
      <c r="B415" s="1060">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0">
        <v>17</v>
      </c>
      <c r="B416" s="1060">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0">
        <v>18</v>
      </c>
      <c r="B417" s="1060">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0">
        <v>19</v>
      </c>
      <c r="B418" s="1060">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0">
        <v>20</v>
      </c>
      <c r="B419" s="1060">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0">
        <v>21</v>
      </c>
      <c r="B420" s="1060">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0">
        <v>22</v>
      </c>
      <c r="B421" s="1060">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0">
        <v>23</v>
      </c>
      <c r="B422" s="1060">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0">
        <v>24</v>
      </c>
      <c r="B423" s="1060">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0">
        <v>25</v>
      </c>
      <c r="B424" s="1060">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0">
        <v>26</v>
      </c>
      <c r="B425" s="1060">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0">
        <v>27</v>
      </c>
      <c r="B426" s="1060">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0">
        <v>28</v>
      </c>
      <c r="B427" s="1060">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0">
        <v>29</v>
      </c>
      <c r="B428" s="1060">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0">
        <v>30</v>
      </c>
      <c r="B429" s="1060">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474</v>
      </c>
      <c r="Z432" s="369"/>
      <c r="AA432" s="369"/>
      <c r="AB432" s="369"/>
      <c r="AC432" s="149" t="s">
        <v>459</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0">
        <v>1</v>
      </c>
      <c r="B433" s="1060">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0">
        <v>2</v>
      </c>
      <c r="B434" s="1060">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0">
        <v>3</v>
      </c>
      <c r="B435" s="1060">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0">
        <v>4</v>
      </c>
      <c r="B436" s="1060">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0">
        <v>5</v>
      </c>
      <c r="B437" s="1060">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0">
        <v>6</v>
      </c>
      <c r="B438" s="1060">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0">
        <v>7</v>
      </c>
      <c r="B439" s="1060">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0">
        <v>8</v>
      </c>
      <c r="B440" s="1060">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0">
        <v>9</v>
      </c>
      <c r="B441" s="1060">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0">
        <v>10</v>
      </c>
      <c r="B442" s="1060">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0">
        <v>11</v>
      </c>
      <c r="B443" s="1060">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0">
        <v>12</v>
      </c>
      <c r="B444" s="1060">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0">
        <v>13</v>
      </c>
      <c r="B445" s="1060">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0">
        <v>14</v>
      </c>
      <c r="B446" s="1060">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0">
        <v>15</v>
      </c>
      <c r="B447" s="1060">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0">
        <v>16</v>
      </c>
      <c r="B448" s="1060">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0">
        <v>17</v>
      </c>
      <c r="B449" s="1060">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0">
        <v>18</v>
      </c>
      <c r="B450" s="1060">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0">
        <v>19</v>
      </c>
      <c r="B451" s="1060">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0">
        <v>20</v>
      </c>
      <c r="B452" s="1060">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0">
        <v>21</v>
      </c>
      <c r="B453" s="1060">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0">
        <v>22</v>
      </c>
      <c r="B454" s="1060">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0">
        <v>23</v>
      </c>
      <c r="B455" s="1060">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0">
        <v>24</v>
      </c>
      <c r="B456" s="1060">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0">
        <v>25</v>
      </c>
      <c r="B457" s="1060">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0">
        <v>26</v>
      </c>
      <c r="B458" s="1060">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0">
        <v>27</v>
      </c>
      <c r="B459" s="1060">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0">
        <v>28</v>
      </c>
      <c r="B460" s="1060">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0">
        <v>29</v>
      </c>
      <c r="B461" s="1060">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0">
        <v>30</v>
      </c>
      <c r="B462" s="1060">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474</v>
      </c>
      <c r="Z465" s="369"/>
      <c r="AA465" s="369"/>
      <c r="AB465" s="369"/>
      <c r="AC465" s="149" t="s">
        <v>459</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0">
        <v>1</v>
      </c>
      <c r="B466" s="1060">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0">
        <v>2</v>
      </c>
      <c r="B467" s="1060">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0">
        <v>3</v>
      </c>
      <c r="B468" s="1060">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0">
        <v>4</v>
      </c>
      <c r="B469" s="1060">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0">
        <v>5</v>
      </c>
      <c r="B470" s="1060">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0">
        <v>6</v>
      </c>
      <c r="B471" s="1060">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0">
        <v>7</v>
      </c>
      <c r="B472" s="1060">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0">
        <v>8</v>
      </c>
      <c r="B473" s="1060">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0">
        <v>9</v>
      </c>
      <c r="B474" s="1060">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0">
        <v>10</v>
      </c>
      <c r="B475" s="1060">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0">
        <v>11</v>
      </c>
      <c r="B476" s="1060">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0">
        <v>12</v>
      </c>
      <c r="B477" s="1060">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0">
        <v>13</v>
      </c>
      <c r="B478" s="1060">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0">
        <v>14</v>
      </c>
      <c r="B479" s="1060">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0">
        <v>15</v>
      </c>
      <c r="B480" s="1060">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0">
        <v>16</v>
      </c>
      <c r="B481" s="1060">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0">
        <v>17</v>
      </c>
      <c r="B482" s="1060">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0">
        <v>18</v>
      </c>
      <c r="B483" s="1060">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0">
        <v>19</v>
      </c>
      <c r="B484" s="1060">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0">
        <v>20</v>
      </c>
      <c r="B485" s="1060">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0">
        <v>21</v>
      </c>
      <c r="B486" s="1060">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0">
        <v>22</v>
      </c>
      <c r="B487" s="1060">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0">
        <v>23</v>
      </c>
      <c r="B488" s="1060">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0">
        <v>24</v>
      </c>
      <c r="B489" s="1060">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0">
        <v>25</v>
      </c>
      <c r="B490" s="1060">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0">
        <v>26</v>
      </c>
      <c r="B491" s="1060">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0">
        <v>27</v>
      </c>
      <c r="B492" s="1060">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0">
        <v>28</v>
      </c>
      <c r="B493" s="1060">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0">
        <v>29</v>
      </c>
      <c r="B494" s="1060">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0">
        <v>30</v>
      </c>
      <c r="B495" s="1060">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474</v>
      </c>
      <c r="Z498" s="369"/>
      <c r="AA498" s="369"/>
      <c r="AB498" s="369"/>
      <c r="AC498" s="149" t="s">
        <v>459</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0">
        <v>1</v>
      </c>
      <c r="B499" s="1060">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0">
        <v>2</v>
      </c>
      <c r="B500" s="1060">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0">
        <v>3</v>
      </c>
      <c r="B501" s="1060">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0">
        <v>4</v>
      </c>
      <c r="B502" s="1060">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0">
        <v>5</v>
      </c>
      <c r="B503" s="1060">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0">
        <v>6</v>
      </c>
      <c r="B504" s="1060">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0">
        <v>7</v>
      </c>
      <c r="B505" s="1060">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0">
        <v>8</v>
      </c>
      <c r="B506" s="1060">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0">
        <v>9</v>
      </c>
      <c r="B507" s="1060">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0">
        <v>10</v>
      </c>
      <c r="B508" s="1060">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0">
        <v>11</v>
      </c>
      <c r="B509" s="1060">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0">
        <v>12</v>
      </c>
      <c r="B510" s="1060">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0">
        <v>13</v>
      </c>
      <c r="B511" s="1060">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0">
        <v>14</v>
      </c>
      <c r="B512" s="1060">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0">
        <v>15</v>
      </c>
      <c r="B513" s="1060">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0">
        <v>16</v>
      </c>
      <c r="B514" s="1060">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0">
        <v>17</v>
      </c>
      <c r="B515" s="1060">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0">
        <v>18</v>
      </c>
      <c r="B516" s="1060">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0">
        <v>19</v>
      </c>
      <c r="B517" s="1060">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0">
        <v>20</v>
      </c>
      <c r="B518" s="1060">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0">
        <v>21</v>
      </c>
      <c r="B519" s="1060">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0">
        <v>22</v>
      </c>
      <c r="B520" s="1060">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0">
        <v>23</v>
      </c>
      <c r="B521" s="1060">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0">
        <v>24</v>
      </c>
      <c r="B522" s="1060">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0">
        <v>25</v>
      </c>
      <c r="B523" s="1060">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0">
        <v>26</v>
      </c>
      <c r="B524" s="1060">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0">
        <v>27</v>
      </c>
      <c r="B525" s="1060">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0">
        <v>28</v>
      </c>
      <c r="B526" s="1060">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0">
        <v>29</v>
      </c>
      <c r="B527" s="1060">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0">
        <v>30</v>
      </c>
      <c r="B528" s="1060">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474</v>
      </c>
      <c r="Z531" s="369"/>
      <c r="AA531" s="369"/>
      <c r="AB531" s="369"/>
      <c r="AC531" s="149" t="s">
        <v>459</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0">
        <v>1</v>
      </c>
      <c r="B532" s="1060">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0">
        <v>2</v>
      </c>
      <c r="B533" s="1060">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0">
        <v>3</v>
      </c>
      <c r="B534" s="1060">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0">
        <v>4</v>
      </c>
      <c r="B535" s="1060">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0">
        <v>5</v>
      </c>
      <c r="B536" s="1060">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0">
        <v>6</v>
      </c>
      <c r="B537" s="1060">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0">
        <v>7</v>
      </c>
      <c r="B538" s="1060">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0">
        <v>8</v>
      </c>
      <c r="B539" s="1060">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0">
        <v>9</v>
      </c>
      <c r="B540" s="1060">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0">
        <v>10</v>
      </c>
      <c r="B541" s="1060">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0">
        <v>11</v>
      </c>
      <c r="B542" s="1060">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0">
        <v>12</v>
      </c>
      <c r="B543" s="1060">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0">
        <v>13</v>
      </c>
      <c r="B544" s="1060">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0">
        <v>14</v>
      </c>
      <c r="B545" s="1060">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0">
        <v>15</v>
      </c>
      <c r="B546" s="1060">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0">
        <v>16</v>
      </c>
      <c r="B547" s="1060">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0">
        <v>17</v>
      </c>
      <c r="B548" s="1060">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0">
        <v>18</v>
      </c>
      <c r="B549" s="1060">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0">
        <v>19</v>
      </c>
      <c r="B550" s="1060">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0">
        <v>20</v>
      </c>
      <c r="B551" s="1060">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0">
        <v>21</v>
      </c>
      <c r="B552" s="1060">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0">
        <v>22</v>
      </c>
      <c r="B553" s="1060">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0">
        <v>23</v>
      </c>
      <c r="B554" s="1060">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0">
        <v>24</v>
      </c>
      <c r="B555" s="1060">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0">
        <v>25</v>
      </c>
      <c r="B556" s="1060">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0">
        <v>26</v>
      </c>
      <c r="B557" s="1060">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0">
        <v>27</v>
      </c>
      <c r="B558" s="1060">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0">
        <v>28</v>
      </c>
      <c r="B559" s="1060">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0">
        <v>29</v>
      </c>
      <c r="B560" s="1060">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0">
        <v>30</v>
      </c>
      <c r="B561" s="1060">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474</v>
      </c>
      <c r="Z564" s="369"/>
      <c r="AA564" s="369"/>
      <c r="AB564" s="369"/>
      <c r="AC564" s="149" t="s">
        <v>459</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0">
        <v>1</v>
      </c>
      <c r="B565" s="1060">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0">
        <v>2</v>
      </c>
      <c r="B566" s="1060">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0">
        <v>3</v>
      </c>
      <c r="B567" s="1060">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0">
        <v>4</v>
      </c>
      <c r="B568" s="1060">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0">
        <v>5</v>
      </c>
      <c r="B569" s="1060">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0">
        <v>6</v>
      </c>
      <c r="B570" s="1060">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0">
        <v>7</v>
      </c>
      <c r="B571" s="1060">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0">
        <v>8</v>
      </c>
      <c r="B572" s="1060">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0">
        <v>9</v>
      </c>
      <c r="B573" s="1060">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0">
        <v>10</v>
      </c>
      <c r="B574" s="1060">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0">
        <v>11</v>
      </c>
      <c r="B575" s="1060">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0">
        <v>12</v>
      </c>
      <c r="B576" s="1060">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0">
        <v>13</v>
      </c>
      <c r="B577" s="1060">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0">
        <v>14</v>
      </c>
      <c r="B578" s="1060">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0">
        <v>15</v>
      </c>
      <c r="B579" s="1060">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0">
        <v>16</v>
      </c>
      <c r="B580" s="1060">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0">
        <v>17</v>
      </c>
      <c r="B581" s="1060">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0">
        <v>18</v>
      </c>
      <c r="B582" s="1060">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0">
        <v>19</v>
      </c>
      <c r="B583" s="1060">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0">
        <v>20</v>
      </c>
      <c r="B584" s="1060">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0">
        <v>21</v>
      </c>
      <c r="B585" s="1060">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0">
        <v>22</v>
      </c>
      <c r="B586" s="1060">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0">
        <v>23</v>
      </c>
      <c r="B587" s="1060">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0">
        <v>24</v>
      </c>
      <c r="B588" s="1060">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0">
        <v>25</v>
      </c>
      <c r="B589" s="1060">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0">
        <v>26</v>
      </c>
      <c r="B590" s="1060">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0">
        <v>27</v>
      </c>
      <c r="B591" s="1060">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0">
        <v>28</v>
      </c>
      <c r="B592" s="1060">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0">
        <v>29</v>
      </c>
      <c r="B593" s="1060">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0">
        <v>30</v>
      </c>
      <c r="B594" s="1060">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474</v>
      </c>
      <c r="Z597" s="369"/>
      <c r="AA597" s="369"/>
      <c r="AB597" s="369"/>
      <c r="AC597" s="149" t="s">
        <v>459</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0">
        <v>1</v>
      </c>
      <c r="B598" s="1060">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0">
        <v>2</v>
      </c>
      <c r="B599" s="1060">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0">
        <v>3</v>
      </c>
      <c r="B600" s="1060">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0">
        <v>4</v>
      </c>
      <c r="B601" s="1060">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0">
        <v>5</v>
      </c>
      <c r="B602" s="1060">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0">
        <v>6</v>
      </c>
      <c r="B603" s="1060">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0">
        <v>7</v>
      </c>
      <c r="B604" s="1060">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0">
        <v>8</v>
      </c>
      <c r="B605" s="1060">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0">
        <v>9</v>
      </c>
      <c r="B606" s="1060">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0">
        <v>10</v>
      </c>
      <c r="B607" s="1060">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0">
        <v>11</v>
      </c>
      <c r="B608" s="1060">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0">
        <v>12</v>
      </c>
      <c r="B609" s="1060">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0">
        <v>13</v>
      </c>
      <c r="B610" s="1060">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0">
        <v>14</v>
      </c>
      <c r="B611" s="1060">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0">
        <v>15</v>
      </c>
      <c r="B612" s="1060">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0">
        <v>16</v>
      </c>
      <c r="B613" s="1060">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0">
        <v>17</v>
      </c>
      <c r="B614" s="1060">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0">
        <v>18</v>
      </c>
      <c r="B615" s="1060">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0">
        <v>19</v>
      </c>
      <c r="B616" s="1060">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0">
        <v>20</v>
      </c>
      <c r="B617" s="1060">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0">
        <v>21</v>
      </c>
      <c r="B618" s="1060">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0">
        <v>22</v>
      </c>
      <c r="B619" s="1060">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0">
        <v>23</v>
      </c>
      <c r="B620" s="1060">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0">
        <v>24</v>
      </c>
      <c r="B621" s="1060">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0">
        <v>25</v>
      </c>
      <c r="B622" s="1060">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0">
        <v>26</v>
      </c>
      <c r="B623" s="1060">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0">
        <v>27</v>
      </c>
      <c r="B624" s="1060">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0">
        <v>28</v>
      </c>
      <c r="B625" s="1060">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0">
        <v>29</v>
      </c>
      <c r="B626" s="1060">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0">
        <v>30</v>
      </c>
      <c r="B627" s="1060">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474</v>
      </c>
      <c r="Z630" s="369"/>
      <c r="AA630" s="369"/>
      <c r="AB630" s="369"/>
      <c r="AC630" s="149" t="s">
        <v>459</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0">
        <v>1</v>
      </c>
      <c r="B631" s="1060">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0">
        <v>2</v>
      </c>
      <c r="B632" s="1060">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0">
        <v>3</v>
      </c>
      <c r="B633" s="1060">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0">
        <v>4</v>
      </c>
      <c r="B634" s="1060">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0">
        <v>5</v>
      </c>
      <c r="B635" s="1060">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0">
        <v>6</v>
      </c>
      <c r="B636" s="1060">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0">
        <v>7</v>
      </c>
      <c r="B637" s="1060">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0">
        <v>8</v>
      </c>
      <c r="B638" s="1060">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0">
        <v>9</v>
      </c>
      <c r="B639" s="1060">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0">
        <v>10</v>
      </c>
      <c r="B640" s="1060">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0">
        <v>11</v>
      </c>
      <c r="B641" s="1060">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0">
        <v>12</v>
      </c>
      <c r="B642" s="1060">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0">
        <v>13</v>
      </c>
      <c r="B643" s="1060">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0">
        <v>14</v>
      </c>
      <c r="B644" s="1060">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0">
        <v>15</v>
      </c>
      <c r="B645" s="1060">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0">
        <v>16</v>
      </c>
      <c r="B646" s="1060">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0">
        <v>17</v>
      </c>
      <c r="B647" s="1060">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0">
        <v>18</v>
      </c>
      <c r="B648" s="1060">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0">
        <v>19</v>
      </c>
      <c r="B649" s="1060">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0">
        <v>20</v>
      </c>
      <c r="B650" s="1060">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0">
        <v>21</v>
      </c>
      <c r="B651" s="1060">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0">
        <v>22</v>
      </c>
      <c r="B652" s="1060">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0">
        <v>23</v>
      </c>
      <c r="B653" s="1060">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0">
        <v>24</v>
      </c>
      <c r="B654" s="1060">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0">
        <v>25</v>
      </c>
      <c r="B655" s="1060">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0">
        <v>26</v>
      </c>
      <c r="B656" s="1060">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0">
        <v>27</v>
      </c>
      <c r="B657" s="1060">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0">
        <v>28</v>
      </c>
      <c r="B658" s="1060">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0">
        <v>29</v>
      </c>
      <c r="B659" s="1060">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0">
        <v>30</v>
      </c>
      <c r="B660" s="1060">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474</v>
      </c>
      <c r="Z663" s="369"/>
      <c r="AA663" s="369"/>
      <c r="AB663" s="369"/>
      <c r="AC663" s="149" t="s">
        <v>459</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0">
        <v>1</v>
      </c>
      <c r="B664" s="1060">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0">
        <v>2</v>
      </c>
      <c r="B665" s="1060">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0">
        <v>3</v>
      </c>
      <c r="B666" s="1060">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0">
        <v>4</v>
      </c>
      <c r="B667" s="1060">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0">
        <v>5</v>
      </c>
      <c r="B668" s="1060">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0">
        <v>6</v>
      </c>
      <c r="B669" s="1060">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0">
        <v>7</v>
      </c>
      <c r="B670" s="1060">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0">
        <v>8</v>
      </c>
      <c r="B671" s="1060">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0">
        <v>9</v>
      </c>
      <c r="B672" s="1060">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0">
        <v>10</v>
      </c>
      <c r="B673" s="1060">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0">
        <v>11</v>
      </c>
      <c r="B674" s="1060">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0">
        <v>12</v>
      </c>
      <c r="B675" s="1060">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0">
        <v>13</v>
      </c>
      <c r="B676" s="1060">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0">
        <v>14</v>
      </c>
      <c r="B677" s="1060">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0">
        <v>15</v>
      </c>
      <c r="B678" s="1060">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0">
        <v>16</v>
      </c>
      <c r="B679" s="1060">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0">
        <v>17</v>
      </c>
      <c r="B680" s="1060">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0">
        <v>18</v>
      </c>
      <c r="B681" s="1060">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0">
        <v>19</v>
      </c>
      <c r="B682" s="1060">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0">
        <v>20</v>
      </c>
      <c r="B683" s="1060">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0">
        <v>21</v>
      </c>
      <c r="B684" s="1060">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0">
        <v>22</v>
      </c>
      <c r="B685" s="1060">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0">
        <v>23</v>
      </c>
      <c r="B686" s="1060">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0">
        <v>24</v>
      </c>
      <c r="B687" s="1060">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0">
        <v>25</v>
      </c>
      <c r="B688" s="1060">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0">
        <v>26</v>
      </c>
      <c r="B689" s="1060">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0">
        <v>27</v>
      </c>
      <c r="B690" s="1060">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0">
        <v>28</v>
      </c>
      <c r="B691" s="1060">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0">
        <v>29</v>
      </c>
      <c r="B692" s="1060">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0">
        <v>30</v>
      </c>
      <c r="B693" s="1060">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474</v>
      </c>
      <c r="Z696" s="369"/>
      <c r="AA696" s="369"/>
      <c r="AB696" s="369"/>
      <c r="AC696" s="149" t="s">
        <v>459</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0">
        <v>1</v>
      </c>
      <c r="B697" s="1060">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0">
        <v>2</v>
      </c>
      <c r="B698" s="1060">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0">
        <v>3</v>
      </c>
      <c r="B699" s="1060">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0">
        <v>4</v>
      </c>
      <c r="B700" s="1060">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0">
        <v>5</v>
      </c>
      <c r="B701" s="1060">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0">
        <v>6</v>
      </c>
      <c r="B702" s="1060">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0">
        <v>7</v>
      </c>
      <c r="B703" s="1060">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0">
        <v>8</v>
      </c>
      <c r="B704" s="1060">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0">
        <v>9</v>
      </c>
      <c r="B705" s="1060">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0">
        <v>10</v>
      </c>
      <c r="B706" s="1060">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0">
        <v>11</v>
      </c>
      <c r="B707" s="1060">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0">
        <v>12</v>
      </c>
      <c r="B708" s="1060">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0">
        <v>13</v>
      </c>
      <c r="B709" s="1060">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0">
        <v>14</v>
      </c>
      <c r="B710" s="1060">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0">
        <v>15</v>
      </c>
      <c r="B711" s="1060">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0">
        <v>16</v>
      </c>
      <c r="B712" s="1060">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0">
        <v>17</v>
      </c>
      <c r="B713" s="1060">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0">
        <v>18</v>
      </c>
      <c r="B714" s="1060">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0">
        <v>19</v>
      </c>
      <c r="B715" s="1060">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0">
        <v>20</v>
      </c>
      <c r="B716" s="1060">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0">
        <v>21</v>
      </c>
      <c r="B717" s="1060">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0">
        <v>22</v>
      </c>
      <c r="B718" s="1060">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0">
        <v>23</v>
      </c>
      <c r="B719" s="1060">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0">
        <v>24</v>
      </c>
      <c r="B720" s="1060">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0">
        <v>25</v>
      </c>
      <c r="B721" s="1060">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0">
        <v>26</v>
      </c>
      <c r="B722" s="1060">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0">
        <v>27</v>
      </c>
      <c r="B723" s="1060">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0">
        <v>28</v>
      </c>
      <c r="B724" s="1060">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0">
        <v>29</v>
      </c>
      <c r="B725" s="1060">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0">
        <v>30</v>
      </c>
      <c r="B726" s="1060">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474</v>
      </c>
      <c r="Z729" s="369"/>
      <c r="AA729" s="369"/>
      <c r="AB729" s="369"/>
      <c r="AC729" s="149" t="s">
        <v>459</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0">
        <v>1</v>
      </c>
      <c r="B730" s="1060">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0">
        <v>2</v>
      </c>
      <c r="B731" s="1060">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0">
        <v>3</v>
      </c>
      <c r="B732" s="1060">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0">
        <v>4</v>
      </c>
      <c r="B733" s="1060">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0">
        <v>5</v>
      </c>
      <c r="B734" s="1060">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0">
        <v>6</v>
      </c>
      <c r="B735" s="1060">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0">
        <v>7</v>
      </c>
      <c r="B736" s="1060">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0">
        <v>8</v>
      </c>
      <c r="B737" s="1060">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0">
        <v>9</v>
      </c>
      <c r="B738" s="1060">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0">
        <v>10</v>
      </c>
      <c r="B739" s="1060">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0">
        <v>11</v>
      </c>
      <c r="B740" s="1060">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0">
        <v>12</v>
      </c>
      <c r="B741" s="1060">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0">
        <v>13</v>
      </c>
      <c r="B742" s="1060">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0">
        <v>14</v>
      </c>
      <c r="B743" s="1060">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0">
        <v>15</v>
      </c>
      <c r="B744" s="1060">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0">
        <v>16</v>
      </c>
      <c r="B745" s="1060">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0">
        <v>17</v>
      </c>
      <c r="B746" s="1060">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0">
        <v>18</v>
      </c>
      <c r="B747" s="1060">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0">
        <v>19</v>
      </c>
      <c r="B748" s="1060">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0">
        <v>20</v>
      </c>
      <c r="B749" s="1060">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0">
        <v>21</v>
      </c>
      <c r="B750" s="1060">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0">
        <v>22</v>
      </c>
      <c r="B751" s="1060">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0">
        <v>23</v>
      </c>
      <c r="B752" s="1060">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0">
        <v>24</v>
      </c>
      <c r="B753" s="1060">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0">
        <v>25</v>
      </c>
      <c r="B754" s="1060">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0">
        <v>26</v>
      </c>
      <c r="B755" s="1060">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0">
        <v>27</v>
      </c>
      <c r="B756" s="1060">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0">
        <v>28</v>
      </c>
      <c r="B757" s="1060">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0">
        <v>29</v>
      </c>
      <c r="B758" s="1060">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0">
        <v>30</v>
      </c>
      <c r="B759" s="1060">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474</v>
      </c>
      <c r="Z762" s="369"/>
      <c r="AA762" s="369"/>
      <c r="AB762" s="369"/>
      <c r="AC762" s="149" t="s">
        <v>459</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0">
        <v>1</v>
      </c>
      <c r="B763" s="1060">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0">
        <v>2</v>
      </c>
      <c r="B764" s="1060">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0">
        <v>3</v>
      </c>
      <c r="B765" s="1060">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0">
        <v>4</v>
      </c>
      <c r="B766" s="1060">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0">
        <v>5</v>
      </c>
      <c r="B767" s="1060">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0">
        <v>6</v>
      </c>
      <c r="B768" s="1060">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0">
        <v>7</v>
      </c>
      <c r="B769" s="1060">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0">
        <v>8</v>
      </c>
      <c r="B770" s="1060">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0">
        <v>9</v>
      </c>
      <c r="B771" s="1060">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0">
        <v>10</v>
      </c>
      <c r="B772" s="1060">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0">
        <v>11</v>
      </c>
      <c r="B773" s="1060">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0">
        <v>12</v>
      </c>
      <c r="B774" s="1060">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0">
        <v>13</v>
      </c>
      <c r="B775" s="1060">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0">
        <v>14</v>
      </c>
      <c r="B776" s="1060">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0">
        <v>15</v>
      </c>
      <c r="B777" s="1060">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0">
        <v>16</v>
      </c>
      <c r="B778" s="1060">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0">
        <v>17</v>
      </c>
      <c r="B779" s="1060">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0">
        <v>18</v>
      </c>
      <c r="B780" s="1060">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0">
        <v>19</v>
      </c>
      <c r="B781" s="1060">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0">
        <v>20</v>
      </c>
      <c r="B782" s="1060">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0">
        <v>21</v>
      </c>
      <c r="B783" s="1060">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0">
        <v>22</v>
      </c>
      <c r="B784" s="1060">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0">
        <v>23</v>
      </c>
      <c r="B785" s="1060">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0">
        <v>24</v>
      </c>
      <c r="B786" s="1060">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0">
        <v>25</v>
      </c>
      <c r="B787" s="1060">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0">
        <v>26</v>
      </c>
      <c r="B788" s="1060">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0">
        <v>27</v>
      </c>
      <c r="B789" s="1060">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0">
        <v>28</v>
      </c>
      <c r="B790" s="1060">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0">
        <v>29</v>
      </c>
      <c r="B791" s="1060">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0">
        <v>30</v>
      </c>
      <c r="B792" s="1060">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474</v>
      </c>
      <c r="Z795" s="369"/>
      <c r="AA795" s="369"/>
      <c r="AB795" s="369"/>
      <c r="AC795" s="149" t="s">
        <v>459</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0">
        <v>1</v>
      </c>
      <c r="B796" s="1060">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0">
        <v>2</v>
      </c>
      <c r="B797" s="1060">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0">
        <v>3</v>
      </c>
      <c r="B798" s="1060">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0">
        <v>4</v>
      </c>
      <c r="B799" s="1060">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0">
        <v>5</v>
      </c>
      <c r="B800" s="1060">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0">
        <v>6</v>
      </c>
      <c r="B801" s="1060">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0">
        <v>7</v>
      </c>
      <c r="B802" s="1060">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0">
        <v>8</v>
      </c>
      <c r="B803" s="1060">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0">
        <v>9</v>
      </c>
      <c r="B804" s="1060">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0">
        <v>10</v>
      </c>
      <c r="B805" s="1060">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0">
        <v>11</v>
      </c>
      <c r="B806" s="1060">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0">
        <v>12</v>
      </c>
      <c r="B807" s="1060">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0">
        <v>13</v>
      </c>
      <c r="B808" s="1060">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0">
        <v>14</v>
      </c>
      <c r="B809" s="1060">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0">
        <v>15</v>
      </c>
      <c r="B810" s="1060">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0">
        <v>16</v>
      </c>
      <c r="B811" s="1060">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0">
        <v>17</v>
      </c>
      <c r="B812" s="1060">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0">
        <v>18</v>
      </c>
      <c r="B813" s="1060">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0">
        <v>19</v>
      </c>
      <c r="B814" s="1060">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0">
        <v>20</v>
      </c>
      <c r="B815" s="1060">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0">
        <v>21</v>
      </c>
      <c r="B816" s="1060">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0">
        <v>22</v>
      </c>
      <c r="B817" s="1060">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0">
        <v>23</v>
      </c>
      <c r="B818" s="1060">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0">
        <v>24</v>
      </c>
      <c r="B819" s="1060">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0">
        <v>25</v>
      </c>
      <c r="B820" s="1060">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0">
        <v>26</v>
      </c>
      <c r="B821" s="1060">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0">
        <v>27</v>
      </c>
      <c r="B822" s="1060">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0">
        <v>28</v>
      </c>
      <c r="B823" s="1060">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0">
        <v>29</v>
      </c>
      <c r="B824" s="1060">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0">
        <v>30</v>
      </c>
      <c r="B825" s="1060">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474</v>
      </c>
      <c r="Z828" s="369"/>
      <c r="AA828" s="369"/>
      <c r="AB828" s="369"/>
      <c r="AC828" s="149" t="s">
        <v>459</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0">
        <v>1</v>
      </c>
      <c r="B829" s="1060">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0">
        <v>2</v>
      </c>
      <c r="B830" s="1060">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0">
        <v>3</v>
      </c>
      <c r="B831" s="1060">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0">
        <v>4</v>
      </c>
      <c r="B832" s="1060">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0">
        <v>5</v>
      </c>
      <c r="B833" s="1060">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0">
        <v>6</v>
      </c>
      <c r="B834" s="1060">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0">
        <v>7</v>
      </c>
      <c r="B835" s="1060">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0">
        <v>8</v>
      </c>
      <c r="B836" s="1060">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0">
        <v>9</v>
      </c>
      <c r="B837" s="1060">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0">
        <v>10</v>
      </c>
      <c r="B838" s="106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0">
        <v>11</v>
      </c>
      <c r="B839" s="1060">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0">
        <v>12</v>
      </c>
      <c r="B840" s="1060">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0">
        <v>13</v>
      </c>
      <c r="B841" s="106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0">
        <v>14</v>
      </c>
      <c r="B842" s="106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0">
        <v>15</v>
      </c>
      <c r="B843" s="106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0">
        <v>16</v>
      </c>
      <c r="B844" s="106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0">
        <v>17</v>
      </c>
      <c r="B845" s="106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0">
        <v>18</v>
      </c>
      <c r="B846" s="106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0">
        <v>19</v>
      </c>
      <c r="B847" s="106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0">
        <v>20</v>
      </c>
      <c r="B848" s="106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0">
        <v>21</v>
      </c>
      <c r="B849" s="106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0">
        <v>22</v>
      </c>
      <c r="B850" s="106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0">
        <v>23</v>
      </c>
      <c r="B851" s="106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0">
        <v>24</v>
      </c>
      <c r="B852" s="106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0">
        <v>25</v>
      </c>
      <c r="B853" s="106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0">
        <v>26</v>
      </c>
      <c r="B854" s="106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0">
        <v>27</v>
      </c>
      <c r="B855" s="106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0">
        <v>28</v>
      </c>
      <c r="B856" s="106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0">
        <v>29</v>
      </c>
      <c r="B857" s="106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0">
        <v>30</v>
      </c>
      <c r="B858" s="106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474</v>
      </c>
      <c r="Z861" s="369"/>
      <c r="AA861" s="369"/>
      <c r="AB861" s="369"/>
      <c r="AC861" s="149" t="s">
        <v>459</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0">
        <v>1</v>
      </c>
      <c r="B862" s="106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0">
        <v>2</v>
      </c>
      <c r="B863" s="106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0">
        <v>3</v>
      </c>
      <c r="B864" s="106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0">
        <v>4</v>
      </c>
      <c r="B865" s="106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0">
        <v>5</v>
      </c>
      <c r="B866" s="106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0">
        <v>6</v>
      </c>
      <c r="B867" s="1060">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0">
        <v>7</v>
      </c>
      <c r="B868" s="1060">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0">
        <v>8</v>
      </c>
      <c r="B869" s="1060">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0">
        <v>9</v>
      </c>
      <c r="B870" s="1060">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0">
        <v>10</v>
      </c>
      <c r="B871" s="106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0">
        <v>11</v>
      </c>
      <c r="B872" s="1060">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0">
        <v>12</v>
      </c>
      <c r="B873" s="1060">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0">
        <v>13</v>
      </c>
      <c r="B874" s="106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0">
        <v>14</v>
      </c>
      <c r="B875" s="106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0">
        <v>15</v>
      </c>
      <c r="B876" s="106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0">
        <v>16</v>
      </c>
      <c r="B877" s="106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0">
        <v>17</v>
      </c>
      <c r="B878" s="106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0">
        <v>18</v>
      </c>
      <c r="B879" s="106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0">
        <v>19</v>
      </c>
      <c r="B880" s="106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0">
        <v>20</v>
      </c>
      <c r="B881" s="106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0">
        <v>21</v>
      </c>
      <c r="B882" s="106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0">
        <v>22</v>
      </c>
      <c r="B883" s="106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0">
        <v>23</v>
      </c>
      <c r="B884" s="106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0">
        <v>24</v>
      </c>
      <c r="B885" s="106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0">
        <v>25</v>
      </c>
      <c r="B886" s="106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0">
        <v>26</v>
      </c>
      <c r="B887" s="106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0">
        <v>27</v>
      </c>
      <c r="B888" s="106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0">
        <v>28</v>
      </c>
      <c r="B889" s="106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0">
        <v>29</v>
      </c>
      <c r="B890" s="106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0">
        <v>30</v>
      </c>
      <c r="B891" s="106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474</v>
      </c>
      <c r="Z894" s="369"/>
      <c r="AA894" s="369"/>
      <c r="AB894" s="369"/>
      <c r="AC894" s="149" t="s">
        <v>459</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0">
        <v>1</v>
      </c>
      <c r="B895" s="106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0">
        <v>2</v>
      </c>
      <c r="B896" s="106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0">
        <v>3</v>
      </c>
      <c r="B897" s="106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0">
        <v>4</v>
      </c>
      <c r="B898" s="106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0">
        <v>5</v>
      </c>
      <c r="B899" s="106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0">
        <v>6</v>
      </c>
      <c r="B900" s="1060">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0">
        <v>7</v>
      </c>
      <c r="B901" s="1060">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0">
        <v>8</v>
      </c>
      <c r="B902" s="1060">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0">
        <v>9</v>
      </c>
      <c r="B903" s="106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0">
        <v>10</v>
      </c>
      <c r="B904" s="106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0">
        <v>11</v>
      </c>
      <c r="B905" s="1060">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0">
        <v>12</v>
      </c>
      <c r="B906" s="1060">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0">
        <v>13</v>
      </c>
      <c r="B907" s="106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0">
        <v>14</v>
      </c>
      <c r="B908" s="106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0">
        <v>15</v>
      </c>
      <c r="B909" s="106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0">
        <v>16</v>
      </c>
      <c r="B910" s="106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0">
        <v>17</v>
      </c>
      <c r="B911" s="106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0">
        <v>18</v>
      </c>
      <c r="B912" s="106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0">
        <v>19</v>
      </c>
      <c r="B913" s="106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0">
        <v>20</v>
      </c>
      <c r="B914" s="106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0">
        <v>21</v>
      </c>
      <c r="B915" s="106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0">
        <v>22</v>
      </c>
      <c r="B916" s="106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0">
        <v>23</v>
      </c>
      <c r="B917" s="106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0">
        <v>24</v>
      </c>
      <c r="B918" s="106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0">
        <v>25</v>
      </c>
      <c r="B919" s="106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0">
        <v>26</v>
      </c>
      <c r="B920" s="106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0">
        <v>27</v>
      </c>
      <c r="B921" s="106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0">
        <v>28</v>
      </c>
      <c r="B922" s="106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0">
        <v>29</v>
      </c>
      <c r="B923" s="106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0">
        <v>30</v>
      </c>
      <c r="B924" s="106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474</v>
      </c>
      <c r="Z927" s="369"/>
      <c r="AA927" s="369"/>
      <c r="AB927" s="369"/>
      <c r="AC927" s="149" t="s">
        <v>459</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0">
        <v>1</v>
      </c>
      <c r="B928" s="106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0">
        <v>2</v>
      </c>
      <c r="B929" s="106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0">
        <v>3</v>
      </c>
      <c r="B930" s="106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0">
        <v>4</v>
      </c>
      <c r="B931" s="106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0">
        <v>5</v>
      </c>
      <c r="B932" s="106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0">
        <v>6</v>
      </c>
      <c r="B933" s="1060">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0">
        <v>7</v>
      </c>
      <c r="B934" s="1060">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0">
        <v>8</v>
      </c>
      <c r="B935" s="1060">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0">
        <v>9</v>
      </c>
      <c r="B936" s="106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0">
        <v>10</v>
      </c>
      <c r="B937" s="106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0">
        <v>11</v>
      </c>
      <c r="B938" s="1060">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0">
        <v>12</v>
      </c>
      <c r="B939" s="1060">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0">
        <v>13</v>
      </c>
      <c r="B940" s="106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0">
        <v>14</v>
      </c>
      <c r="B941" s="106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0">
        <v>15</v>
      </c>
      <c r="B942" s="106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0">
        <v>16</v>
      </c>
      <c r="B943" s="106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0">
        <v>17</v>
      </c>
      <c r="B944" s="106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0">
        <v>18</v>
      </c>
      <c r="B945" s="106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0">
        <v>19</v>
      </c>
      <c r="B946" s="106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0">
        <v>20</v>
      </c>
      <c r="B947" s="106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0">
        <v>21</v>
      </c>
      <c r="B948" s="106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0">
        <v>22</v>
      </c>
      <c r="B949" s="106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0">
        <v>23</v>
      </c>
      <c r="B950" s="106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0">
        <v>24</v>
      </c>
      <c r="B951" s="106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0">
        <v>25</v>
      </c>
      <c r="B952" s="106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0">
        <v>26</v>
      </c>
      <c r="B953" s="106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0">
        <v>27</v>
      </c>
      <c r="B954" s="106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0">
        <v>28</v>
      </c>
      <c r="B955" s="106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0">
        <v>29</v>
      </c>
      <c r="B956" s="106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0">
        <v>30</v>
      </c>
      <c r="B957" s="106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474</v>
      </c>
      <c r="Z960" s="369"/>
      <c r="AA960" s="369"/>
      <c r="AB960" s="369"/>
      <c r="AC960" s="149" t="s">
        <v>459</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0">
        <v>1</v>
      </c>
      <c r="B961" s="106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0">
        <v>2</v>
      </c>
      <c r="B962" s="106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0">
        <v>3</v>
      </c>
      <c r="B963" s="106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0">
        <v>4</v>
      </c>
      <c r="B964" s="106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0">
        <v>5</v>
      </c>
      <c r="B965" s="106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0">
        <v>6</v>
      </c>
      <c r="B966" s="1060">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0">
        <v>7</v>
      </c>
      <c r="B967" s="1060">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0">
        <v>8</v>
      </c>
      <c r="B968" s="1060">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0">
        <v>9</v>
      </c>
      <c r="B969" s="106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0">
        <v>10</v>
      </c>
      <c r="B970" s="106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0">
        <v>11</v>
      </c>
      <c r="B971" s="1060">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0">
        <v>12</v>
      </c>
      <c r="B972" s="1060">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0">
        <v>13</v>
      </c>
      <c r="B973" s="106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0">
        <v>14</v>
      </c>
      <c r="B974" s="106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0">
        <v>15</v>
      </c>
      <c r="B975" s="106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0">
        <v>16</v>
      </c>
      <c r="B976" s="106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0">
        <v>17</v>
      </c>
      <c r="B977" s="106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0">
        <v>18</v>
      </c>
      <c r="B978" s="106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0">
        <v>19</v>
      </c>
      <c r="B979" s="106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0">
        <v>20</v>
      </c>
      <c r="B980" s="106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0">
        <v>21</v>
      </c>
      <c r="B981" s="106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0">
        <v>22</v>
      </c>
      <c r="B982" s="106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0">
        <v>23</v>
      </c>
      <c r="B983" s="106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0">
        <v>24</v>
      </c>
      <c r="B984" s="106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0">
        <v>25</v>
      </c>
      <c r="B985" s="106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0">
        <v>26</v>
      </c>
      <c r="B986" s="106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0">
        <v>27</v>
      </c>
      <c r="B987" s="106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0">
        <v>28</v>
      </c>
      <c r="B988" s="106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0">
        <v>29</v>
      </c>
      <c r="B989" s="106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0">
        <v>30</v>
      </c>
      <c r="B990" s="106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474</v>
      </c>
      <c r="Z993" s="369"/>
      <c r="AA993" s="369"/>
      <c r="AB993" s="369"/>
      <c r="AC993" s="149" t="s">
        <v>459</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0">
        <v>1</v>
      </c>
      <c r="B994" s="106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0">
        <v>2</v>
      </c>
      <c r="B995" s="106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0">
        <v>3</v>
      </c>
      <c r="B996" s="106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0">
        <v>4</v>
      </c>
      <c r="B997" s="106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0">
        <v>5</v>
      </c>
      <c r="B998" s="106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0">
        <v>6</v>
      </c>
      <c r="B999" s="1060">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0">
        <v>7</v>
      </c>
      <c r="B1000" s="1060">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0">
        <v>8</v>
      </c>
      <c r="B1001" s="1060">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0">
        <v>9</v>
      </c>
      <c r="B1002" s="106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0">
        <v>10</v>
      </c>
      <c r="B1003" s="106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0">
        <v>11</v>
      </c>
      <c r="B1004" s="1060">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0">
        <v>12</v>
      </c>
      <c r="B1005" s="1060">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0">
        <v>13</v>
      </c>
      <c r="B1006" s="106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0">
        <v>14</v>
      </c>
      <c r="B1007" s="106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0">
        <v>15</v>
      </c>
      <c r="B1008" s="106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0">
        <v>16</v>
      </c>
      <c r="B1009" s="106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0">
        <v>17</v>
      </c>
      <c r="B1010" s="106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0">
        <v>18</v>
      </c>
      <c r="B1011" s="106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0">
        <v>19</v>
      </c>
      <c r="B1012" s="106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0">
        <v>20</v>
      </c>
      <c r="B1013" s="106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0">
        <v>21</v>
      </c>
      <c r="B1014" s="106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0">
        <v>22</v>
      </c>
      <c r="B1015" s="106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0">
        <v>23</v>
      </c>
      <c r="B1016" s="106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0">
        <v>24</v>
      </c>
      <c r="B1017" s="106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0">
        <v>25</v>
      </c>
      <c r="B1018" s="106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0">
        <v>26</v>
      </c>
      <c r="B1019" s="106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0">
        <v>27</v>
      </c>
      <c r="B1020" s="106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0">
        <v>28</v>
      </c>
      <c r="B1021" s="106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0">
        <v>29</v>
      </c>
      <c r="B1022" s="106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0">
        <v>30</v>
      </c>
      <c r="B1023" s="106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474</v>
      </c>
      <c r="Z1026" s="369"/>
      <c r="AA1026" s="369"/>
      <c r="AB1026" s="369"/>
      <c r="AC1026" s="149" t="s">
        <v>459</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0">
        <v>1</v>
      </c>
      <c r="B1027" s="106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0">
        <v>2</v>
      </c>
      <c r="B1028" s="106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0">
        <v>3</v>
      </c>
      <c r="B1029" s="106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0">
        <v>4</v>
      </c>
      <c r="B1030" s="106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0">
        <v>5</v>
      </c>
      <c r="B1031" s="106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0">
        <v>6</v>
      </c>
      <c r="B1032" s="1060">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0">
        <v>7</v>
      </c>
      <c r="B1033" s="1060">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0">
        <v>8</v>
      </c>
      <c r="B1034" s="1060">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0">
        <v>9</v>
      </c>
      <c r="B1035" s="106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0">
        <v>10</v>
      </c>
      <c r="B1036" s="106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0">
        <v>11</v>
      </c>
      <c r="B1037" s="1060">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0">
        <v>12</v>
      </c>
      <c r="B1038" s="1060">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0">
        <v>13</v>
      </c>
      <c r="B1039" s="106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0">
        <v>14</v>
      </c>
      <c r="B1040" s="106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0">
        <v>15</v>
      </c>
      <c r="B1041" s="106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0">
        <v>16</v>
      </c>
      <c r="B1042" s="106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0">
        <v>17</v>
      </c>
      <c r="B1043" s="106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0">
        <v>18</v>
      </c>
      <c r="B1044" s="106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0">
        <v>19</v>
      </c>
      <c r="B1045" s="106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0">
        <v>20</v>
      </c>
      <c r="B1046" s="106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0">
        <v>21</v>
      </c>
      <c r="B1047" s="106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0">
        <v>22</v>
      </c>
      <c r="B1048" s="106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0">
        <v>23</v>
      </c>
      <c r="B1049" s="106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0">
        <v>24</v>
      </c>
      <c r="B1050" s="106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0">
        <v>25</v>
      </c>
      <c r="B1051" s="106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0">
        <v>26</v>
      </c>
      <c r="B1052" s="106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0">
        <v>27</v>
      </c>
      <c r="B1053" s="106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0">
        <v>28</v>
      </c>
      <c r="B1054" s="106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0">
        <v>29</v>
      </c>
      <c r="B1055" s="106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0">
        <v>30</v>
      </c>
      <c r="B1056" s="106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474</v>
      </c>
      <c r="Z1059" s="369"/>
      <c r="AA1059" s="369"/>
      <c r="AB1059" s="369"/>
      <c r="AC1059" s="149" t="s">
        <v>459</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0">
        <v>1</v>
      </c>
      <c r="B1060" s="106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0">
        <v>2</v>
      </c>
      <c r="B1061" s="106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0">
        <v>3</v>
      </c>
      <c r="B1062" s="106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0">
        <v>4</v>
      </c>
      <c r="B1063" s="106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0">
        <v>5</v>
      </c>
      <c r="B1064" s="106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0">
        <v>6</v>
      </c>
      <c r="B1065" s="1060">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0">
        <v>7</v>
      </c>
      <c r="B1066" s="1060">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0">
        <v>8</v>
      </c>
      <c r="B1067" s="1060">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0">
        <v>9</v>
      </c>
      <c r="B1068" s="106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0">
        <v>10</v>
      </c>
      <c r="B1069" s="106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0">
        <v>11</v>
      </c>
      <c r="B1070" s="1060">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0">
        <v>12</v>
      </c>
      <c r="B1071" s="1060">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0">
        <v>13</v>
      </c>
      <c r="B1072" s="106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0">
        <v>14</v>
      </c>
      <c r="B1073" s="106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0">
        <v>15</v>
      </c>
      <c r="B1074" s="106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0">
        <v>16</v>
      </c>
      <c r="B1075" s="106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0">
        <v>17</v>
      </c>
      <c r="B1076" s="106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0">
        <v>18</v>
      </c>
      <c r="B1077" s="106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0">
        <v>19</v>
      </c>
      <c r="B1078" s="106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0">
        <v>20</v>
      </c>
      <c r="B1079" s="106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0">
        <v>21</v>
      </c>
      <c r="B1080" s="106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0">
        <v>22</v>
      </c>
      <c r="B1081" s="106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0">
        <v>23</v>
      </c>
      <c r="B1082" s="106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0">
        <v>24</v>
      </c>
      <c r="B1083" s="106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0">
        <v>25</v>
      </c>
      <c r="B1084" s="106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0">
        <v>26</v>
      </c>
      <c r="B1085" s="106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0">
        <v>27</v>
      </c>
      <c r="B1086" s="106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0">
        <v>28</v>
      </c>
      <c r="B1087" s="106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0">
        <v>29</v>
      </c>
      <c r="B1088" s="106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0">
        <v>30</v>
      </c>
      <c r="B1089" s="106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474</v>
      </c>
      <c r="Z1092" s="369"/>
      <c r="AA1092" s="369"/>
      <c r="AB1092" s="369"/>
      <c r="AC1092" s="149" t="s">
        <v>459</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0">
        <v>1</v>
      </c>
      <c r="B1093" s="106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0">
        <v>2</v>
      </c>
      <c r="B1094" s="106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0">
        <v>3</v>
      </c>
      <c r="B1095" s="106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0">
        <v>4</v>
      </c>
      <c r="B1096" s="106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0">
        <v>5</v>
      </c>
      <c r="B1097" s="106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0">
        <v>6</v>
      </c>
      <c r="B1098" s="1060">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0">
        <v>7</v>
      </c>
      <c r="B1099" s="1060">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0">
        <v>8</v>
      </c>
      <c r="B1100" s="1060">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0">
        <v>9</v>
      </c>
      <c r="B1101" s="1060">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0">
        <v>10</v>
      </c>
      <c r="B1102" s="1060">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0">
        <v>11</v>
      </c>
      <c r="B1103" s="1060">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0">
        <v>12</v>
      </c>
      <c r="B1104" s="1060">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0">
        <v>13</v>
      </c>
      <c r="B1105" s="1060">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0">
        <v>14</v>
      </c>
      <c r="B1106" s="1060">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0">
        <v>15</v>
      </c>
      <c r="B1107" s="1060">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0">
        <v>16</v>
      </c>
      <c r="B1108" s="1060">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0">
        <v>17</v>
      </c>
      <c r="B1109" s="1060">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0">
        <v>18</v>
      </c>
      <c r="B1110" s="1060">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0">
        <v>19</v>
      </c>
      <c r="B1111" s="1060">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0">
        <v>20</v>
      </c>
      <c r="B1112" s="1060">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0">
        <v>21</v>
      </c>
      <c r="B1113" s="1060">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0">
        <v>22</v>
      </c>
      <c r="B1114" s="1060">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0">
        <v>23</v>
      </c>
      <c r="B1115" s="1060">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0">
        <v>24</v>
      </c>
      <c r="B1116" s="1060">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0">
        <v>25</v>
      </c>
      <c r="B1117" s="1060">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0">
        <v>26</v>
      </c>
      <c r="B1118" s="1060">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0">
        <v>27</v>
      </c>
      <c r="B1119" s="1060">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0">
        <v>28</v>
      </c>
      <c r="B1120" s="1060">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0">
        <v>29</v>
      </c>
      <c r="B1121" s="1060">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0">
        <v>30</v>
      </c>
      <c r="B1122" s="1060">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474</v>
      </c>
      <c r="Z1125" s="369"/>
      <c r="AA1125" s="369"/>
      <c r="AB1125" s="369"/>
      <c r="AC1125" s="149" t="s">
        <v>459</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0">
        <v>1</v>
      </c>
      <c r="B1126" s="1060">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0">
        <v>2</v>
      </c>
      <c r="B1127" s="1060">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0">
        <v>3</v>
      </c>
      <c r="B1128" s="1060">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0">
        <v>4</v>
      </c>
      <c r="B1129" s="1060">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0">
        <v>5</v>
      </c>
      <c r="B1130" s="1060">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0">
        <v>6</v>
      </c>
      <c r="B1131" s="1060">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0">
        <v>7</v>
      </c>
      <c r="B1132" s="1060">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0">
        <v>8</v>
      </c>
      <c r="B1133" s="1060">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0">
        <v>9</v>
      </c>
      <c r="B1134" s="1060">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0">
        <v>10</v>
      </c>
      <c r="B1135" s="1060">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0">
        <v>11</v>
      </c>
      <c r="B1136" s="1060">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0">
        <v>12</v>
      </c>
      <c r="B1137" s="1060">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0">
        <v>13</v>
      </c>
      <c r="B1138" s="1060">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0">
        <v>14</v>
      </c>
      <c r="B1139" s="1060">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0">
        <v>15</v>
      </c>
      <c r="B1140" s="1060">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0">
        <v>16</v>
      </c>
      <c r="B1141" s="1060">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0">
        <v>17</v>
      </c>
      <c r="B1142" s="1060">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0">
        <v>18</v>
      </c>
      <c r="B1143" s="1060">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0">
        <v>19</v>
      </c>
      <c r="B1144" s="1060">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0">
        <v>20</v>
      </c>
      <c r="B1145" s="1060">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0">
        <v>21</v>
      </c>
      <c r="B1146" s="1060">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0">
        <v>22</v>
      </c>
      <c r="B1147" s="1060">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0">
        <v>23</v>
      </c>
      <c r="B1148" s="1060">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0">
        <v>24</v>
      </c>
      <c r="B1149" s="1060">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0">
        <v>25</v>
      </c>
      <c r="B1150" s="1060">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0">
        <v>26</v>
      </c>
      <c r="B1151" s="1060">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0">
        <v>27</v>
      </c>
      <c r="B1152" s="1060">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0">
        <v>28</v>
      </c>
      <c r="B1153" s="1060">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0">
        <v>29</v>
      </c>
      <c r="B1154" s="1060">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0">
        <v>30</v>
      </c>
      <c r="B1155" s="1060">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474</v>
      </c>
      <c r="Z1158" s="369"/>
      <c r="AA1158" s="369"/>
      <c r="AB1158" s="369"/>
      <c r="AC1158" s="149" t="s">
        <v>459</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0">
        <v>1</v>
      </c>
      <c r="B1159" s="1060">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0">
        <v>2</v>
      </c>
      <c r="B1160" s="1060">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0">
        <v>3</v>
      </c>
      <c r="B1161" s="1060">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0">
        <v>4</v>
      </c>
      <c r="B1162" s="1060">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0">
        <v>5</v>
      </c>
      <c r="B1163" s="1060">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0">
        <v>6</v>
      </c>
      <c r="B1164" s="1060">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0">
        <v>7</v>
      </c>
      <c r="B1165" s="1060">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0">
        <v>8</v>
      </c>
      <c r="B1166" s="1060">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0">
        <v>9</v>
      </c>
      <c r="B1167" s="1060">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0">
        <v>10</v>
      </c>
      <c r="B1168" s="1060">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0">
        <v>11</v>
      </c>
      <c r="B1169" s="1060">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0">
        <v>12</v>
      </c>
      <c r="B1170" s="1060">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0">
        <v>13</v>
      </c>
      <c r="B1171" s="1060">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0">
        <v>14</v>
      </c>
      <c r="B1172" s="1060">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0">
        <v>15</v>
      </c>
      <c r="B1173" s="1060">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0">
        <v>16</v>
      </c>
      <c r="B1174" s="1060">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0">
        <v>17</v>
      </c>
      <c r="B1175" s="1060">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0">
        <v>18</v>
      </c>
      <c r="B1176" s="1060">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0">
        <v>19</v>
      </c>
      <c r="B1177" s="1060">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0">
        <v>20</v>
      </c>
      <c r="B1178" s="1060">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0">
        <v>21</v>
      </c>
      <c r="B1179" s="1060">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0">
        <v>22</v>
      </c>
      <c r="B1180" s="1060">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0">
        <v>23</v>
      </c>
      <c r="B1181" s="1060">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0">
        <v>24</v>
      </c>
      <c r="B1182" s="1060">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0">
        <v>25</v>
      </c>
      <c r="B1183" s="1060">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0">
        <v>26</v>
      </c>
      <c r="B1184" s="1060">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0">
        <v>27</v>
      </c>
      <c r="B1185" s="1060">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0">
        <v>28</v>
      </c>
      <c r="B1186" s="1060">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0">
        <v>29</v>
      </c>
      <c r="B1187" s="1060">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0">
        <v>30</v>
      </c>
      <c r="B1188" s="1060">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474</v>
      </c>
      <c r="Z1191" s="369"/>
      <c r="AA1191" s="369"/>
      <c r="AB1191" s="369"/>
      <c r="AC1191" s="149" t="s">
        <v>459</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0">
        <v>1</v>
      </c>
      <c r="B1192" s="1060">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0">
        <v>2</v>
      </c>
      <c r="B1193" s="1060">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0">
        <v>3</v>
      </c>
      <c r="B1194" s="1060">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0">
        <v>4</v>
      </c>
      <c r="B1195" s="1060">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0">
        <v>5</v>
      </c>
      <c r="B1196" s="1060">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0">
        <v>6</v>
      </c>
      <c r="B1197" s="1060">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0">
        <v>7</v>
      </c>
      <c r="B1198" s="1060">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0">
        <v>8</v>
      </c>
      <c r="B1199" s="1060">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0">
        <v>9</v>
      </c>
      <c r="B1200" s="1060">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0">
        <v>10</v>
      </c>
      <c r="B1201" s="1060">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0">
        <v>11</v>
      </c>
      <c r="B1202" s="1060">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0">
        <v>12</v>
      </c>
      <c r="B1203" s="1060">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0">
        <v>13</v>
      </c>
      <c r="B1204" s="1060">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0">
        <v>14</v>
      </c>
      <c r="B1205" s="1060">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0">
        <v>15</v>
      </c>
      <c r="B1206" s="1060">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0">
        <v>16</v>
      </c>
      <c r="B1207" s="1060">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0">
        <v>17</v>
      </c>
      <c r="B1208" s="1060">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0">
        <v>18</v>
      </c>
      <c r="B1209" s="1060">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0">
        <v>19</v>
      </c>
      <c r="B1210" s="1060">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0">
        <v>20</v>
      </c>
      <c r="B1211" s="1060">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0">
        <v>21</v>
      </c>
      <c r="B1212" s="1060">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0">
        <v>22</v>
      </c>
      <c r="B1213" s="1060">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0">
        <v>23</v>
      </c>
      <c r="B1214" s="1060">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0">
        <v>24</v>
      </c>
      <c r="B1215" s="1060">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0">
        <v>25</v>
      </c>
      <c r="B1216" s="1060">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0">
        <v>26</v>
      </c>
      <c r="B1217" s="1060">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0">
        <v>27</v>
      </c>
      <c r="B1218" s="1060">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0">
        <v>28</v>
      </c>
      <c r="B1219" s="1060">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0">
        <v>29</v>
      </c>
      <c r="B1220" s="1060">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0">
        <v>30</v>
      </c>
      <c r="B1221" s="1060">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474</v>
      </c>
      <c r="Z1224" s="369"/>
      <c r="AA1224" s="369"/>
      <c r="AB1224" s="369"/>
      <c r="AC1224" s="149" t="s">
        <v>459</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0">
        <v>1</v>
      </c>
      <c r="B1225" s="1060">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0">
        <v>2</v>
      </c>
      <c r="B1226" s="1060">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0">
        <v>3</v>
      </c>
      <c r="B1227" s="1060">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0">
        <v>4</v>
      </c>
      <c r="B1228" s="1060">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0">
        <v>5</v>
      </c>
      <c r="B1229" s="1060">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0">
        <v>6</v>
      </c>
      <c r="B1230" s="1060">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0">
        <v>7</v>
      </c>
      <c r="B1231" s="1060">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0">
        <v>8</v>
      </c>
      <c r="B1232" s="1060">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0">
        <v>9</v>
      </c>
      <c r="B1233" s="1060">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0">
        <v>10</v>
      </c>
      <c r="B1234" s="1060">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0">
        <v>11</v>
      </c>
      <c r="B1235" s="1060">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0">
        <v>12</v>
      </c>
      <c r="B1236" s="1060">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0">
        <v>13</v>
      </c>
      <c r="B1237" s="1060">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0">
        <v>14</v>
      </c>
      <c r="B1238" s="1060">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0">
        <v>15</v>
      </c>
      <c r="B1239" s="1060">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0">
        <v>16</v>
      </c>
      <c r="B1240" s="1060">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0">
        <v>17</v>
      </c>
      <c r="B1241" s="1060">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0">
        <v>18</v>
      </c>
      <c r="B1242" s="1060">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0">
        <v>19</v>
      </c>
      <c r="B1243" s="1060">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0">
        <v>20</v>
      </c>
      <c r="B1244" s="1060">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0">
        <v>21</v>
      </c>
      <c r="B1245" s="1060">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0">
        <v>22</v>
      </c>
      <c r="B1246" s="1060">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0">
        <v>23</v>
      </c>
      <c r="B1247" s="1060">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0">
        <v>24</v>
      </c>
      <c r="B1248" s="1060">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0">
        <v>25</v>
      </c>
      <c r="B1249" s="1060">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0">
        <v>26</v>
      </c>
      <c r="B1250" s="1060">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0">
        <v>27</v>
      </c>
      <c r="B1251" s="1060">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0">
        <v>28</v>
      </c>
      <c r="B1252" s="1060">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0">
        <v>29</v>
      </c>
      <c r="B1253" s="1060">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0">
        <v>30</v>
      </c>
      <c r="B1254" s="1060">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474</v>
      </c>
      <c r="Z1257" s="369"/>
      <c r="AA1257" s="369"/>
      <c r="AB1257" s="369"/>
      <c r="AC1257" s="149" t="s">
        <v>459</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0">
        <v>1</v>
      </c>
      <c r="B1258" s="1060">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0">
        <v>2</v>
      </c>
      <c r="B1259" s="1060">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0">
        <v>3</v>
      </c>
      <c r="B1260" s="1060">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0">
        <v>4</v>
      </c>
      <c r="B1261" s="1060">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0">
        <v>5</v>
      </c>
      <c r="B1262" s="1060">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0">
        <v>6</v>
      </c>
      <c r="B1263" s="1060">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0">
        <v>7</v>
      </c>
      <c r="B1264" s="1060">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0">
        <v>8</v>
      </c>
      <c r="B1265" s="1060">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0">
        <v>9</v>
      </c>
      <c r="B1266" s="1060">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0">
        <v>10</v>
      </c>
      <c r="B1267" s="1060">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0">
        <v>11</v>
      </c>
      <c r="B1268" s="1060">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0">
        <v>12</v>
      </c>
      <c r="B1269" s="1060">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0">
        <v>13</v>
      </c>
      <c r="B1270" s="1060">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0">
        <v>14</v>
      </c>
      <c r="B1271" s="1060">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0">
        <v>15</v>
      </c>
      <c r="B1272" s="1060">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0">
        <v>16</v>
      </c>
      <c r="B1273" s="1060">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0">
        <v>17</v>
      </c>
      <c r="B1274" s="1060">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0">
        <v>18</v>
      </c>
      <c r="B1275" s="1060">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0">
        <v>19</v>
      </c>
      <c r="B1276" s="1060">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0">
        <v>20</v>
      </c>
      <c r="B1277" s="1060">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0">
        <v>21</v>
      </c>
      <c r="B1278" s="1060">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0">
        <v>22</v>
      </c>
      <c r="B1279" s="1060">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0">
        <v>23</v>
      </c>
      <c r="B1280" s="1060">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0">
        <v>24</v>
      </c>
      <c r="B1281" s="1060">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0">
        <v>25</v>
      </c>
      <c r="B1282" s="1060">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0">
        <v>26</v>
      </c>
      <c r="B1283" s="1060">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0">
        <v>27</v>
      </c>
      <c r="B1284" s="1060">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0">
        <v>28</v>
      </c>
      <c r="B1285" s="1060">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0">
        <v>29</v>
      </c>
      <c r="B1286" s="1060">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0">
        <v>30</v>
      </c>
      <c r="B1287" s="1060">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474</v>
      </c>
      <c r="Z1290" s="369"/>
      <c r="AA1290" s="369"/>
      <c r="AB1290" s="369"/>
      <c r="AC1290" s="149" t="s">
        <v>459</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0">
        <v>1</v>
      </c>
      <c r="B1291" s="1060">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0">
        <v>2</v>
      </c>
      <c r="B1292" s="1060">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0">
        <v>3</v>
      </c>
      <c r="B1293" s="1060">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0">
        <v>4</v>
      </c>
      <c r="B1294" s="1060">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0">
        <v>5</v>
      </c>
      <c r="B1295" s="1060">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0">
        <v>6</v>
      </c>
      <c r="B1296" s="1060">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0">
        <v>7</v>
      </c>
      <c r="B1297" s="1060">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0">
        <v>8</v>
      </c>
      <c r="B1298" s="1060">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0">
        <v>9</v>
      </c>
      <c r="B1299" s="1060">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0">
        <v>10</v>
      </c>
      <c r="B1300" s="1060">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0">
        <v>11</v>
      </c>
      <c r="B1301" s="1060">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0">
        <v>12</v>
      </c>
      <c r="B1302" s="1060">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0">
        <v>13</v>
      </c>
      <c r="B1303" s="1060">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0">
        <v>14</v>
      </c>
      <c r="B1304" s="1060">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0">
        <v>15</v>
      </c>
      <c r="B1305" s="1060">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0">
        <v>16</v>
      </c>
      <c r="B1306" s="1060">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0">
        <v>17</v>
      </c>
      <c r="B1307" s="1060">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0">
        <v>18</v>
      </c>
      <c r="B1308" s="1060">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0">
        <v>19</v>
      </c>
      <c r="B1309" s="1060">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0">
        <v>20</v>
      </c>
      <c r="B1310" s="1060">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0">
        <v>21</v>
      </c>
      <c r="B1311" s="1060">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0">
        <v>22</v>
      </c>
      <c r="B1312" s="1060">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0">
        <v>23</v>
      </c>
      <c r="B1313" s="1060">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0">
        <v>24</v>
      </c>
      <c r="B1314" s="1060">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0">
        <v>25</v>
      </c>
      <c r="B1315" s="1060">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0">
        <v>26</v>
      </c>
      <c r="B1316" s="1060">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0">
        <v>27</v>
      </c>
      <c r="B1317" s="1060">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0">
        <v>28</v>
      </c>
      <c r="B1318" s="1060">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0">
        <v>29</v>
      </c>
      <c r="B1319" s="1060">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0">
        <v>30</v>
      </c>
      <c r="B1320" s="1060">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2019-08-15T04:54:26Z</cp:lastPrinted>
  <dcterms:created xsi:type="dcterms:W3CDTF">2012-03-13T00:50:25Z</dcterms:created>
  <dcterms:modified xsi:type="dcterms:W3CDTF">2019-08-19T06:20:02Z</dcterms:modified>
</cp:coreProperties>
</file>