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<sst xmlns="http://schemas.openxmlformats.org/spreadsheetml/2006/main" count="2916" uniqueCount="667">
  <si>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</si>
  <si>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</si>
  <si>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</si>
  <si>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</si>
  <si>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</si>
  <si>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</si>
  <si>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</si>
  <si>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</si>
  <si>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</si>
  <si>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</si>
  <si>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</si>
  <si>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</si>
  <si>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</si>
  <si>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</si>
  <si>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</si>
  <si>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</si>
  <si>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</si>
  <si>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</si>
  <si>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</si>
  <si>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</si>
  <si>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</si>
  <si>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</si>
  <si>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</si>
  <si>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</si>
  <si>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</si>
  <si>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</si>
  <si>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</si>
  <si>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</si>
  <si>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</si>
  <si>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</si>
  <si>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</si>
  <si>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</si>
  <si>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</si>
  <si>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</si>
  <si>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</si>
  <si>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</si>
  <si>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</si>
  <si>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</si>
  <si>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</si>
  <si>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</si>
  <si>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</si>
  <si>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</si>
  <si>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</si>
  <si>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</si>
  <si>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</si>
  <si>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</si>
  <si>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</si>
  <si>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</si>
  <si>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</si>
  <si>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</si>
  <si>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</si>
  <si>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</si>
  <si>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</si>
  <si>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</si>
  <si>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</si>
  <si>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</si>
  <si>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</si>
  <si>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</si>
  <si>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</si>
  <si>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</si>
  <si>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</si>
  <si>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</si>
  <si>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</si>
  <si>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</si>
  <si>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</si>
  <si>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</si>
  <si>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</si>
  <si>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</si>
  <si>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</si>
  <si>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</si>
  <si>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</si>
  <si>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</si>
  <si>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</si>
  <si>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</si>
  <si>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</si>
  <si>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</si>
  <si>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</si>
  <si>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</si>
  <si>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</si>
  <si>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</si>
  <si>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</si>
  <si>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</si>
  <si>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</si>
  <si>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</si>
  <si>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</si>
  <si>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</si>
  <si>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</si>
  <si>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</si>
  <si>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</si>
  <si>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</si>
  <si>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</si>
  <si>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</si>
  <si>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</si>
  <si>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</si>
  <si>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</si>
  <si>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</si>
  <si>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</si>
  <si>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</si>
  <si>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</si>
  <si>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</si>
  <si>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</si>
  <si>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</si>
  <si>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</si>
  <si>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</si>
  <si>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</si>
  <si>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</si>
  <si>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</si>
  <si>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</si>
  <si>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</si>
  <si>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</si>
  <si>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</si>
  <si>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</si>
  <si>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</si>
  <si>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</si>
  <si>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</si>
  <si>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</si>
  <si>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</si>
  <si>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</si>
  <si>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</si>
  <si>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</si>
  <si>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</si>
  <si>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</si>
  <si>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</si>
  <si>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</si>
  <si>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</si>
  <si>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</si>
  <si>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</si>
  <si>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</si>
  <si>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</si>
  <si>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</si>
  <si>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</si>
  <si>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</si>
  <si>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</si>
  <si>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</si>
  <si>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</si>
  <si>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</si>
  <si>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</si>
  <si>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</si>
  <si>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</si>
  <si>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</si>
  <si>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</si>
  <si>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</si>
  <si>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</si>
  <si>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</si>
  <si>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</si>
  <si>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</si>
  <si>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</si>
  <si>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</si>
  <si>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</si>
  <si>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</si>
  <si>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</si>
  <si>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</si>
  <si>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</si>
  <si>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</si>
  <si>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</si>
  <si>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</si>
  <si>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</si>
  <si>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</si>
  <si>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</si>
  <si>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</si>
  <si>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</si>
  <si>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</si>
  <si>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</si>
  <si>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</si>
  <si>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</si>
  <si>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</si>
  <si>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</si>
  <si>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</si>
  <si>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</si>
  <si>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</si>
  <si>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</si>
  <si>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</si>
  <si>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</si>
  <si>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</si>
  <si>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</si>
  <si>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</si>
  <si>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</si>
  <si>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</si>
  <si>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</si>
  <si>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</si>
  <si>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</si>
  <si>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</si>
  <si>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</si>
  <si>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</si>
  <si>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</si>
  <si>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</si>
  <si>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</si>
  <si>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</si>
  <si>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</si>
  <si>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</si>
  <si>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</si>
  <si>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</si>
  <si>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</si>
  <si>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</si>
  <si>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</si>
  <si>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</si>
  <si>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</si>
  <si>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</si>
  <si>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</si>
  <si>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</si>
  <si>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</si>
  <si>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</si>
  <si>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</si>
  <si>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</si>
  <si>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</si>
  <si>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</si>
  <si>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</si>
  <si>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</si>
  <si>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</si>
  <si>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</si>
  <si>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</si>
  <si>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</si>
  <si>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</si>
  <si>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</si>
  <si>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</si>
  <si>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</si>
  <si>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</si>
  <si>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</si>
  <si>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</si>
  <si>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</si>
  <si>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</si>
  <si>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</si>
  <si>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</si>
  <si>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</si>
  <si>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</si>
  <si>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</si>
  <si>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</si>
  <si>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</si>
  <si>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</si>
  <si>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</si>
  <si>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</si>
  <si>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</si>
  <si>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</si>
  <si>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</si>
  <si>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</si>
  <si>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</si>
  <si>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</si>
  <si>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</si>
  <si>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</si>
  <si>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</si>
  <si>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</si>
  <si>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</si>
  <si>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</si>
  <si>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</si>
  <si>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</si>
  <si>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</si>
  <si>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</si>
  <si>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</si>
  <si>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</si>
  <si>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</si>
  <si>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</si>
  <si>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</si>
  <si>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</si>
  <si>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</si>
  <si>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</si>
  <si>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</si>
  <si>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</si>
  <si>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</si>
  <si>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</si>
  <si>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</si>
  <si>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</si>
  <si>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</si>
  <si>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</si>
  <si>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</si>
  <si>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</si>
  <si>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</si>
  <si>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</si>
  <si>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</si>
  <si>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</si>
  <si>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</si>
  <si>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</si>
  <si>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</si>
  <si>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</si>
  <si>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</si>
  <si>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</si>
  <si>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</si>
  <si>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</si>
  <si>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</si>
  <si>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</si>
  <si>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</si>
  <si>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</si>
  <si>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</si>
  <si>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</si>
  <si>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</si>
  <si>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</si>
  <si>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</si>
  <si>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</si>
  <si>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</si>
  <si>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</si>
  <si>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</si>
  <si>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</si>
  <si>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</si>
  <si>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</si>
  <si>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</si>
  <si>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</si>
  <si>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</si>
  <si>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</si>
  <si>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</si>
  <si>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</si>
  <si>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</si>
  <si>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</si>
  <si>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</si>
  <si>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</si>
  <si>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</si>
  <si>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</si>
  <si>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</si>
  <si>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</si>
  <si>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</si>
  <si>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</si>
  <si>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</si>
  <si>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</si>
  <si>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</si>
  <si>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</si>
  <si>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</si>
  <si>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</si>
  <si>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</si>
  <si>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</si>
  <si>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</si>
  <si>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</si>
  <si>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</si>
  <si>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</si>
  <si>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</si>
  <si>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</si>
  <si>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</si>
  <si>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</si>
  <si>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</si>
  <si>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</si>
  <si>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</si>
  <si>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</si>
  <si>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</si>
  <si>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</si>
  <si>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</si>
  <si>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</si>
  <si>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</si>
  <si>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</si>
  <si>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</si>
  <si>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</si>
  <si>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</si>
  <si>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</si>
  <si>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</si>
  <si>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</si>
  <si>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</si>
  <si>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</si>
  <si>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</si>
  <si>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</si>
  <si>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</si>
  <si>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</si>
  <si>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</si>
  <si>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</si>
  <si>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</si>
  <si>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</si>
  <si>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</si>
  <si>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</si>
  <si>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</si>
  <si>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</si>
  <si>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</si>
  <si>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</si>
  <si>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</si>
  <si>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</si>
  <si>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</si>
  <si>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</si>
  <si>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</si>
  <si>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</si>
  <si>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</si>
  <si>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</si>
  <si>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</si>
  <si>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</si>
  <si>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</si>
  <si>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</si>
  <si>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</si>
  <si>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</si>
  <si>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</si>
  <si>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</si>
  <si>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</si>
  <si>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</si>
  <si>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</si>
  <si>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</si>
  <si>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</si>
  <si>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</si>
  <si>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</si>
  <si>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</si>
  <si>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</si>
  <si>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</si>
  <si>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</si>
  <si>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</si>
  <si>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</si>
  <si>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</si>
  <si>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</si>
  <si>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</si>
  <si>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</si>
  <si>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</si>
  <si>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</si>
  <si>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</si>
  <si>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</si>
  <si>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</si>
  <si>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</si>
  <si>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</si>
  <si>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</si>
  <si>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</si>
  <si>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</si>
  <si>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</si>
  <si>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</si>
  <si>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</si>
  <si>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</si>
  <si>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</si>
  <si>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</si>
  <si>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</si>
  <si>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</si>
  <si>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</si>
  <si>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</si>
  <si>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</si>
  <si>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</si>
  <si>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</si>
  <si>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</si>
  <si>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</si>
  <si>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</si>
  <si>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</si>
  <si>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</si>
  <si>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</si>
  <si>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</si>
  <si>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</si>
  <si>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</si>
  <si>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</si>
  <si>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</si>
  <si>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</si>
  <si>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</si>
  <si>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</si>
  <si>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</si>
  <si>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</si>
  <si>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</si>
  <si>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</si>
  <si>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</si>
  <si>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</si>
  <si>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</si>
  <si>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</si>
  <si>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</si>
  <si>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</si>
  <si>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</si>
  <si>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</si>
  <si>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</si>
  <si>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</si>
  <si>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</si>
  <si>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</si>
  <si>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</si>
  <si>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</si>
  <si>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</si>
  <si>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</si>
  <si>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</si>
  <si>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</si>
  <si>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</si>
  <si>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</si>
  <si>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</si>
  <si>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</si>
  <si>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</si>
  <si>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</si>
  <si>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</si>
  <si>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</si>
  <si>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</si>
  <si>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</si>
  <si>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</si>
  <si>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</si>
  <si>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</si>
  <si>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</si>
  <si>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</si>
  <si>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</si>
  <si>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</si>
  <si>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</si>
  <si>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</si>
  <si>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</si>
  <si>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</si>
  <si>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</si>
  <si>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</si>
  <si>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</si>
  <si>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</si>
  <si>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</si>
  <si>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</si>
  <si>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</si>
  <si>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</si>
  <si>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</si>
  <si>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</si>
  <si>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</si>
  <si>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</si>
  <si>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</si>
  <si>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</si>
  <si>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</si>
  <si>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</si>
  <si>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</si>
  <si>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</si>
  <si>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</si>
  <si>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</si>
  <si>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</si>
  <si>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</si>
  <si>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</si>
  <si>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</si>
  <si>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</si>
  <si>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</si>
  <si>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</si>
  <si>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</si>
  <si>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</si>
  <si>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</si>
  <si>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</si>
  <si>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</si>
  <si>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</si>
  <si>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</si>
  <si>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</si>
  <si>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</si>
  <si>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</si>
  <si>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</si>
  <si>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</si>
  <si>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</si>
  <si>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</si>
  <si>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</si>
  <si>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</si>
  <si>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</si>
  <si>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</si>
  <si>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</si>
  <si>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</si>
  <si>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</si>
  <si>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</si>
  <si>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</si>
  <si>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</si>
  <si>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</si>
  <si>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</si>
  <si>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</si>
  <si>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</si>
  <si>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</si>
  <si>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</si>
  <si>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</si>
  <si>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</si>
  <si>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</si>
  <si>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</si>
  <si>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</si>
  <si>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</si>
  <si>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</si>
  <si>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</si>
  <si>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</si>
  <si>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</si>
  <si>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</si>
  <si>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</si>
  <si>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</si>
  <si>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</si>
  <si>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</si>
  <si>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</si>
  <si>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</si>
  <si>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</si>
  <si>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</si>
  <si>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</si>
  <si>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</si>
  <si>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</si>
  <si>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</si>
  <si>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</si>
  <si>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</si>
  <si>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</si>
  <si>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</si>
  <si>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</si>
  <si>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</si>
  <si>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</si>
  <si>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</si>
  <si>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</si>
  <si>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</si>
  <si>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</si>
  <si>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</si>
  <si>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</si>
  <si>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</si>
  <si>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</si>
  <si>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</si>
  <si>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</si>
  <si>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</si>
  <si>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</si>
  <si>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</si>
  <si>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</si>
  <si>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</si>
  <si>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</si>
  <si>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</si>
  <si>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</si>
  <si>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国立研究開発法人国立成育医療研究センター施設整備費</t>
  </si>
  <si>
    <t>平成２８年度</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</si>
  <si>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</si>
  <si>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</si>
  <si>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</si>
  <si>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</si>
  <si>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</si>
  <si>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国立成育医療研究センターに対する調査</t>
  </si>
  <si>
    <t>国立成育医療研究センターが施工した施設の整備　　　　　　　　　　　　　　　　　　　　　　　　　　　　　　　　　　　　　　　　　　　　　　　　　　　　　　　　　　　　　　　　　　　　　　　　　　　　※「活動実績」は、整備中の件数である。</t>
  </si>
  <si>
    <t>件</t>
  </si>
  <si>
    <t>単位当たりコスト＝X／Y
X：当該年度執行額
Y：整備中の件数</t>
  </si>
  <si>
    <t>　　Ｘ/Ｙ</t>
  </si>
  <si>
    <t>150/1</t>
  </si>
  <si>
    <t>治験受入件数（製造販売後臨床試験を含む）</t>
  </si>
  <si>
    <t>発表論文数（掲載に専門家の審査が必要となる国際的に評価される専門的科学雑誌に掲載された科学論文）</t>
  </si>
  <si>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</si>
  <si>
    <t>913</t>
  </si>
  <si>
    <t>905</t>
  </si>
  <si>
    <t>1034</t>
  </si>
  <si>
    <t>87</t>
  </si>
  <si>
    <t>93</t>
  </si>
  <si>
    <t>98</t>
  </si>
  <si>
    <t>94</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</si>
  <si>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</si>
  <si>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</si>
  <si>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</si>
  <si>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</si>
  <si>
    <t>研修会受入人数</t>
  </si>
  <si>
    <t>ホームページアクセス件数</t>
  </si>
  <si>
    <t>人</t>
    <rPh sb="0" eb="1">
      <t>ヒト</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</si>
  <si>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</si>
  <si>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</si>
  <si>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</si>
  <si>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</si>
  <si>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</si>
  <si>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</si>
  <si>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</si>
  <si>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</si>
  <si>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</si>
  <si>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0106</t>
    <phoneticPr fontId="5"/>
  </si>
  <si>
    <t>国立研究開発法人国立成育医療研究センター運営費交付金</t>
    <rPh sb="0" eb="2">
      <t>コクリツ</t>
    </rPh>
    <rPh sb="2" eb="4">
      <t>ケンキュウ</t>
    </rPh>
    <rPh sb="4" eb="6">
      <t>カイハツ</t>
    </rPh>
    <rPh sb="6" eb="8">
      <t>ホウジン</t>
    </rPh>
    <rPh sb="8" eb="10">
      <t>コクリツ</t>
    </rPh>
    <rPh sb="10" eb="12">
      <t>セイイク</t>
    </rPh>
    <rPh sb="12" eb="14">
      <t>イリョウ</t>
    </rPh>
    <rPh sb="14" eb="16">
      <t>ケンキュウ</t>
    </rPh>
    <rPh sb="20" eb="23">
      <t>ウンエイヒ</t>
    </rPh>
    <rPh sb="23" eb="26">
      <t>コウフキン</t>
    </rPh>
    <phoneticPr fontId="5"/>
  </si>
  <si>
    <t>「事業番号111：国立研究開発法人国立成育医療研究センター運営費交付金」　　運営費交付金は研究・臨床基盤経費等の費用であり、建物等の整備を行うための費用である施設整備費とは重複しない。</t>
    <rPh sb="19" eb="21">
      <t>セイイク</t>
    </rPh>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</si>
  <si>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t>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</si>
  <si>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
　・研究所空調設備等更新整備（平成31年度（予定））</t>
    <rPh sb="128" eb="130">
      <t>ヨテイ</t>
    </rPh>
    <phoneticPr fontId="5"/>
  </si>
  <si>
    <t>-</t>
    <phoneticPr fontId="5"/>
  </si>
  <si>
    <t>-</t>
    <phoneticPr fontId="5"/>
  </si>
  <si>
    <t>-</t>
    <phoneticPr fontId="5"/>
  </si>
  <si>
    <t>-</t>
    <phoneticPr fontId="5"/>
  </si>
  <si>
    <t>119/1</t>
    <phoneticPr fontId="5"/>
  </si>
  <si>
    <t>-</t>
    <phoneticPr fontId="5"/>
  </si>
  <si>
    <t>-</t>
    <phoneticPr fontId="5"/>
  </si>
  <si>
    <t>-</t>
    <phoneticPr fontId="5"/>
  </si>
  <si>
    <t>-</t>
    <phoneticPr fontId="5"/>
  </si>
  <si>
    <t>-</t>
    <phoneticPr fontId="5"/>
  </si>
  <si>
    <t>-</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</si>
  <si>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</si>
  <si>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</si>
  <si>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t>
    <phoneticPr fontId="5"/>
  </si>
  <si>
    <t>-</t>
    <phoneticPr fontId="5"/>
  </si>
  <si>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</si>
  <si>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</si>
  <si>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</si>
  <si>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</si>
  <si>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</si>
  <si>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</si>
  <si>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</si>
  <si>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t>
  </si>
  <si>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</si>
  <si>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</si>
  <si>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補助金</t>
    <rPh sb="0" eb="3">
      <t>ホジョキン</t>
    </rPh>
    <phoneticPr fontId="5"/>
  </si>
  <si>
    <t>施設整備費補助金</t>
    <rPh sb="0" eb="2">
      <t>シセツ</t>
    </rPh>
    <rPh sb="2" eb="5">
      <t>セイビヒ</t>
    </rPh>
    <rPh sb="5" eb="8">
      <t>ホジョキン</t>
    </rPh>
    <phoneticPr fontId="5"/>
  </si>
  <si>
    <t>建物附属設備</t>
    <rPh sb="0" eb="2">
      <t>タテモノ</t>
    </rPh>
    <rPh sb="2" eb="4">
      <t>フゾク</t>
    </rPh>
    <rPh sb="4" eb="6">
      <t>セツビ</t>
    </rPh>
    <phoneticPr fontId="5"/>
  </si>
  <si>
    <t>除却費</t>
    <rPh sb="0" eb="3">
      <t>ジョキャクヒ</t>
    </rPh>
    <phoneticPr fontId="5"/>
  </si>
  <si>
    <t>空調設備等整備工事</t>
    <rPh sb="0" eb="2">
      <t>クウチョウ</t>
    </rPh>
    <rPh sb="2" eb="4">
      <t>セツビ</t>
    </rPh>
    <rPh sb="4" eb="5">
      <t>トウ</t>
    </rPh>
    <rPh sb="5" eb="7">
      <t>セイビ</t>
    </rPh>
    <rPh sb="7" eb="9">
      <t>コウジ</t>
    </rPh>
    <phoneticPr fontId="5"/>
  </si>
  <si>
    <t>廃棄物等処理費</t>
    <rPh sb="0" eb="3">
      <t>ハイキブツ</t>
    </rPh>
    <rPh sb="3" eb="4">
      <t>トウ</t>
    </rPh>
    <rPh sb="4" eb="6">
      <t>ショリ</t>
    </rPh>
    <rPh sb="6" eb="7">
      <t>ヒ</t>
    </rPh>
    <phoneticPr fontId="5"/>
  </si>
  <si>
    <t>-</t>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</si>
  <si>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</si>
  <si>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</si>
  <si>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</si>
  <si>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</si>
  <si>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無</t>
  </si>
  <si>
    <t>B.（株）朝日工業社</t>
    <rPh sb="3" eb="4">
      <t>カブ</t>
    </rPh>
    <rPh sb="5" eb="7">
      <t>アサヒ</t>
    </rPh>
    <rPh sb="7" eb="9">
      <t>コウギョウ</t>
    </rPh>
    <rPh sb="9" eb="10">
      <t>シャ</t>
    </rPh>
    <phoneticPr fontId="5"/>
  </si>
  <si>
    <t>（株）朝日工業社</t>
    <rPh sb="1" eb="2">
      <t>カブ</t>
    </rPh>
    <rPh sb="3" eb="5">
      <t>アサヒ</t>
    </rPh>
    <rPh sb="5" eb="8">
      <t>コウギョウシャ</t>
    </rPh>
    <phoneticPr fontId="5"/>
  </si>
  <si>
    <t>政策医療を向上・均てん化させること（施策目標Ⅰ－４－１）</t>
    <rPh sb="18" eb="20">
      <t>セサク</t>
    </rPh>
    <rPh sb="20" eb="22">
      <t>モクヒョウ</t>
    </rPh>
    <phoneticPr fontId="5"/>
  </si>
  <si>
    <t>823/1</t>
    <phoneticPr fontId="5"/>
  </si>
  <si>
    <t>-</t>
    <phoneticPr fontId="5"/>
  </si>
  <si>
    <t>施策大目標４　国が医療政策として担うべき医療（政策医療）を推進すること</t>
    <rPh sb="0" eb="2">
      <t>セサク</t>
    </rPh>
    <rPh sb="2" eb="5">
      <t>ダイモクヒョウ</t>
    </rPh>
    <phoneticPr fontId="5"/>
  </si>
  <si>
    <t>補助金等交付</t>
  </si>
  <si>
    <t>点検対象外</t>
    <rPh sb="0" eb="2">
      <t>テンケン</t>
    </rPh>
    <rPh sb="2" eb="5">
      <t>タイショウガイ</t>
    </rPh>
    <phoneticPr fontId="5"/>
  </si>
  <si>
    <t>整備計画に基づき、適正な執行に努めること。</t>
    <rPh sb="0" eb="2">
      <t>セイビ</t>
    </rPh>
    <rPh sb="2" eb="4">
      <t>ケイカク</t>
    </rPh>
    <rPh sb="5" eb="6">
      <t>モト</t>
    </rPh>
    <rPh sb="9" eb="11">
      <t>テキセイ</t>
    </rPh>
    <rPh sb="12" eb="14">
      <t>シッコウ</t>
    </rPh>
    <rPh sb="15" eb="16">
      <t>ツト</t>
    </rPh>
    <phoneticPr fontId="5"/>
  </si>
  <si>
    <t>施設の整備のために要する経費の減</t>
    <rPh sb="15" eb="16">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</si>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</sst>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127000</xdr:colOff>
      <xdr:row>899</xdr:row>
      <xdr:rowOff>177800</xdr:rowOff>
    </xdr:from>
    <xdr:to>
      <xdr:col>49</xdr:col>
      <xdr:colOff>387538</xdr:colOff>
      <xdr:row>1098</xdr:row>
      <xdr:rowOff>467522</xdr:rowOff>
    </xdr:to>
    <xdr:sp macro="" textlink="">
      <xdr:nvSpPr>
        <xdr:cNvPr id="8" name="テキスト ボックス 7"/>
        <xdr:cNvSpPr txBox="1"/>
      </xdr:nvSpPr>
      <xdr:spPr>
        <a:xfrm>
          <a:off x="127000" y="59499500"/>
          <a:ext cx="10217338" cy="607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18</xdr:col>
      <xdr:colOff>66908</xdr:colOff>
      <xdr:row>739</xdr:row>
      <xdr:rowOff>279400</xdr:rowOff>
    </xdr:from>
    <xdr:to>
      <xdr:col>34</xdr:col>
      <xdr:colOff>88899</xdr:colOff>
      <xdr:row>745</xdr:row>
      <xdr:rowOff>50800</xdr:rowOff>
    </xdr:to>
    <xdr:sp macro="" textlink="">
      <xdr:nvSpPr>
        <xdr:cNvPr id="9" name="正方形/長方形 8"/>
        <xdr:cNvSpPr/>
      </xdr:nvSpPr>
      <xdr:spPr>
        <a:xfrm>
          <a:off x="3724508" y="45923200"/>
          <a:ext cx="3273191" cy="9779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１１９百万円</a:t>
          </a:r>
        </a:p>
      </xdr:txBody>
    </xdr:sp>
    <xdr:clientData/>
  </xdr:twoCellAnchor>
  <xdr:twoCellAnchor>
    <xdr:from>
      <xdr:col>26</xdr:col>
      <xdr:colOff>10506</xdr:colOff>
      <xdr:row>745</xdr:row>
      <xdr:rowOff>128868</xdr:rowOff>
    </xdr:from>
    <xdr:to>
      <xdr:col>26</xdr:col>
      <xdr:colOff>12094</xdr:colOff>
      <xdr:row>747</xdr:row>
      <xdr:rowOff>255667</xdr:rowOff>
    </xdr:to>
    <xdr:cxnSp macro="">
      <xdr:nvCxnSpPr>
        <xdr:cNvPr id="10" name="直線矢印コネクタ 9"/>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747</xdr:row>
      <xdr:rowOff>348456</xdr:rowOff>
    </xdr:from>
    <xdr:to>
      <xdr:col>34</xdr:col>
      <xdr:colOff>118781</xdr:colOff>
      <xdr:row>751</xdr:row>
      <xdr:rowOff>203200</xdr:rowOff>
    </xdr:to>
    <xdr:sp macro="" textlink="">
      <xdr:nvSpPr>
        <xdr:cNvPr id="11" name="正方形/長方形 10"/>
        <xdr:cNvSpPr/>
      </xdr:nvSpPr>
      <xdr:spPr>
        <a:xfrm>
          <a:off x="3742764" y="47909956"/>
          <a:ext cx="3284817" cy="11501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１１９百万円</a:t>
          </a:r>
        </a:p>
      </xdr:txBody>
    </xdr:sp>
    <xdr:clientData/>
  </xdr:twoCellAnchor>
  <xdr:twoCellAnchor>
    <xdr:from>
      <xdr:col>17</xdr:col>
      <xdr:colOff>48326</xdr:colOff>
      <xdr:row>751</xdr:row>
      <xdr:rowOff>297655</xdr:rowOff>
    </xdr:from>
    <xdr:to>
      <xdr:col>35</xdr:col>
      <xdr:colOff>113412</xdr:colOff>
      <xdr:row>754</xdr:row>
      <xdr:rowOff>107545</xdr:rowOff>
    </xdr:to>
    <xdr:sp macro="" textlink="">
      <xdr:nvSpPr>
        <xdr:cNvPr id="12" name="大かっこ 11"/>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19</xdr:col>
      <xdr:colOff>100014</xdr:colOff>
      <xdr:row>757</xdr:row>
      <xdr:rowOff>546100</xdr:rowOff>
    </xdr:from>
    <xdr:to>
      <xdr:col>34</xdr:col>
      <xdr:colOff>114300</xdr:colOff>
      <xdr:row>759</xdr:row>
      <xdr:rowOff>351864</xdr:rowOff>
    </xdr:to>
    <xdr:sp macro="" textlink="">
      <xdr:nvSpPr>
        <xdr:cNvPr id="13" name="正方形/長方形 12"/>
        <xdr:cNvSpPr/>
      </xdr:nvSpPr>
      <xdr:spPr>
        <a:xfrm>
          <a:off x="3960814" y="56083200"/>
          <a:ext cx="3062286" cy="11519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一般競争契約（最低金額）</a:t>
          </a:r>
          <a:r>
            <a:rPr kumimoji="1" lang="en-US" altLang="ja-JP" sz="1100"/>
            <a:t>】</a:t>
          </a:r>
        </a:p>
        <a:p>
          <a:pPr algn="l"/>
          <a:r>
            <a:rPr kumimoji="1" lang="ja-JP" altLang="en-US" sz="1100"/>
            <a:t>　</a:t>
          </a:r>
          <a:r>
            <a:rPr kumimoji="1" lang="en-US" altLang="ja-JP" sz="1100"/>
            <a:t>B.</a:t>
          </a:r>
          <a:r>
            <a:rPr kumimoji="1" lang="ja-JP" altLang="en-US" sz="1100"/>
            <a:t>（株）朝日工業社　</a:t>
          </a:r>
          <a:endParaRPr kumimoji="1" lang="en-US" altLang="ja-JP" sz="1100"/>
        </a:p>
        <a:p>
          <a:pPr algn="l"/>
          <a:r>
            <a:rPr kumimoji="1" lang="ja-JP" altLang="en-US" sz="1100"/>
            <a:t>　　１１９百万円</a:t>
          </a:r>
          <a:endParaRPr kumimoji="1" lang="en-US" altLang="ja-JP" sz="1100"/>
        </a:p>
      </xdr:txBody>
    </xdr:sp>
    <xdr:clientData/>
  </xdr:twoCellAnchor>
  <xdr:twoCellAnchor>
    <xdr:from>
      <xdr:col>21</xdr:col>
      <xdr:colOff>49028</xdr:colOff>
      <xdr:row>745</xdr:row>
      <xdr:rowOff>334076</xdr:rowOff>
    </xdr:from>
    <xdr:to>
      <xdr:col>31</xdr:col>
      <xdr:colOff>37269</xdr:colOff>
      <xdr:row>747</xdr:row>
      <xdr:rowOff>18766</xdr:rowOff>
    </xdr:to>
    <xdr:sp macro="" textlink="">
      <xdr:nvSpPr>
        <xdr:cNvPr id="29" name="正方形/長方形 28"/>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19</xdr:col>
      <xdr:colOff>182282</xdr:colOff>
      <xdr:row>760</xdr:row>
      <xdr:rowOff>17184</xdr:rowOff>
    </xdr:from>
    <xdr:to>
      <xdr:col>31</xdr:col>
      <xdr:colOff>190500</xdr:colOff>
      <xdr:row>761</xdr:row>
      <xdr:rowOff>355599</xdr:rowOff>
    </xdr:to>
    <xdr:sp macro="" textlink="">
      <xdr:nvSpPr>
        <xdr:cNvPr id="30" name="正方形/長方形 29"/>
        <xdr:cNvSpPr/>
      </xdr:nvSpPr>
      <xdr:spPr>
        <a:xfrm>
          <a:off x="4043082" y="57268784"/>
          <a:ext cx="2446618" cy="5670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空調設備等設備工事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26</xdr:col>
      <xdr:colOff>0</xdr:colOff>
      <xdr:row>754</xdr:row>
      <xdr:rowOff>101600</xdr:rowOff>
    </xdr:from>
    <xdr:to>
      <xdr:col>26</xdr:col>
      <xdr:colOff>12700</xdr:colOff>
      <xdr:row>757</xdr:row>
      <xdr:rowOff>393700</xdr:rowOff>
    </xdr:to>
    <xdr:cxnSp macro="">
      <xdr:nvCxnSpPr>
        <xdr:cNvPr id="42" name="直線矢印コネクタ 41"/>
        <xdr:cNvCxnSpPr/>
      </xdr:nvCxnSpPr>
      <xdr:spPr>
        <a:xfrm flipH="1">
          <a:off x="5283200" y="54254400"/>
          <a:ext cx="12700" cy="167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117</v>
      </c>
      <c r="AT2" s="220"/>
      <c r="AU2" s="220"/>
      <c r="AV2" s="52" t="str">
        <f>IF(AW2="", "", "-")</f>
        <v/>
      </c>
      <c r="AW2" s="397"/>
      <c r="AX2" s="397"/>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568</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4" t="s">
        <v>575</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3" t="s">
        <v>576</v>
      </c>
      <c r="H5" s="564"/>
      <c r="I5" s="564"/>
      <c r="J5" s="564"/>
      <c r="K5" s="564"/>
      <c r="L5" s="564"/>
      <c r="M5" s="565" t="s">
        <v>66</v>
      </c>
      <c r="N5" s="566"/>
      <c r="O5" s="566"/>
      <c r="P5" s="566"/>
      <c r="Q5" s="566"/>
      <c r="R5" s="567"/>
      <c r="S5" s="568" t="s">
        <v>571</v>
      </c>
      <c r="T5" s="564"/>
      <c r="U5" s="564"/>
      <c r="V5" s="564"/>
      <c r="W5" s="564"/>
      <c r="X5" s="569"/>
      <c r="Y5" s="721" t="s">
        <v>3</v>
      </c>
      <c r="Z5" s="722"/>
      <c r="AA5" s="722"/>
      <c r="AB5" s="722"/>
      <c r="AC5" s="722"/>
      <c r="AD5" s="723"/>
      <c r="AE5" s="724" t="s">
        <v>598</v>
      </c>
      <c r="AF5" s="724"/>
      <c r="AG5" s="724"/>
      <c r="AH5" s="724"/>
      <c r="AI5" s="724"/>
      <c r="AJ5" s="724"/>
      <c r="AK5" s="724"/>
      <c r="AL5" s="724"/>
      <c r="AM5" s="724"/>
      <c r="AN5" s="724"/>
      <c r="AO5" s="724"/>
      <c r="AP5" s="725"/>
      <c r="AQ5" s="726" t="s">
        <v>599</v>
      </c>
      <c r="AR5" s="727"/>
      <c r="AS5" s="727"/>
      <c r="AT5" s="727"/>
      <c r="AU5" s="727"/>
      <c r="AV5" s="727"/>
      <c r="AW5" s="727"/>
      <c r="AX5" s="728"/>
    </row>
    <row r="6" spans="1:50" ht="39"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48.5" customHeight="1" x14ac:dyDescent="0.15">
      <c r="A7" s="834" t="s">
        <v>22</v>
      </c>
      <c r="B7" s="835"/>
      <c r="C7" s="835"/>
      <c r="D7" s="835"/>
      <c r="E7" s="835"/>
      <c r="F7" s="836"/>
      <c r="G7" s="837" t="s">
        <v>601</v>
      </c>
      <c r="H7" s="838"/>
      <c r="I7" s="838"/>
      <c r="J7" s="838"/>
      <c r="K7" s="838"/>
      <c r="L7" s="838"/>
      <c r="M7" s="838"/>
      <c r="N7" s="838"/>
      <c r="O7" s="838"/>
      <c r="P7" s="838"/>
      <c r="Q7" s="838"/>
      <c r="R7" s="838"/>
      <c r="S7" s="838"/>
      <c r="T7" s="838"/>
      <c r="U7" s="838"/>
      <c r="V7" s="838"/>
      <c r="W7" s="838"/>
      <c r="X7" s="839"/>
      <c r="Y7" s="395" t="s">
        <v>514</v>
      </c>
      <c r="Z7" s="296"/>
      <c r="AA7" s="296"/>
      <c r="AB7" s="296"/>
      <c r="AC7" s="296"/>
      <c r="AD7" s="396"/>
      <c r="AE7" s="383" t="s">
        <v>617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8" t="s">
        <v>618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4"/>
      <c r="H12" s="685"/>
      <c r="I12" s="685"/>
      <c r="J12" s="685"/>
      <c r="K12" s="685"/>
      <c r="L12" s="685"/>
      <c r="M12" s="685"/>
      <c r="N12" s="685"/>
      <c r="O12" s="685"/>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150</v>
      </c>
      <c r="Q13" s="109"/>
      <c r="R13" s="109"/>
      <c r="S13" s="109"/>
      <c r="T13" s="109"/>
      <c r="U13" s="109"/>
      <c r="V13" s="110"/>
      <c r="W13" s="108" t="s">
        <v>570</v>
      </c>
      <c r="X13" s="109"/>
      <c r="Y13" s="109"/>
      <c r="Z13" s="109"/>
      <c r="AA13" s="109"/>
      <c r="AB13" s="109"/>
      <c r="AC13" s="110"/>
      <c r="AD13" s="108">
        <v>119</v>
      </c>
      <c r="AE13" s="109"/>
      <c r="AF13" s="109"/>
      <c r="AG13" s="109"/>
      <c r="AH13" s="109"/>
      <c r="AI13" s="109"/>
      <c r="AJ13" s="110"/>
      <c r="AK13" s="108">
        <v>823</v>
      </c>
      <c r="AL13" s="109"/>
      <c r="AM13" s="109"/>
      <c r="AN13" s="109"/>
      <c r="AO13" s="109"/>
      <c r="AP13" s="109"/>
      <c r="AQ13" s="110"/>
      <c r="AR13" s="105">
        <v>501</v>
      </c>
      <c r="AS13" s="106"/>
      <c r="AT13" s="106"/>
      <c r="AU13" s="106"/>
      <c r="AV13" s="106"/>
      <c r="AW13" s="106"/>
      <c r="AX13" s="394"/>
    </row>
    <row r="14" spans="1:50" ht="21" customHeight="1" x14ac:dyDescent="0.15">
      <c r="A14" s="142"/>
      <c r="B14" s="143"/>
      <c r="C14" s="143"/>
      <c r="D14" s="143"/>
      <c r="E14" s="143"/>
      <c r="F14" s="144"/>
      <c r="G14" s="751"/>
      <c r="H14" s="752"/>
      <c r="I14" s="580" t="s">
        <v>8</v>
      </c>
      <c r="J14" s="635"/>
      <c r="K14" s="635"/>
      <c r="L14" s="635"/>
      <c r="M14" s="635"/>
      <c r="N14" s="635"/>
      <c r="O14" s="636"/>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0" t="s">
        <v>51</v>
      </c>
      <c r="J15" s="581"/>
      <c r="K15" s="581"/>
      <c r="L15" s="581"/>
      <c r="M15" s="581"/>
      <c r="N15" s="581"/>
      <c r="O15" s="582"/>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80" t="s">
        <v>52</v>
      </c>
      <c r="J16" s="581"/>
      <c r="K16" s="581"/>
      <c r="L16" s="581"/>
      <c r="M16" s="581"/>
      <c r="N16" s="581"/>
      <c r="O16" s="582"/>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0" t="s">
        <v>50</v>
      </c>
      <c r="J17" s="635"/>
      <c r="K17" s="635"/>
      <c r="L17" s="635"/>
      <c r="M17" s="635"/>
      <c r="N17" s="635"/>
      <c r="O17" s="636"/>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150</v>
      </c>
      <c r="Q18" s="115"/>
      <c r="R18" s="115"/>
      <c r="S18" s="115"/>
      <c r="T18" s="115"/>
      <c r="U18" s="115"/>
      <c r="V18" s="116"/>
      <c r="W18" s="114">
        <f>SUM(W13:AC17)</f>
        <v>0</v>
      </c>
      <c r="X18" s="115"/>
      <c r="Y18" s="115"/>
      <c r="Z18" s="115"/>
      <c r="AA18" s="115"/>
      <c r="AB18" s="115"/>
      <c r="AC18" s="116"/>
      <c r="AD18" s="114">
        <f>SUM(AD13:AJ17)</f>
        <v>119</v>
      </c>
      <c r="AE18" s="115"/>
      <c r="AF18" s="115"/>
      <c r="AG18" s="115"/>
      <c r="AH18" s="115"/>
      <c r="AI18" s="115"/>
      <c r="AJ18" s="116"/>
      <c r="AK18" s="114">
        <f>SUM(AK13:AQ17)</f>
        <v>823</v>
      </c>
      <c r="AL18" s="115"/>
      <c r="AM18" s="115"/>
      <c r="AN18" s="115"/>
      <c r="AO18" s="115"/>
      <c r="AP18" s="115"/>
      <c r="AQ18" s="116"/>
      <c r="AR18" s="114">
        <f>SUM(AR13:AX17)</f>
        <v>501</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150</v>
      </c>
      <c r="Q19" s="109"/>
      <c r="R19" s="109"/>
      <c r="S19" s="109"/>
      <c r="T19" s="109"/>
      <c r="U19" s="109"/>
      <c r="V19" s="110"/>
      <c r="W19" s="108" t="s">
        <v>570</v>
      </c>
      <c r="X19" s="109"/>
      <c r="Y19" s="109"/>
      <c r="Z19" s="109"/>
      <c r="AA19" s="109"/>
      <c r="AB19" s="109"/>
      <c r="AC19" s="110"/>
      <c r="AD19" s="108">
        <v>119</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1</v>
      </c>
      <c r="Q20" s="544"/>
      <c r="R20" s="544"/>
      <c r="S20" s="544"/>
      <c r="T20" s="544"/>
      <c r="U20" s="544"/>
      <c r="V20" s="544"/>
      <c r="W20" s="544" t="str">
        <f t="shared" ref="W20" si="0">IF(W18=0, "-", SUM(W19)/W18)</f>
        <v>-</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4" t="s">
        <v>478</v>
      </c>
      <c r="H21" s="935"/>
      <c r="I21" s="935"/>
      <c r="J21" s="935"/>
      <c r="K21" s="935"/>
      <c r="L21" s="935"/>
      <c r="M21" s="935"/>
      <c r="N21" s="935"/>
      <c r="O21" s="935"/>
      <c r="P21" s="544">
        <f>IF(P19=0, "-", SUM(P19)/SUM(P13,P14))</f>
        <v>1</v>
      </c>
      <c r="Q21" s="544"/>
      <c r="R21" s="544"/>
      <c r="S21" s="544"/>
      <c r="T21" s="544"/>
      <c r="U21" s="544"/>
      <c r="V21" s="544"/>
      <c r="W21" s="544" t="e">
        <f t="shared" ref="W21" si="2">IF(W19=0, "-", SUM(W19)/SUM(W13,W14))</f>
        <v>#DIV/0!</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8.75" customHeight="1" x14ac:dyDescent="0.15">
      <c r="A23" s="201"/>
      <c r="B23" s="202"/>
      <c r="C23" s="202"/>
      <c r="D23" s="202"/>
      <c r="E23" s="202"/>
      <c r="F23" s="203"/>
      <c r="G23" s="186" t="s">
        <v>578</v>
      </c>
      <c r="H23" s="187"/>
      <c r="I23" s="187"/>
      <c r="J23" s="187"/>
      <c r="K23" s="187"/>
      <c r="L23" s="187"/>
      <c r="M23" s="187"/>
      <c r="N23" s="187"/>
      <c r="O23" s="188"/>
      <c r="P23" s="105">
        <v>823</v>
      </c>
      <c r="Q23" s="106"/>
      <c r="R23" s="106"/>
      <c r="S23" s="106"/>
      <c r="T23" s="106"/>
      <c r="U23" s="106"/>
      <c r="V23" s="107"/>
      <c r="W23" s="105">
        <v>501</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823</v>
      </c>
      <c r="Q29" s="109"/>
      <c r="R29" s="109"/>
      <c r="S29" s="109"/>
      <c r="T29" s="109"/>
      <c r="U29" s="109"/>
      <c r="V29" s="110"/>
      <c r="W29" s="227">
        <f>AR13</f>
        <v>501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3" t="s">
        <v>265</v>
      </c>
      <c r="H30" s="390"/>
      <c r="I30" s="390"/>
      <c r="J30" s="390"/>
      <c r="K30" s="390"/>
      <c r="L30" s="390"/>
      <c r="M30" s="390"/>
      <c r="N30" s="390"/>
      <c r="O30" s="584"/>
      <c r="P30" s="583" t="s">
        <v>59</v>
      </c>
      <c r="Q30" s="390"/>
      <c r="R30" s="390"/>
      <c r="S30" s="390"/>
      <c r="T30" s="390"/>
      <c r="U30" s="390"/>
      <c r="V30" s="390"/>
      <c r="W30" s="390"/>
      <c r="X30" s="584"/>
      <c r="Y30" s="470"/>
      <c r="Z30" s="471"/>
      <c r="AA30" s="472"/>
      <c r="AB30" s="386" t="s">
        <v>11</v>
      </c>
      <c r="AC30" s="387"/>
      <c r="AD30" s="388"/>
      <c r="AE30" s="386" t="s">
        <v>534</v>
      </c>
      <c r="AF30" s="387"/>
      <c r="AG30" s="387"/>
      <c r="AH30" s="388"/>
      <c r="AI30" s="386" t="s">
        <v>531</v>
      </c>
      <c r="AJ30" s="387"/>
      <c r="AK30" s="387"/>
      <c r="AL30" s="388"/>
      <c r="AM30" s="389" t="s">
        <v>526</v>
      </c>
      <c r="AN30" s="389"/>
      <c r="AO30" s="389"/>
      <c r="AP30" s="386"/>
      <c r="AQ30" s="644" t="s">
        <v>354</v>
      </c>
      <c r="AR30" s="645"/>
      <c r="AS30" s="645"/>
      <c r="AT30" s="646"/>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2"/>
      <c r="AC31" s="333"/>
      <c r="AD31" s="334"/>
      <c r="AE31" s="332"/>
      <c r="AF31" s="333"/>
      <c r="AG31" s="333"/>
      <c r="AH31" s="334"/>
      <c r="AI31" s="332"/>
      <c r="AJ31" s="333"/>
      <c r="AK31" s="333"/>
      <c r="AL31" s="334"/>
      <c r="AM31" s="376"/>
      <c r="AN31" s="376"/>
      <c r="AO31" s="376"/>
      <c r="AP31" s="332"/>
      <c r="AQ31" s="217" t="s">
        <v>619</v>
      </c>
      <c r="AR31" s="136"/>
      <c r="AS31" s="137" t="s">
        <v>355</v>
      </c>
      <c r="AT31" s="172"/>
      <c r="AU31" s="271">
        <v>31</v>
      </c>
      <c r="AV31" s="271"/>
      <c r="AW31" s="379" t="s">
        <v>300</v>
      </c>
      <c r="AX31" s="380"/>
    </row>
    <row r="32" spans="1:50" ht="23.25" customHeight="1" x14ac:dyDescent="0.15">
      <c r="A32" s="520"/>
      <c r="B32" s="518"/>
      <c r="C32" s="518"/>
      <c r="D32" s="518"/>
      <c r="E32" s="518"/>
      <c r="F32" s="519"/>
      <c r="G32" s="545" t="s">
        <v>579</v>
      </c>
      <c r="H32" s="546"/>
      <c r="I32" s="546"/>
      <c r="J32" s="546"/>
      <c r="K32" s="546"/>
      <c r="L32" s="546"/>
      <c r="M32" s="546"/>
      <c r="N32" s="546"/>
      <c r="O32" s="547"/>
      <c r="P32" s="161" t="s">
        <v>580</v>
      </c>
      <c r="Q32" s="161"/>
      <c r="R32" s="161"/>
      <c r="S32" s="161"/>
      <c r="T32" s="161"/>
      <c r="U32" s="161"/>
      <c r="V32" s="161"/>
      <c r="W32" s="161"/>
      <c r="X32" s="231"/>
      <c r="Y32" s="338" t="s">
        <v>12</v>
      </c>
      <c r="Z32" s="554"/>
      <c r="AA32" s="555"/>
      <c r="AB32" s="556" t="s">
        <v>581</v>
      </c>
      <c r="AC32" s="556"/>
      <c r="AD32" s="556"/>
      <c r="AE32" s="364">
        <v>1</v>
      </c>
      <c r="AF32" s="365"/>
      <c r="AG32" s="365"/>
      <c r="AH32" s="365"/>
      <c r="AI32" s="364" t="s">
        <v>570</v>
      </c>
      <c r="AJ32" s="365"/>
      <c r="AK32" s="365"/>
      <c r="AL32" s="365"/>
      <c r="AM32" s="364">
        <v>1</v>
      </c>
      <c r="AN32" s="365"/>
      <c r="AO32" s="365"/>
      <c r="AP32" s="365"/>
      <c r="AQ32" s="111" t="s">
        <v>619</v>
      </c>
      <c r="AR32" s="112"/>
      <c r="AS32" s="112"/>
      <c r="AT32" s="113"/>
      <c r="AU32" s="365" t="s">
        <v>621</v>
      </c>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581</v>
      </c>
      <c r="AC33" s="527"/>
      <c r="AD33" s="527"/>
      <c r="AE33" s="364">
        <v>1</v>
      </c>
      <c r="AF33" s="365"/>
      <c r="AG33" s="365"/>
      <c r="AH33" s="365"/>
      <c r="AI33" s="364" t="s">
        <v>570</v>
      </c>
      <c r="AJ33" s="365"/>
      <c r="AK33" s="365"/>
      <c r="AL33" s="365"/>
      <c r="AM33" s="364">
        <v>1</v>
      </c>
      <c r="AN33" s="365"/>
      <c r="AO33" s="365"/>
      <c r="AP33" s="365"/>
      <c r="AQ33" s="111" t="s">
        <v>620</v>
      </c>
      <c r="AR33" s="112"/>
      <c r="AS33" s="112"/>
      <c r="AT33" s="113"/>
      <c r="AU33" s="365">
        <v>1</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4">
        <v>100</v>
      </c>
      <c r="AF34" s="365"/>
      <c r="AG34" s="365"/>
      <c r="AH34" s="365"/>
      <c r="AI34" s="364" t="s">
        <v>570</v>
      </c>
      <c r="AJ34" s="365"/>
      <c r="AK34" s="365"/>
      <c r="AL34" s="365"/>
      <c r="AM34" s="364">
        <v>100</v>
      </c>
      <c r="AN34" s="365"/>
      <c r="AO34" s="365"/>
      <c r="AP34" s="365"/>
      <c r="AQ34" s="111" t="s">
        <v>619</v>
      </c>
      <c r="AR34" s="112"/>
      <c r="AS34" s="112"/>
      <c r="AT34" s="113"/>
      <c r="AU34" s="365" t="s">
        <v>621</v>
      </c>
      <c r="AV34" s="365"/>
      <c r="AW34" s="365"/>
      <c r="AX34" s="367"/>
    </row>
    <row r="35" spans="1:50" ht="23.25" customHeight="1" x14ac:dyDescent="0.15">
      <c r="A35" s="905" t="s">
        <v>504</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473</v>
      </c>
      <c r="B37" s="648"/>
      <c r="C37" s="648"/>
      <c r="D37" s="648"/>
      <c r="E37" s="648"/>
      <c r="F37" s="649"/>
      <c r="G37" s="570" t="s">
        <v>265</v>
      </c>
      <c r="H37" s="381"/>
      <c r="I37" s="381"/>
      <c r="J37" s="381"/>
      <c r="K37" s="381"/>
      <c r="L37" s="381"/>
      <c r="M37" s="381"/>
      <c r="N37" s="381"/>
      <c r="O37" s="571"/>
      <c r="P37" s="637" t="s">
        <v>59</v>
      </c>
      <c r="Q37" s="381"/>
      <c r="R37" s="381"/>
      <c r="S37" s="381"/>
      <c r="T37" s="381"/>
      <c r="U37" s="381"/>
      <c r="V37" s="381"/>
      <c r="W37" s="381"/>
      <c r="X37" s="571"/>
      <c r="Y37" s="638"/>
      <c r="Z37" s="639"/>
      <c r="AA37" s="640"/>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38" t="s">
        <v>12</v>
      </c>
      <c r="Z39" s="554"/>
      <c r="AA39" s="555"/>
      <c r="AB39" s="556"/>
      <c r="AC39" s="556"/>
      <c r="AD39" s="55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56"/>
      <c r="AC40" s="556"/>
      <c r="AD40" s="55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473</v>
      </c>
      <c r="B44" s="648"/>
      <c r="C44" s="648"/>
      <c r="D44" s="648"/>
      <c r="E44" s="648"/>
      <c r="F44" s="649"/>
      <c r="G44" s="570" t="s">
        <v>265</v>
      </c>
      <c r="H44" s="381"/>
      <c r="I44" s="381"/>
      <c r="J44" s="381"/>
      <c r="K44" s="381"/>
      <c r="L44" s="381"/>
      <c r="M44" s="381"/>
      <c r="N44" s="381"/>
      <c r="O44" s="571"/>
      <c r="P44" s="637" t="s">
        <v>59</v>
      </c>
      <c r="Q44" s="381"/>
      <c r="R44" s="381"/>
      <c r="S44" s="381"/>
      <c r="T44" s="381"/>
      <c r="U44" s="381"/>
      <c r="V44" s="381"/>
      <c r="W44" s="381"/>
      <c r="X44" s="571"/>
      <c r="Y44" s="638"/>
      <c r="Z44" s="639"/>
      <c r="AA44" s="640"/>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38" t="s">
        <v>12</v>
      </c>
      <c r="Z46" s="554"/>
      <c r="AA46" s="555"/>
      <c r="AB46" s="556"/>
      <c r="AC46" s="556"/>
      <c r="AD46" s="55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1"/>
      <c r="I51" s="381"/>
      <c r="J51" s="381"/>
      <c r="K51" s="381"/>
      <c r="L51" s="381"/>
      <c r="M51" s="381"/>
      <c r="N51" s="381"/>
      <c r="O51" s="571"/>
      <c r="P51" s="637" t="s">
        <v>59</v>
      </c>
      <c r="Q51" s="381"/>
      <c r="R51" s="381"/>
      <c r="S51" s="381"/>
      <c r="T51" s="381"/>
      <c r="U51" s="381"/>
      <c r="V51" s="381"/>
      <c r="W51" s="381"/>
      <c r="X51" s="571"/>
      <c r="Y51" s="638"/>
      <c r="Z51" s="639"/>
      <c r="AA51" s="640"/>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38" t="s">
        <v>12</v>
      </c>
      <c r="Z53" s="554"/>
      <c r="AA53" s="555"/>
      <c r="AB53" s="556"/>
      <c r="AC53" s="556"/>
      <c r="AD53" s="55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1"/>
      <c r="I58" s="381"/>
      <c r="J58" s="381"/>
      <c r="K58" s="381"/>
      <c r="L58" s="381"/>
      <c r="M58" s="381"/>
      <c r="N58" s="381"/>
      <c r="O58" s="571"/>
      <c r="P58" s="637" t="s">
        <v>59</v>
      </c>
      <c r="Q58" s="381"/>
      <c r="R58" s="381"/>
      <c r="S58" s="381"/>
      <c r="T58" s="381"/>
      <c r="U58" s="381"/>
      <c r="V58" s="381"/>
      <c r="W58" s="381"/>
      <c r="X58" s="571"/>
      <c r="Y58" s="638"/>
      <c r="Z58" s="639"/>
      <c r="AA58" s="640"/>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8" t="s">
        <v>12</v>
      </c>
      <c r="Z60" s="554"/>
      <c r="AA60" s="555"/>
      <c r="AB60" s="556"/>
      <c r="AC60" s="556"/>
      <c r="AD60" s="55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534</v>
      </c>
      <c r="AF65" s="369"/>
      <c r="AG65" s="369"/>
      <c r="AH65" s="370"/>
      <c r="AI65" s="368" t="s">
        <v>531</v>
      </c>
      <c r="AJ65" s="369"/>
      <c r="AK65" s="369"/>
      <c r="AL65" s="370"/>
      <c r="AM65" s="375" t="s">
        <v>526</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494</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495</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494</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495</v>
      </c>
      <c r="AC72" s="983"/>
      <c r="AD72" s="983"/>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507</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4"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3" t="s">
        <v>11</v>
      </c>
      <c r="AC85" s="464"/>
      <c r="AD85" s="465"/>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7"/>
      <c r="R87" s="807"/>
      <c r="S87" s="807"/>
      <c r="T87" s="807"/>
      <c r="U87" s="807"/>
      <c r="V87" s="807"/>
      <c r="W87" s="807"/>
      <c r="X87" s="808"/>
      <c r="Y87" s="763" t="s">
        <v>62</v>
      </c>
      <c r="Z87" s="764"/>
      <c r="AA87" s="765"/>
      <c r="AB87" s="556"/>
      <c r="AC87" s="556"/>
      <c r="AD87" s="556"/>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5"/>
      <c r="B88" s="557"/>
      <c r="C88" s="557"/>
      <c r="D88" s="557"/>
      <c r="E88" s="557"/>
      <c r="F88" s="558"/>
      <c r="G88" s="232"/>
      <c r="H88" s="233"/>
      <c r="I88" s="233"/>
      <c r="J88" s="233"/>
      <c r="K88" s="233"/>
      <c r="L88" s="233"/>
      <c r="M88" s="233"/>
      <c r="N88" s="233"/>
      <c r="O88" s="234"/>
      <c r="P88" s="809"/>
      <c r="Q88" s="809"/>
      <c r="R88" s="809"/>
      <c r="S88" s="809"/>
      <c r="T88" s="809"/>
      <c r="U88" s="809"/>
      <c r="V88" s="809"/>
      <c r="W88" s="809"/>
      <c r="X88" s="810"/>
      <c r="Y88" s="736" t="s">
        <v>54</v>
      </c>
      <c r="Z88" s="737"/>
      <c r="AA88" s="738"/>
      <c r="AB88" s="527"/>
      <c r="AC88" s="527"/>
      <c r="AD88" s="52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11"/>
      <c r="Y89" s="736" t="s">
        <v>13</v>
      </c>
      <c r="Z89" s="737"/>
      <c r="AA89" s="738"/>
      <c r="AB89" s="466" t="s">
        <v>14</v>
      </c>
      <c r="AC89" s="466"/>
      <c r="AD89" s="466"/>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3" t="s">
        <v>11</v>
      </c>
      <c r="AC90" s="464"/>
      <c r="AD90" s="465"/>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7"/>
      <c r="R92" s="807"/>
      <c r="S92" s="807"/>
      <c r="T92" s="807"/>
      <c r="U92" s="807"/>
      <c r="V92" s="807"/>
      <c r="W92" s="807"/>
      <c r="X92" s="808"/>
      <c r="Y92" s="763" t="s">
        <v>62</v>
      </c>
      <c r="Z92" s="764"/>
      <c r="AA92" s="765"/>
      <c r="AB92" s="556"/>
      <c r="AC92" s="556"/>
      <c r="AD92" s="556"/>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9"/>
      <c r="Q93" s="809"/>
      <c r="R93" s="809"/>
      <c r="S93" s="809"/>
      <c r="T93" s="809"/>
      <c r="U93" s="809"/>
      <c r="V93" s="809"/>
      <c r="W93" s="809"/>
      <c r="X93" s="810"/>
      <c r="Y93" s="736" t="s">
        <v>54</v>
      </c>
      <c r="Z93" s="737"/>
      <c r="AA93" s="738"/>
      <c r="AB93" s="527"/>
      <c r="AC93" s="527"/>
      <c r="AD93" s="52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11"/>
      <c r="Y94" s="736" t="s">
        <v>13</v>
      </c>
      <c r="Z94" s="737"/>
      <c r="AA94" s="738"/>
      <c r="AB94" s="466" t="s">
        <v>14</v>
      </c>
      <c r="AC94" s="466"/>
      <c r="AD94" s="466"/>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5"/>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3" t="s">
        <v>11</v>
      </c>
      <c r="AC95" s="464"/>
      <c r="AD95" s="465"/>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5"/>
      <c r="B97" s="557"/>
      <c r="C97" s="557"/>
      <c r="D97" s="557"/>
      <c r="E97" s="557"/>
      <c r="F97" s="558"/>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6"/>
      <c r="B101" s="497"/>
      <c r="C101" s="497"/>
      <c r="D101" s="497"/>
      <c r="E101" s="497"/>
      <c r="F101" s="498"/>
      <c r="G101" s="161" t="s">
        <v>583</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556" t="s">
        <v>584</v>
      </c>
      <c r="AC101" s="556"/>
      <c r="AD101" s="556"/>
      <c r="AE101" s="364">
        <v>1</v>
      </c>
      <c r="AF101" s="365"/>
      <c r="AG101" s="365"/>
      <c r="AH101" s="366"/>
      <c r="AI101" s="364" t="s">
        <v>570</v>
      </c>
      <c r="AJ101" s="365"/>
      <c r="AK101" s="365"/>
      <c r="AL101" s="366"/>
      <c r="AM101" s="364">
        <v>1</v>
      </c>
      <c r="AN101" s="365"/>
      <c r="AO101" s="365"/>
      <c r="AP101" s="366"/>
      <c r="AQ101" s="364" t="s">
        <v>622</v>
      </c>
      <c r="AR101" s="365"/>
      <c r="AS101" s="365"/>
      <c r="AT101" s="366"/>
      <c r="AU101" s="364" t="s">
        <v>666</v>
      </c>
      <c r="AV101" s="365"/>
      <c r="AW101" s="365"/>
      <c r="AX101" s="366"/>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39"/>
      <c r="AA102" s="340"/>
      <c r="AB102" s="556" t="s">
        <v>584</v>
      </c>
      <c r="AC102" s="556"/>
      <c r="AD102" s="556"/>
      <c r="AE102" s="358">
        <v>1</v>
      </c>
      <c r="AF102" s="358"/>
      <c r="AG102" s="358"/>
      <c r="AH102" s="358"/>
      <c r="AI102" s="358" t="s">
        <v>570</v>
      </c>
      <c r="AJ102" s="358"/>
      <c r="AK102" s="358"/>
      <c r="AL102" s="358"/>
      <c r="AM102" s="358">
        <v>1</v>
      </c>
      <c r="AN102" s="358"/>
      <c r="AO102" s="358"/>
      <c r="AP102" s="358"/>
      <c r="AQ102" s="822">
        <v>1</v>
      </c>
      <c r="AR102" s="823"/>
      <c r="AS102" s="823"/>
      <c r="AT102" s="824"/>
      <c r="AU102" s="822">
        <v>1</v>
      </c>
      <c r="AV102" s="823"/>
      <c r="AW102" s="823"/>
      <c r="AX102" s="824"/>
    </row>
    <row r="103" spans="1:60" ht="31.5" hidden="1" customHeight="1" x14ac:dyDescent="0.15">
      <c r="A103" s="493" t="s">
        <v>475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3" t="s">
        <v>475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3" t="s">
        <v>475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3" t="s">
        <v>475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572</v>
      </c>
      <c r="AC116" s="301"/>
      <c r="AD116" s="302"/>
      <c r="AE116" s="358">
        <v>150</v>
      </c>
      <c r="AF116" s="358"/>
      <c r="AG116" s="358"/>
      <c r="AH116" s="358"/>
      <c r="AI116" s="358" t="s">
        <v>570</v>
      </c>
      <c r="AJ116" s="358"/>
      <c r="AK116" s="358"/>
      <c r="AL116" s="358"/>
      <c r="AM116" s="358">
        <v>119</v>
      </c>
      <c r="AN116" s="358"/>
      <c r="AO116" s="358"/>
      <c r="AP116" s="358"/>
      <c r="AQ116" s="364">
        <v>823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570</v>
      </c>
      <c r="AJ117" s="306"/>
      <c r="AK117" s="306"/>
      <c r="AL117" s="306"/>
      <c r="AM117" s="306" t="s">
        <v>623</v>
      </c>
      <c r="AN117" s="306"/>
      <c r="AO117" s="306"/>
      <c r="AP117" s="306"/>
      <c r="AQ117" s="306"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574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564</v>
      </c>
      <c r="B130" s="999"/>
      <c r="C130" s="998" t="s">
        <v>358</v>
      </c>
      <c r="D130" s="999"/>
      <c r="E130" s="308" t="s">
        <v>387</v>
      </c>
      <c r="F130" s="309"/>
      <c r="G130" s="310" t="s">
        <v>661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624</v>
      </c>
      <c r="AR133" s="271"/>
      <c r="AS133" s="137" t="s">
        <v>355</v>
      </c>
      <c r="AT133" s="172"/>
      <c r="AU133" s="136">
        <v>33</v>
      </c>
      <c r="AV133" s="136"/>
      <c r="AW133" s="137" t="s">
        <v>300</v>
      </c>
      <c r="AX133" s="138"/>
    </row>
    <row r="134" spans="1:50" ht="39.75" customHeight="1" x14ac:dyDescent="0.15">
      <c r="A134" s="1002"/>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34</v>
      </c>
      <c r="AF134" s="112"/>
      <c r="AG134" s="112"/>
      <c r="AH134" s="112"/>
      <c r="AI134" s="266">
        <v>42</v>
      </c>
      <c r="AJ134" s="112"/>
      <c r="AK134" s="112"/>
      <c r="AL134" s="112"/>
      <c r="AM134" s="266">
        <v>41</v>
      </c>
      <c r="AN134" s="112"/>
      <c r="AO134" s="112"/>
      <c r="AP134" s="112"/>
      <c r="AQ134" s="266" t="s">
        <v>621</v>
      </c>
      <c r="AR134" s="112"/>
      <c r="AS134" s="112"/>
      <c r="AT134" s="112"/>
      <c r="AU134" s="266" t="s">
        <v>629</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30</v>
      </c>
      <c r="AF135" s="112"/>
      <c r="AG135" s="112"/>
      <c r="AH135" s="112"/>
      <c r="AI135" s="266">
        <v>35</v>
      </c>
      <c r="AJ135" s="112"/>
      <c r="AK135" s="112"/>
      <c r="AL135" s="112"/>
      <c r="AM135" s="266">
        <v>37</v>
      </c>
      <c r="AN135" s="112"/>
      <c r="AO135" s="112"/>
      <c r="AP135" s="112"/>
      <c r="AQ135" s="266" t="s">
        <v>625</v>
      </c>
      <c r="AR135" s="112"/>
      <c r="AS135" s="112"/>
      <c r="AT135" s="112"/>
      <c r="AU135" s="266">
        <v>41</v>
      </c>
      <c r="AV135" s="112"/>
      <c r="AW135" s="112"/>
      <c r="AX135" s="222"/>
    </row>
    <row r="136" spans="1:50" ht="18.75"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621</v>
      </c>
      <c r="AR137" s="271"/>
      <c r="AS137" s="137" t="s">
        <v>355</v>
      </c>
      <c r="AT137" s="172"/>
      <c r="AU137" s="136">
        <v>33</v>
      </c>
      <c r="AV137" s="136"/>
      <c r="AW137" s="137" t="s">
        <v>300</v>
      </c>
      <c r="AX137" s="138"/>
    </row>
    <row r="138" spans="1:50" ht="39.75" customHeight="1" x14ac:dyDescent="0.15">
      <c r="A138" s="1002"/>
      <c r="B138" s="252"/>
      <c r="C138" s="251"/>
      <c r="D138" s="252"/>
      <c r="E138" s="251"/>
      <c r="F138" s="314"/>
      <c r="G138" s="230" t="s">
        <v>589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584</v>
      </c>
      <c r="AC138" s="221"/>
      <c r="AD138" s="221"/>
      <c r="AE138" s="266">
        <v>383</v>
      </c>
      <c r="AF138" s="112"/>
      <c r="AG138" s="112"/>
      <c r="AH138" s="112"/>
      <c r="AI138" s="266">
        <v>394</v>
      </c>
      <c r="AJ138" s="112"/>
      <c r="AK138" s="112"/>
      <c r="AL138" s="112"/>
      <c r="AM138" s="266">
        <v>400</v>
      </c>
      <c r="AN138" s="112"/>
      <c r="AO138" s="112"/>
      <c r="AP138" s="112"/>
      <c r="AQ138" s="266" t="s">
        <v>626</v>
      </c>
      <c r="AR138" s="112"/>
      <c r="AS138" s="112"/>
      <c r="AT138" s="112"/>
      <c r="AU138" s="266" t="s">
        <v>627</v>
      </c>
      <c r="AV138" s="112"/>
      <c r="AW138" s="112"/>
      <c r="AX138" s="222"/>
    </row>
    <row r="139" spans="1:50" ht="39.75"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584</v>
      </c>
      <c r="AC139" s="133"/>
      <c r="AD139" s="133"/>
      <c r="AE139" s="266">
        <v>369</v>
      </c>
      <c r="AF139" s="112"/>
      <c r="AG139" s="112"/>
      <c r="AH139" s="112"/>
      <c r="AI139" s="266">
        <v>391</v>
      </c>
      <c r="AJ139" s="112"/>
      <c r="AK139" s="112"/>
      <c r="AL139" s="112"/>
      <c r="AM139" s="266">
        <v>398</v>
      </c>
      <c r="AN139" s="112"/>
      <c r="AO139" s="112"/>
      <c r="AP139" s="112"/>
      <c r="AQ139" s="266" t="s">
        <v>621</v>
      </c>
      <c r="AR139" s="112"/>
      <c r="AS139" s="112"/>
      <c r="AT139" s="112"/>
      <c r="AU139" s="266">
        <v>421</v>
      </c>
      <c r="AV139" s="112"/>
      <c r="AW139" s="112"/>
      <c r="AX139" s="222"/>
    </row>
    <row r="140" spans="1:50" ht="18.75"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627</v>
      </c>
      <c r="AR141" s="271"/>
      <c r="AS141" s="137" t="s">
        <v>355</v>
      </c>
      <c r="AT141" s="172"/>
      <c r="AU141" s="136">
        <v>33</v>
      </c>
      <c r="AV141" s="136"/>
      <c r="AW141" s="137" t="s">
        <v>300</v>
      </c>
      <c r="AX141" s="138"/>
    </row>
    <row r="142" spans="1:50" ht="39.75" customHeight="1" x14ac:dyDescent="0.15">
      <c r="A142" s="1002"/>
      <c r="B142" s="252"/>
      <c r="C142" s="251"/>
      <c r="D142" s="252"/>
      <c r="E142" s="251"/>
      <c r="F142" s="314"/>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604</v>
      </c>
      <c r="AC142" s="221"/>
      <c r="AD142" s="221"/>
      <c r="AE142" s="266">
        <v>2120</v>
      </c>
      <c r="AF142" s="112"/>
      <c r="AG142" s="112"/>
      <c r="AH142" s="112"/>
      <c r="AI142" s="266">
        <v>2521</v>
      </c>
      <c r="AJ142" s="112"/>
      <c r="AK142" s="112"/>
      <c r="AL142" s="112"/>
      <c r="AM142" s="266">
        <v>2606</v>
      </c>
      <c r="AN142" s="112"/>
      <c r="AO142" s="112"/>
      <c r="AP142" s="112"/>
      <c r="AQ142" s="266" t="s">
        <v>621</v>
      </c>
      <c r="AR142" s="112"/>
      <c r="AS142" s="112"/>
      <c r="AT142" s="112"/>
      <c r="AU142" s="266" t="s">
        <v>621</v>
      </c>
      <c r="AV142" s="112"/>
      <c r="AW142" s="112"/>
      <c r="AX142" s="222"/>
    </row>
    <row r="143" spans="1:50" ht="39.75"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604</v>
      </c>
      <c r="AC143" s="133"/>
      <c r="AD143" s="133"/>
      <c r="AE143" s="266">
        <v>2037</v>
      </c>
      <c r="AF143" s="112"/>
      <c r="AG143" s="112"/>
      <c r="AH143" s="112"/>
      <c r="AI143" s="266">
        <v>2184</v>
      </c>
      <c r="AJ143" s="112"/>
      <c r="AK143" s="112"/>
      <c r="AL143" s="112"/>
      <c r="AM143" s="266">
        <v>2247</v>
      </c>
      <c r="AN143" s="112"/>
      <c r="AO143" s="112"/>
      <c r="AP143" s="112"/>
      <c r="AQ143" s="266" t="s">
        <v>624</v>
      </c>
      <c r="AR143" s="112"/>
      <c r="AS143" s="112"/>
      <c r="AT143" s="112"/>
      <c r="AU143" s="266">
        <v>2438</v>
      </c>
      <c r="AV143" s="112"/>
      <c r="AW143" s="112"/>
      <c r="AX143" s="222"/>
    </row>
    <row r="144" spans="1:50" ht="18.75"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627</v>
      </c>
      <c r="AR145" s="271"/>
      <c r="AS145" s="137" t="s">
        <v>355</v>
      </c>
      <c r="AT145" s="172"/>
      <c r="AU145" s="136">
        <v>33</v>
      </c>
      <c r="AV145" s="136"/>
      <c r="AW145" s="137" t="s">
        <v>300</v>
      </c>
      <c r="AX145" s="138"/>
    </row>
    <row r="146" spans="1:50" ht="39.75" customHeight="1" x14ac:dyDescent="0.15">
      <c r="A146" s="1002"/>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605</v>
      </c>
      <c r="AC146" s="221"/>
      <c r="AD146" s="221"/>
      <c r="AE146" s="266">
        <v>9306533</v>
      </c>
      <c r="AF146" s="112"/>
      <c r="AG146" s="112"/>
      <c r="AH146" s="112"/>
      <c r="AI146" s="266">
        <v>10565373</v>
      </c>
      <c r="AJ146" s="112"/>
      <c r="AK146" s="112"/>
      <c r="AL146" s="112"/>
      <c r="AM146" s="266">
        <v>16284513</v>
      </c>
      <c r="AN146" s="112"/>
      <c r="AO146" s="112"/>
      <c r="AP146" s="112"/>
      <c r="AQ146" s="266" t="s">
        <v>628</v>
      </c>
      <c r="AR146" s="112"/>
      <c r="AS146" s="112"/>
      <c r="AT146" s="112"/>
      <c r="AU146" s="266" t="s">
        <v>621</v>
      </c>
      <c r="AV146" s="112"/>
      <c r="AW146" s="112"/>
      <c r="AX146" s="222"/>
    </row>
    <row r="147" spans="1:50" ht="39.75"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605</v>
      </c>
      <c r="AC147" s="133"/>
      <c r="AD147" s="133"/>
      <c r="AE147" s="266">
        <v>11371379</v>
      </c>
      <c r="AF147" s="112"/>
      <c r="AG147" s="112"/>
      <c r="AH147" s="112"/>
      <c r="AI147" s="266">
        <v>9678794</v>
      </c>
      <c r="AJ147" s="112"/>
      <c r="AK147" s="112"/>
      <c r="AL147" s="112"/>
      <c r="AM147" s="266">
        <v>10051056</v>
      </c>
      <c r="AN147" s="112"/>
      <c r="AO147" s="112"/>
      <c r="AP147" s="112"/>
      <c r="AQ147" s="266" t="s">
        <v>620</v>
      </c>
      <c r="AR147" s="112"/>
      <c r="AS147" s="112"/>
      <c r="AT147" s="112"/>
      <c r="AU147" s="266">
        <v>11167840</v>
      </c>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31"/>
      <c r="AB154" s="255"/>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2"/>
      <c r="AB157" s="257"/>
      <c r="AC157" s="258"/>
      <c r="AD157" s="258"/>
      <c r="AE157" s="160" t="s">
        <v>609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6.25" customHeight="1" x14ac:dyDescent="0.15">
      <c r="A188" s="1002"/>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6.25" customHeight="1" x14ac:dyDescent="0.15">
      <c r="A189" s="1002"/>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560</v>
      </c>
      <c r="D430" s="250"/>
      <c r="E430" s="238" t="s">
        <v>544</v>
      </c>
      <c r="F430" s="453"/>
      <c r="G430" s="240" t="s">
        <v>374</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2"/>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607</v>
      </c>
      <c r="AF433" s="112"/>
      <c r="AG433" s="112"/>
      <c r="AH433" s="112"/>
      <c r="AI433" s="111" t="s">
        <v>613</v>
      </c>
      <c r="AJ433" s="112"/>
      <c r="AK433" s="112"/>
      <c r="AL433" s="112"/>
      <c r="AM433" s="111" t="s">
        <v>612</v>
      </c>
      <c r="AN433" s="112"/>
      <c r="AO433" s="112"/>
      <c r="AP433" s="113"/>
      <c r="AQ433" s="111" t="s">
        <v>612</v>
      </c>
      <c r="AR433" s="112"/>
      <c r="AS433" s="112"/>
      <c r="AT433" s="113"/>
      <c r="AU433" s="112" t="s">
        <v>607</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611</v>
      </c>
      <c r="AC434" s="133"/>
      <c r="AD434" s="133"/>
      <c r="AE434" s="111" t="s">
        <v>607</v>
      </c>
      <c r="AF434" s="112"/>
      <c r="AG434" s="112"/>
      <c r="AH434" s="112"/>
      <c r="AI434" s="111" t="s">
        <v>613</v>
      </c>
      <c r="AJ434" s="112"/>
      <c r="AK434" s="112"/>
      <c r="AL434" s="112"/>
      <c r="AM434" s="111" t="s">
        <v>612</v>
      </c>
      <c r="AN434" s="112"/>
      <c r="AO434" s="112"/>
      <c r="AP434" s="113"/>
      <c r="AQ434" s="111" t="s">
        <v>612</v>
      </c>
      <c r="AR434" s="112"/>
      <c r="AS434" s="112"/>
      <c r="AT434" s="113"/>
      <c r="AU434" s="112" t="s">
        <v>607</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2"/>
      <c r="AI435" s="111" t="s">
        <v>613</v>
      </c>
      <c r="AJ435" s="112"/>
      <c r="AK435" s="112"/>
      <c r="AL435" s="112"/>
      <c r="AM435" s="111" t="s">
        <v>612</v>
      </c>
      <c r="AN435" s="112"/>
      <c r="AO435" s="112"/>
      <c r="AP435" s="113"/>
      <c r="AQ435" s="111" t="s">
        <v>612</v>
      </c>
      <c r="AR435" s="112"/>
      <c r="AS435" s="112"/>
      <c r="AT435" s="113"/>
      <c r="AU435" s="112" t="s">
        <v>607</v>
      </c>
      <c r="AV435" s="112"/>
      <c r="AW435" s="112"/>
      <c r="AX435" s="222"/>
    </row>
    <row r="436" spans="1:50" ht="36"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660</v>
      </c>
      <c r="AF462" s="136"/>
      <c r="AG462" s="137" t="s">
        <v>355</v>
      </c>
      <c r="AH462" s="172"/>
      <c r="AI462" s="182"/>
      <c r="AJ462" s="182"/>
      <c r="AK462" s="182"/>
      <c r="AL462" s="177"/>
      <c r="AM462" s="182"/>
      <c r="AN462" s="182"/>
      <c r="AO462" s="182"/>
      <c r="AP462" s="177"/>
      <c r="AQ462" s="217" t="s">
        <v>660</v>
      </c>
      <c r="AR462" s="136"/>
      <c r="AS462" s="137" t="s">
        <v>355</v>
      </c>
      <c r="AT462" s="172"/>
      <c r="AU462" s="136" t="s">
        <v>660</v>
      </c>
      <c r="AV462" s="136"/>
      <c r="AW462" s="137" t="s">
        <v>300</v>
      </c>
      <c r="AX462" s="138"/>
    </row>
    <row r="463" spans="1:50" ht="23.25" customHeight="1" x14ac:dyDescent="0.15">
      <c r="A463" s="1002"/>
      <c r="B463" s="252"/>
      <c r="C463" s="251"/>
      <c r="D463" s="252"/>
      <c r="E463" s="166"/>
      <c r="F463" s="167"/>
      <c r="G463" s="230" t="s">
        <v>660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611</v>
      </c>
      <c r="AC463" s="133"/>
      <c r="AD463" s="133"/>
      <c r="AE463" s="111" t="s">
        <v>607</v>
      </c>
      <c r="AF463" s="112"/>
      <c r="AG463" s="112"/>
      <c r="AH463" s="112"/>
      <c r="AI463" s="111" t="s">
        <v>613</v>
      </c>
      <c r="AJ463" s="112"/>
      <c r="AK463" s="112"/>
      <c r="AL463" s="112"/>
      <c r="AM463" s="111" t="s">
        <v>612</v>
      </c>
      <c r="AN463" s="112"/>
      <c r="AO463" s="112"/>
      <c r="AP463" s="113"/>
      <c r="AQ463" s="111" t="s">
        <v>612</v>
      </c>
      <c r="AR463" s="112"/>
      <c r="AS463" s="112"/>
      <c r="AT463" s="113"/>
      <c r="AU463" s="112" t="s">
        <v>607</v>
      </c>
      <c r="AV463" s="112"/>
      <c r="AW463" s="112"/>
      <c r="AX463" s="222"/>
    </row>
    <row r="464" spans="1:50" ht="23.25"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611</v>
      </c>
      <c r="AC464" s="133"/>
      <c r="AD464" s="133"/>
      <c r="AE464" s="111" t="s">
        <v>607</v>
      </c>
      <c r="AF464" s="112"/>
      <c r="AG464" s="112"/>
      <c r="AH464" s="112"/>
      <c r="AI464" s="111" t="s">
        <v>613</v>
      </c>
      <c r="AJ464" s="112"/>
      <c r="AK464" s="112"/>
      <c r="AL464" s="112"/>
      <c r="AM464" s="111" t="s">
        <v>612</v>
      </c>
      <c r="AN464" s="112"/>
      <c r="AO464" s="112"/>
      <c r="AP464" s="113"/>
      <c r="AQ464" s="111" t="s">
        <v>612</v>
      </c>
      <c r="AR464" s="112"/>
      <c r="AS464" s="112"/>
      <c r="AT464" s="113"/>
      <c r="AU464" s="112" t="s">
        <v>607</v>
      </c>
      <c r="AV464" s="112"/>
      <c r="AW464" s="112"/>
      <c r="AX464" s="222"/>
    </row>
    <row r="465" spans="1:50" ht="23.25"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607</v>
      </c>
      <c r="AF465" s="112"/>
      <c r="AG465" s="112"/>
      <c r="AH465" s="112"/>
      <c r="AI465" s="111" t="s">
        <v>613</v>
      </c>
      <c r="AJ465" s="112"/>
      <c r="AK465" s="112"/>
      <c r="AL465" s="112"/>
      <c r="AM465" s="111" t="s">
        <v>612</v>
      </c>
      <c r="AN465" s="112"/>
      <c r="AO465" s="112"/>
      <c r="AP465" s="113"/>
      <c r="AQ465" s="111" t="s">
        <v>612</v>
      </c>
      <c r="AR465" s="112"/>
      <c r="AS465" s="112"/>
      <c r="AT465" s="113"/>
      <c r="AU465" s="112" t="s">
        <v>607</v>
      </c>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22.75" customHeight="1" x14ac:dyDescent="0.15">
      <c r="A702" s="534" t="s">
        <v>259</v>
      </c>
      <c r="B702" s="535"/>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600</v>
      </c>
      <c r="AE702" s="904"/>
      <c r="AF702" s="904"/>
      <c r="AG702" s="893" t="s">
        <v>630</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600</v>
      </c>
      <c r="AE703" s="155"/>
      <c r="AF703" s="155"/>
      <c r="AG703" s="670" t="s">
        <v>631</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0" t="s">
        <v>600</v>
      </c>
      <c r="AE704" s="591"/>
      <c r="AF704" s="591"/>
      <c r="AG704" s="432" t="s">
        <v>631</v>
      </c>
      <c r="AH704" s="233"/>
      <c r="AI704" s="233"/>
      <c r="AJ704" s="233"/>
      <c r="AK704" s="233"/>
      <c r="AL704" s="233"/>
      <c r="AM704" s="233"/>
      <c r="AN704" s="233"/>
      <c r="AO704" s="233"/>
      <c r="AP704" s="233"/>
      <c r="AQ704" s="233"/>
      <c r="AR704" s="233"/>
      <c r="AS704" s="233"/>
      <c r="AT704" s="233"/>
      <c r="AU704" s="233"/>
      <c r="AV704" s="233"/>
      <c r="AW704" s="233"/>
      <c r="AX704" s="433"/>
    </row>
    <row r="705" spans="1:50" ht="23.25"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600</v>
      </c>
      <c r="AE705" s="740"/>
      <c r="AF705" s="740"/>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655</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1"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655</v>
      </c>
      <c r="AE707" s="589"/>
      <c r="AF707" s="589"/>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641</v>
      </c>
      <c r="AE708" s="674"/>
      <c r="AF708" s="674"/>
      <c r="AG708" s="531" t="s">
        <v>570</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600</v>
      </c>
      <c r="AE709" s="155"/>
      <c r="AF709" s="155"/>
      <c r="AG709" s="670" t="s">
        <v>635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641</v>
      </c>
      <c r="AE710" s="155"/>
      <c r="AF710" s="155"/>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600</v>
      </c>
      <c r="AE711" s="155"/>
      <c r="AF711" s="155"/>
      <c r="AG711" s="670" t="s">
        <v>636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0" t="s">
        <v>641</v>
      </c>
      <c r="AE712" s="591"/>
      <c r="AF712" s="591"/>
      <c r="AG712" s="600" t="s">
        <v>570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641</v>
      </c>
      <c r="AE713" s="155"/>
      <c r="AF713" s="156"/>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45.7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600</v>
      </c>
      <c r="AE714" s="598"/>
      <c r="AF714" s="599"/>
      <c r="AG714" s="695" t="s">
        <v>637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600</v>
      </c>
      <c r="AE715" s="674"/>
      <c r="AF715" s="785"/>
      <c r="AG715" s="531" t="s">
        <v>638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641</v>
      </c>
      <c r="AE716" s="767"/>
      <c r="AF716" s="767"/>
      <c r="AG716" s="670" t="s">
        <v>570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600</v>
      </c>
      <c r="AE717" s="155"/>
      <c r="AF717" s="155"/>
      <c r="AG717" s="670" t="s">
        <v>639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600</v>
      </c>
      <c r="AE718" s="155"/>
      <c r="AF718" s="155"/>
      <c r="AG718" s="163" t="s">
        <v>640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600</v>
      </c>
      <c r="AE719" s="674"/>
      <c r="AF719" s="674"/>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5" t="s">
        <v>568</v>
      </c>
      <c r="D721" s="926"/>
      <c r="E721" s="926"/>
      <c r="F721" s="927"/>
      <c r="G721" s="945"/>
      <c r="H721" s="946"/>
      <c r="I721" s="83" t="str">
        <f>IF(OR(G721="　", G721=""), "", "-")</f>
        <v/>
      </c>
      <c r="J721" s="924">
        <v>111</v>
      </c>
      <c r="K721" s="924"/>
      <c r="L721" s="83" t="str">
        <f>IF(M721="","","-")</f>
        <v/>
      </c>
      <c r="M721" s="84"/>
      <c r="N721" s="921" t="s">
        <v>615</v>
      </c>
      <c r="O721" s="922"/>
      <c r="P721" s="922"/>
      <c r="Q721" s="922"/>
      <c r="R721" s="922"/>
      <c r="S721" s="922"/>
      <c r="T721" s="922"/>
      <c r="U721" s="922"/>
      <c r="V721" s="922"/>
      <c r="W721" s="922"/>
      <c r="X721" s="922"/>
      <c r="Y721" s="922"/>
      <c r="Z721" s="922"/>
      <c r="AA721" s="922"/>
      <c r="AB721" s="922"/>
      <c r="AC721" s="922"/>
      <c r="AD721" s="922"/>
      <c r="AE721" s="922"/>
      <c r="AF721" s="923"/>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36" customHeight="1" x14ac:dyDescent="0.15">
      <c r="A726" s="627" t="s">
        <v>48</v>
      </c>
      <c r="B726" s="628"/>
      <c r="C726" s="447" t="s">
        <v>53</v>
      </c>
      <c r="D726" s="586"/>
      <c r="E726" s="586"/>
      <c r="F726" s="587"/>
      <c r="G726" s="805" t="s">
        <v>642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6" customHeight="1" thickBot="1" x14ac:dyDescent="0.2">
      <c r="A727" s="629"/>
      <c r="B727" s="630"/>
      <c r="C727" s="701" t="s">
        <v>57</v>
      </c>
      <c r="D727" s="702"/>
      <c r="E727" s="702"/>
      <c r="F727" s="703"/>
      <c r="G727" s="803" t="s">
        <v>643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 customHeight="1" thickBot="1" x14ac:dyDescent="0.2">
      <c r="A729" s="773" t="s">
        <v>663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1.5" customHeight="1" thickBot="1" x14ac:dyDescent="0.2">
      <c r="A731" s="624" t="s">
        <v>257</v>
      </c>
      <c r="B731" s="625"/>
      <c r="C731" s="625"/>
      <c r="D731" s="625"/>
      <c r="E731" s="626"/>
      <c r="F731" s="686" t="s">
        <v>664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5.25" customHeight="1" thickBot="1" x14ac:dyDescent="0.2">
      <c r="A733" s="757" t="s">
        <v>257</v>
      </c>
      <c r="B733" s="758"/>
      <c r="C733" s="758"/>
      <c r="D733" s="758"/>
      <c r="E733" s="759"/>
      <c r="F733" s="774" t="s">
        <v>570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9.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548</v>
      </c>
      <c r="B737" s="124"/>
      <c r="C737" s="124"/>
      <c r="D737" s="125"/>
      <c r="E737" s="122" t="s">
        <v>591</v>
      </c>
      <c r="F737" s="122"/>
      <c r="G737" s="122"/>
      <c r="H737" s="122"/>
      <c r="I737" s="122"/>
      <c r="J737" s="122"/>
      <c r="K737" s="122"/>
      <c r="L737" s="122"/>
      <c r="M737" s="122"/>
      <c r="N737" s="101" t="s">
        <v>541</v>
      </c>
      <c r="O737" s="101"/>
      <c r="P737" s="101"/>
      <c r="Q737" s="101"/>
      <c r="R737" s="122" t="s">
        <v>592</v>
      </c>
      <c r="S737" s="122"/>
      <c r="T737" s="122"/>
      <c r="U737" s="122"/>
      <c r="V737" s="122"/>
      <c r="W737" s="122"/>
      <c r="X737" s="122"/>
      <c r="Y737" s="122"/>
      <c r="Z737" s="122"/>
      <c r="AA737" s="101" t="s">
        <v>540</v>
      </c>
      <c r="AB737" s="101"/>
      <c r="AC737" s="101"/>
      <c r="AD737" s="101"/>
      <c r="AE737" s="122" t="s">
        <v>593</v>
      </c>
      <c r="AF737" s="122"/>
      <c r="AG737" s="122"/>
      <c r="AH737" s="122"/>
      <c r="AI737" s="122"/>
      <c r="AJ737" s="122"/>
      <c r="AK737" s="122"/>
      <c r="AL737" s="122"/>
      <c r="AM737" s="122"/>
      <c r="AN737" s="101" t="s">
        <v>539</v>
      </c>
      <c r="AO737" s="101"/>
      <c r="AP737" s="101"/>
      <c r="AQ737" s="101"/>
      <c r="AR737" s="102" t="s">
        <v>594</v>
      </c>
      <c r="AS737" s="103"/>
      <c r="AT737" s="103"/>
      <c r="AU737" s="103"/>
      <c r="AV737" s="103"/>
      <c r="AW737" s="103"/>
      <c r="AX737" s="104"/>
      <c r="AY737" s="89"/>
      <c r="AZ737" s="89"/>
    </row>
    <row r="738" spans="1:52" ht="24.75" customHeight="1" x14ac:dyDescent="0.15">
      <c r="A738" s="123" t="s">
        <v>538</v>
      </c>
      <c r="B738" s="124"/>
      <c r="C738" s="124"/>
      <c r="D738" s="125"/>
      <c r="E738" s="122" t="s">
        <v>595</v>
      </c>
      <c r="F738" s="122"/>
      <c r="G738" s="122"/>
      <c r="H738" s="122"/>
      <c r="I738" s="122"/>
      <c r="J738" s="122"/>
      <c r="K738" s="122"/>
      <c r="L738" s="122"/>
      <c r="M738" s="122"/>
      <c r="N738" s="101" t="s">
        <v>537</v>
      </c>
      <c r="O738" s="101"/>
      <c r="P738" s="101"/>
      <c r="Q738" s="101"/>
      <c r="R738" s="122" t="s">
        <v>596</v>
      </c>
      <c r="S738" s="122"/>
      <c r="T738" s="122"/>
      <c r="U738" s="122"/>
      <c r="V738" s="122"/>
      <c r="W738" s="122"/>
      <c r="X738" s="122"/>
      <c r="Y738" s="122"/>
      <c r="Z738" s="122"/>
      <c r="AA738" s="101" t="s">
        <v>536</v>
      </c>
      <c r="AB738" s="101"/>
      <c r="AC738" s="101"/>
      <c r="AD738" s="101"/>
      <c r="AE738" s="122" t="s">
        <v>597</v>
      </c>
      <c r="AF738" s="122"/>
      <c r="AG738" s="122"/>
      <c r="AH738" s="122"/>
      <c r="AI738" s="122"/>
      <c r="AJ738" s="122"/>
      <c r="AK738" s="122"/>
      <c r="AL738" s="122"/>
      <c r="AM738" s="122"/>
      <c r="AN738" s="101" t="s">
        <v>532</v>
      </c>
      <c r="AO738" s="101"/>
      <c r="AP738" s="101"/>
      <c r="AQ738" s="101"/>
      <c r="AR738" s="102" t="s">
        <v>614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0.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142"/>
      <c r="B751" s="143"/>
      <c r="C751" s="143"/>
      <c r="D751" s="143"/>
      <c r="E751" s="143"/>
      <c r="F751" s="144"/>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hidden="1" customHeight="1" x14ac:dyDescent="0.15">
      <c r="A757" s="142"/>
      <c r="B757" s="143"/>
      <c r="C757" s="143"/>
      <c r="D757" s="143"/>
      <c r="E757" s="143"/>
      <c r="F757" s="144"/>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142"/>
      <c r="B758" s="143"/>
      <c r="C758" s="143"/>
      <c r="D758" s="143"/>
      <c r="E758" s="143"/>
      <c r="F758" s="144"/>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7"/>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43" t="s">
        <v>654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656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71"/>
      <c r="C780" s="771"/>
      <c r="D780" s="771"/>
      <c r="E780" s="771"/>
      <c r="F780" s="77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71"/>
      <c r="C781" s="771"/>
      <c r="D781" s="771"/>
      <c r="E781" s="771"/>
      <c r="F781" s="772"/>
      <c r="G781" s="592" t="s">
        <v>644</v>
      </c>
      <c r="H781" s="455"/>
      <c r="I781" s="455"/>
      <c r="J781" s="455"/>
      <c r="K781" s="456"/>
      <c r="L781" s="457" t="s">
        <v>645</v>
      </c>
      <c r="M781" s="458"/>
      <c r="N781" s="458"/>
      <c r="O781" s="458"/>
      <c r="P781" s="458"/>
      <c r="Q781" s="458"/>
      <c r="R781" s="458"/>
      <c r="S781" s="458"/>
      <c r="T781" s="458"/>
      <c r="U781" s="458"/>
      <c r="V781" s="458"/>
      <c r="W781" s="458"/>
      <c r="X781" s="459"/>
      <c r="Y781" s="460">
        <v>119</v>
      </c>
      <c r="Z781" s="461"/>
      <c r="AA781" s="461"/>
      <c r="AB781" s="562"/>
      <c r="AC781" s="592" t="s">
        <v>646</v>
      </c>
      <c r="AD781" s="455"/>
      <c r="AE781" s="455"/>
      <c r="AF781" s="455"/>
      <c r="AG781" s="456"/>
      <c r="AH781" s="457" t="s">
        <v>648</v>
      </c>
      <c r="AI781" s="458"/>
      <c r="AJ781" s="458"/>
      <c r="AK781" s="458"/>
      <c r="AL781" s="458"/>
      <c r="AM781" s="458"/>
      <c r="AN781" s="458"/>
      <c r="AO781" s="458"/>
      <c r="AP781" s="458"/>
      <c r="AQ781" s="458"/>
      <c r="AR781" s="458"/>
      <c r="AS781" s="458"/>
      <c r="AT781" s="459"/>
      <c r="AU781" s="460">
        <v>116.6</v>
      </c>
      <c r="AV781" s="461"/>
      <c r="AW781" s="461"/>
      <c r="AX781" s="462"/>
    </row>
    <row r="782" spans="1:50" ht="24.75" customHeight="1" x14ac:dyDescent="0.15">
      <c r="A782" s="561"/>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756" t="s">
        <v>647</v>
      </c>
      <c r="AD782" s="349"/>
      <c r="AE782" s="349"/>
      <c r="AF782" s="349"/>
      <c r="AG782" s="350"/>
      <c r="AH782" s="401" t="s">
        <v>649</v>
      </c>
      <c r="AI782" s="402"/>
      <c r="AJ782" s="402"/>
      <c r="AK782" s="402"/>
      <c r="AL782" s="402"/>
      <c r="AM782" s="402"/>
      <c r="AN782" s="402"/>
      <c r="AO782" s="402"/>
      <c r="AP782" s="402"/>
      <c r="AQ782" s="402"/>
      <c r="AR782" s="402"/>
      <c r="AS782" s="402"/>
      <c r="AT782" s="403"/>
      <c r="AU782" s="398">
        <v>2.4</v>
      </c>
      <c r="AV782" s="399"/>
      <c r="AW782" s="399"/>
      <c r="AX782" s="400"/>
    </row>
    <row r="783" spans="1:50" ht="24.75" customHeight="1" x14ac:dyDescent="0.15">
      <c r="A783" s="561"/>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1"/>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1"/>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1"/>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1"/>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1"/>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1"/>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1"/>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1"/>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119</v>
      </c>
      <c r="AV791" s="415"/>
      <c r="AW791" s="415"/>
      <c r="AX791" s="417"/>
    </row>
    <row r="792" spans="1:50" ht="24.75" hidden="1" customHeight="1" x14ac:dyDescent="0.15">
      <c r="A792" s="561"/>
      <c r="B792" s="771"/>
      <c r="C792" s="771"/>
      <c r="D792" s="771"/>
      <c r="E792" s="771"/>
      <c r="F792" s="772"/>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1"/>
      <c r="B793" s="771"/>
      <c r="C793" s="771"/>
      <c r="D793" s="771"/>
      <c r="E793" s="771"/>
      <c r="F793" s="77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1"/>
      <c r="B794" s="771"/>
      <c r="C794" s="771"/>
      <c r="D794" s="771"/>
      <c r="E794" s="771"/>
      <c r="F794" s="772"/>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1"/>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1"/>
      <c r="B805" s="771"/>
      <c r="C805" s="771"/>
      <c r="D805" s="771"/>
      <c r="E805" s="771"/>
      <c r="F805" s="772"/>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1"/>
      <c r="B806" s="771"/>
      <c r="C806" s="771"/>
      <c r="D806" s="771"/>
      <c r="E806" s="771"/>
      <c r="F806" s="77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1"/>
      <c r="B807" s="771"/>
      <c r="C807" s="771"/>
      <c r="D807" s="771"/>
      <c r="E807" s="771"/>
      <c r="F807" s="772"/>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71"/>
      <c r="C818" s="771"/>
      <c r="D818" s="771"/>
      <c r="E818" s="771"/>
      <c r="F818" s="772"/>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1"/>
      <c r="B819" s="771"/>
      <c r="C819" s="771"/>
      <c r="D819" s="771"/>
      <c r="E819" s="771"/>
      <c r="F819" s="77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1"/>
      <c r="B820" s="771"/>
      <c r="C820" s="771"/>
      <c r="D820" s="771"/>
      <c r="E820" s="771"/>
      <c r="F820" s="772"/>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468</v>
      </c>
      <c r="AM831" s="964"/>
      <c r="AN831" s="964"/>
      <c r="AO831" s="82" t="s">
        <v>466</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428" t="s">
        <v>651</v>
      </c>
      <c r="D837" s="418"/>
      <c r="E837" s="418"/>
      <c r="F837" s="418"/>
      <c r="G837" s="418"/>
      <c r="H837" s="418"/>
      <c r="I837" s="418"/>
      <c r="J837" s="419">
        <v>6010905002126</v>
      </c>
      <c r="K837" s="420"/>
      <c r="L837" s="420"/>
      <c r="M837" s="420"/>
      <c r="N837" s="420"/>
      <c r="O837" s="420"/>
      <c r="P837" s="429" t="s">
        <v>652</v>
      </c>
      <c r="Q837" s="317"/>
      <c r="R837" s="317"/>
      <c r="S837" s="317"/>
      <c r="T837" s="317"/>
      <c r="U837" s="317"/>
      <c r="V837" s="317"/>
      <c r="W837" s="317"/>
      <c r="X837" s="317"/>
      <c r="Y837" s="318">
        <v>119</v>
      </c>
      <c r="Z837" s="319"/>
      <c r="AA837" s="319"/>
      <c r="AB837" s="320"/>
      <c r="AC837" s="430" t="s">
        <v>662</v>
      </c>
      <c r="AD837" s="423"/>
      <c r="AE837" s="423"/>
      <c r="AF837" s="423"/>
      <c r="AG837" s="423"/>
      <c r="AH837" s="452" t="s">
        <v>653</v>
      </c>
      <c r="AI837" s="422"/>
      <c r="AJ837" s="422"/>
      <c r="AK837" s="422"/>
      <c r="AL837" s="431" t="s">
        <v>653</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657</v>
      </c>
      <c r="D870" s="418"/>
      <c r="E870" s="418"/>
      <c r="F870" s="418"/>
      <c r="G870" s="418"/>
      <c r="H870" s="418"/>
      <c r="I870" s="418"/>
      <c r="J870" s="419">
        <v>5010401000023</v>
      </c>
      <c r="K870" s="420"/>
      <c r="L870" s="420"/>
      <c r="M870" s="420"/>
      <c r="N870" s="420"/>
      <c r="O870" s="420"/>
      <c r="P870" s="429" t="s">
        <v>648</v>
      </c>
      <c r="Q870" s="317"/>
      <c r="R870" s="317"/>
      <c r="S870" s="317"/>
      <c r="T870" s="317"/>
      <c r="U870" s="317"/>
      <c r="V870" s="317"/>
      <c r="W870" s="317"/>
      <c r="X870" s="317"/>
      <c r="Y870" s="318">
        <v>119</v>
      </c>
      <c r="Z870" s="319"/>
      <c r="AA870" s="319"/>
      <c r="AB870" s="320"/>
      <c r="AC870" s="430" t="s">
        <v>496</v>
      </c>
      <c r="AD870" s="423"/>
      <c r="AE870" s="423"/>
      <c r="AF870" s="423"/>
      <c r="AG870" s="423"/>
      <c r="AH870" s="421">
        <v>2</v>
      </c>
      <c r="AI870" s="422"/>
      <c r="AJ870" s="422"/>
      <c r="AK870" s="422"/>
      <c r="AL870" s="431" t="s">
        <v>650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5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632</v>
      </c>
      <c r="F1102" s="900"/>
      <c r="G1102" s="900"/>
      <c r="H1102" s="900"/>
      <c r="I1102" s="900"/>
      <c r="J1102" s="419" t="s">
        <v>621</v>
      </c>
      <c r="K1102" s="420"/>
      <c r="L1102" s="420"/>
      <c r="M1102" s="420"/>
      <c r="N1102" s="420"/>
      <c r="O1102" s="420"/>
      <c r="P1102" s="425" t="s">
        <v>633</v>
      </c>
      <c r="Q1102" s="317"/>
      <c r="R1102" s="317"/>
      <c r="S1102" s="317"/>
      <c r="T1102" s="317"/>
      <c r="U1102" s="317"/>
      <c r="V1102" s="317"/>
      <c r="W1102" s="317"/>
      <c r="X1102" s="317"/>
      <c r="Y1102" s="318" t="s">
        <v>621</v>
      </c>
      <c r="Z1102" s="319"/>
      <c r="AA1102" s="319"/>
      <c r="AB1102" s="320"/>
      <c r="AC1102" s="322"/>
      <c r="AD1102" s="322"/>
      <c r="AE1102" s="322"/>
      <c r="AF1102" s="322"/>
      <c r="AG1102" s="322"/>
      <c r="AH1102" s="323" t="s">
        <v>633</v>
      </c>
      <c r="AI1102" s="324"/>
      <c r="AJ1102" s="324"/>
      <c r="AK1102" s="324"/>
      <c r="AL1102" s="325" t="s">
        <v>624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09">
      <formula>IF(RIGHT(TEXT(P14,"0.#"),1)=".",FALSE,TRUE)</formula>
    </cfRule>
    <cfRule type="expression" dxfId="2804" priority="14110">
      <formula>IF(RIGHT(TEXT(P14,"0.#"),1)=".",TRUE,FALSE)</formula>
    </cfRule>
  </conditionalFormatting>
  <conditionalFormatting sqref="AE32">
    <cfRule type="expression" dxfId="2803" priority="14099">
      <formula>IF(RIGHT(TEXT(AE32,"0.#"),1)=".",FALSE,TRUE)</formula>
    </cfRule>
    <cfRule type="expression" dxfId="2802" priority="14100">
      <formula>IF(RIGHT(TEXT(AE32,"0.#"),1)=".",TRUE,FALSE)</formula>
    </cfRule>
  </conditionalFormatting>
  <conditionalFormatting sqref="P18:AX18">
    <cfRule type="expression" dxfId="2801" priority="13985">
      <formula>IF(RIGHT(TEXT(P18,"0.#"),1)=".",FALSE,TRUE)</formula>
    </cfRule>
    <cfRule type="expression" dxfId="2800" priority="13986">
      <formula>IF(RIGHT(TEXT(P18,"0.#"),1)=".",TRUE,FALSE)</formula>
    </cfRule>
  </conditionalFormatting>
  <conditionalFormatting sqref="Y782">
    <cfRule type="expression" dxfId="2799" priority="13981">
      <formula>IF(RIGHT(TEXT(Y782,"0.#"),1)=".",FALSE,TRUE)</formula>
    </cfRule>
    <cfRule type="expression" dxfId="2798" priority="13982">
      <formula>IF(RIGHT(TEXT(Y782,"0.#"),1)=".",TRUE,FALSE)</formula>
    </cfRule>
  </conditionalFormatting>
  <conditionalFormatting sqref="Y791">
    <cfRule type="expression" dxfId="2797" priority="13977">
      <formula>IF(RIGHT(TEXT(Y791,"0.#"),1)=".",FALSE,TRUE)</formula>
    </cfRule>
    <cfRule type="expression" dxfId="2796" priority="13978">
      <formula>IF(RIGHT(TEXT(Y791,"0.#"),1)=".",TRUE,FALSE)</formula>
    </cfRule>
  </conditionalFormatting>
  <conditionalFormatting sqref="Y822:Y829 Y820 Y809:Y816 Y807 Y796:Y803 Y794">
    <cfRule type="expression" dxfId="2795" priority="13759">
      <formula>IF(RIGHT(TEXT(Y794,"0.#"),1)=".",FALSE,TRUE)</formula>
    </cfRule>
    <cfRule type="expression" dxfId="2794" priority="13760">
      <formula>IF(RIGHT(TEXT(Y794,"0.#"),1)=".",TRUE,FALSE)</formula>
    </cfRule>
  </conditionalFormatting>
  <conditionalFormatting sqref="P15:AJ17 P13:AX13 AR15:AX15">
    <cfRule type="expression" dxfId="2793" priority="13807">
      <formula>IF(RIGHT(TEXT(P13,"0.#"),1)=".",FALSE,TRUE)</formula>
    </cfRule>
    <cfRule type="expression" dxfId="2792" priority="13808">
      <formula>IF(RIGHT(TEXT(P13,"0.#"),1)=".",TRUE,FALSE)</formula>
    </cfRule>
  </conditionalFormatting>
  <conditionalFormatting sqref="P19:AJ19">
    <cfRule type="expression" dxfId="2791" priority="13805">
      <formula>IF(RIGHT(TEXT(P19,"0.#"),1)=".",FALSE,TRUE)</formula>
    </cfRule>
    <cfRule type="expression" dxfId="2790" priority="13806">
      <formula>IF(RIGHT(TEXT(P19,"0.#"),1)=".",TRUE,FALSE)</formula>
    </cfRule>
  </conditionalFormatting>
  <conditionalFormatting sqref="AE101 AQ101">
    <cfRule type="expression" dxfId="2789" priority="13797">
      <formula>IF(RIGHT(TEXT(AE101,"0.#"),1)=".",FALSE,TRUE)</formula>
    </cfRule>
    <cfRule type="expression" dxfId="2788" priority="13798">
      <formula>IF(RIGHT(TEXT(AE101,"0.#"),1)=".",TRUE,FALSE)</formula>
    </cfRule>
  </conditionalFormatting>
  <conditionalFormatting sqref="Y783:Y790 Y781">
    <cfRule type="expression" dxfId="2787" priority="13783">
      <formula>IF(RIGHT(TEXT(Y781,"0.#"),1)=".",FALSE,TRUE)</formula>
    </cfRule>
    <cfRule type="expression" dxfId="2786" priority="13784">
      <formula>IF(RIGHT(TEXT(Y781,"0.#"),1)=".",TRUE,FALSE)</formula>
    </cfRule>
  </conditionalFormatting>
  <conditionalFormatting sqref="AU782">
    <cfRule type="expression" dxfId="2785" priority="13781">
      <formula>IF(RIGHT(TEXT(AU782,"0.#"),1)=".",FALSE,TRUE)</formula>
    </cfRule>
    <cfRule type="expression" dxfId="2784" priority="13782">
      <formula>IF(RIGHT(TEXT(AU782,"0.#"),1)=".",TRUE,FALSE)</formula>
    </cfRule>
  </conditionalFormatting>
  <conditionalFormatting sqref="AU791">
    <cfRule type="expression" dxfId="2783" priority="13779">
      <formula>IF(RIGHT(TEXT(AU791,"0.#"),1)=".",FALSE,TRUE)</formula>
    </cfRule>
    <cfRule type="expression" dxfId="2782" priority="13780">
      <formula>IF(RIGHT(TEXT(AU791,"0.#"),1)=".",TRUE,FALSE)</formula>
    </cfRule>
  </conditionalFormatting>
  <conditionalFormatting sqref="AU783:AU790 AU781">
    <cfRule type="expression" dxfId="2781" priority="13777">
      <formula>IF(RIGHT(TEXT(AU781,"0.#"),1)=".",FALSE,TRUE)</formula>
    </cfRule>
    <cfRule type="expression" dxfId="2780" priority="13778">
      <formula>IF(RIGHT(TEXT(AU781,"0.#"),1)=".",TRUE,FALSE)</formula>
    </cfRule>
  </conditionalFormatting>
  <conditionalFormatting sqref="Y821 Y808 Y795">
    <cfRule type="expression" dxfId="2779" priority="13763">
      <formula>IF(RIGHT(TEXT(Y795,"0.#"),1)=".",FALSE,TRUE)</formula>
    </cfRule>
    <cfRule type="expression" dxfId="2778" priority="13764">
      <formula>IF(RIGHT(TEXT(Y795,"0.#"),1)=".",TRUE,FALSE)</formula>
    </cfRule>
  </conditionalFormatting>
  <conditionalFormatting sqref="Y830 Y817 Y804">
    <cfRule type="expression" dxfId="2777" priority="13761">
      <formula>IF(RIGHT(TEXT(Y804,"0.#"),1)=".",FALSE,TRUE)</formula>
    </cfRule>
    <cfRule type="expression" dxfId="2776" priority="13762">
      <formula>IF(RIGHT(TEXT(Y804,"0.#"),1)=".",TRUE,FALSE)</formula>
    </cfRule>
  </conditionalFormatting>
  <conditionalFormatting sqref="AU821 AU808 AU795">
    <cfRule type="expression" dxfId="2775" priority="13757">
      <formula>IF(RIGHT(TEXT(AU795,"0.#"),1)=".",FALSE,TRUE)</formula>
    </cfRule>
    <cfRule type="expression" dxfId="2774" priority="13758">
      <formula>IF(RIGHT(TEXT(AU795,"0.#"),1)=".",TRUE,FALSE)</formula>
    </cfRule>
  </conditionalFormatting>
  <conditionalFormatting sqref="AU830 AU817 AU804">
    <cfRule type="expression" dxfId="2773" priority="13755">
      <formula>IF(RIGHT(TEXT(AU804,"0.#"),1)=".",FALSE,TRUE)</formula>
    </cfRule>
    <cfRule type="expression" dxfId="2772" priority="13756">
      <formula>IF(RIGHT(TEXT(AU804,"0.#"),1)=".",TRUE,FALSE)</formula>
    </cfRule>
  </conditionalFormatting>
  <conditionalFormatting sqref="AU822:AU829 AU820 AU809:AU816 AU807 AU796:AU803 AU794">
    <cfRule type="expression" dxfId="2771" priority="13753">
      <formula>IF(RIGHT(TEXT(AU794,"0.#"),1)=".",FALSE,TRUE)</formula>
    </cfRule>
    <cfRule type="expression" dxfId="2770" priority="13754">
      <formula>IF(RIGHT(TEXT(AU794,"0.#"),1)=".",TRUE,FALSE)</formula>
    </cfRule>
  </conditionalFormatting>
  <conditionalFormatting sqref="AM87">
    <cfRule type="expression" dxfId="2769" priority="13407">
      <formula>IF(RIGHT(TEXT(AM87,"0.#"),1)=".",FALSE,TRUE)</formula>
    </cfRule>
    <cfRule type="expression" dxfId="2768" priority="13408">
      <formula>IF(RIGHT(TEXT(AM87,"0.#"),1)=".",TRUE,FALSE)</formula>
    </cfRule>
  </conditionalFormatting>
  <conditionalFormatting sqref="AE55">
    <cfRule type="expression" dxfId="2767" priority="13475">
      <formula>IF(RIGHT(TEXT(AE55,"0.#"),1)=".",FALSE,TRUE)</formula>
    </cfRule>
    <cfRule type="expression" dxfId="2766" priority="13476">
      <formula>IF(RIGHT(TEXT(AE55,"0.#"),1)=".",TRUE,FALSE)</formula>
    </cfRule>
  </conditionalFormatting>
  <conditionalFormatting sqref="AI55">
    <cfRule type="expression" dxfId="2765" priority="13473">
      <formula>IF(RIGHT(TEXT(AI55,"0.#"),1)=".",FALSE,TRUE)</formula>
    </cfRule>
    <cfRule type="expression" dxfId="2764" priority="13474">
      <formula>IF(RIGHT(TEXT(AI55,"0.#"),1)=".",TRUE,FALSE)</formula>
    </cfRule>
  </conditionalFormatting>
  <conditionalFormatting sqref="AM34">
    <cfRule type="expression" dxfId="2763" priority="13553">
      <formula>IF(RIGHT(TEXT(AM34,"0.#"),1)=".",FALSE,TRUE)</formula>
    </cfRule>
    <cfRule type="expression" dxfId="2762" priority="13554">
      <formula>IF(RIGHT(TEXT(AM34,"0.#"),1)=".",TRUE,FALSE)</formula>
    </cfRule>
  </conditionalFormatting>
  <conditionalFormatting sqref="AE33">
    <cfRule type="expression" dxfId="2761" priority="13567">
      <formula>IF(RIGHT(TEXT(AE33,"0.#"),1)=".",FALSE,TRUE)</formula>
    </cfRule>
    <cfRule type="expression" dxfId="2760" priority="13568">
      <formula>IF(RIGHT(TEXT(AE33,"0.#"),1)=".",TRUE,FALSE)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I76">
    <cfRule type="expression" dxfId="2559" priority="13183">
      <formula>IF(RIGHT(TEXT(AI76,"0.#"),1)=".",FALSE,TRUE)</formula>
    </cfRule>
    <cfRule type="expression" dxfId="2558" priority="13184">
      <formula>IF(RIGHT(TEXT(AI76,"0.#"),1)=".",TRUE,FALSE)</formula>
    </cfRule>
  </conditionalFormatting>
  <conditionalFormatting sqref="AI75">
    <cfRule type="expression" dxfId="2557" priority="13181">
      <formula>IF(RIGHT(TEXT(AI75,"0.#"),1)=".",FALSE,TRUE)</formula>
    </cfRule>
    <cfRule type="expression" dxfId="2556" priority="13182">
      <formula>IF(RIGHT(TEXT(AI75,"0.#"),1)=".",TRUE,FALSE)</formula>
    </cfRule>
  </conditionalFormatting>
  <conditionalFormatting sqref="AM75">
    <cfRule type="expression" dxfId="2555" priority="13179">
      <formula>IF(RIGHT(TEXT(AM75,"0.#"),1)=".",FALSE,TRUE)</formula>
    </cfRule>
    <cfRule type="expression" dxfId="2554" priority="13180">
      <formula>IF(RIGHT(TEXT(AM75,"0.#"),1)=".",TRUE,FALSE)</formula>
    </cfRule>
  </conditionalFormatting>
  <conditionalFormatting sqref="AM76">
    <cfRule type="expression" dxfId="2553" priority="13177">
      <formula>IF(RIGHT(TEXT(AM76,"0.#"),1)=".",FALSE,TRUE)</formula>
    </cfRule>
    <cfRule type="expression" dxfId="2552" priority="13178">
      <formula>IF(RIGHT(TEXT(AM76,"0.#"),1)=".",TRUE,FALSE)</formula>
    </cfRule>
  </conditionalFormatting>
  <conditionalFormatting sqref="AM77">
    <cfRule type="expression" dxfId="2551" priority="13175">
      <formula>IF(RIGHT(TEXT(AM77,"0.#"),1)=".",FALSE,TRUE)</formula>
    </cfRule>
    <cfRule type="expression" dxfId="2550" priority="13176">
      <formula>IF(RIGHT(TEXT(AM77,"0.#"),1)=".",TRUE,FALSE)</formula>
    </cfRule>
  </conditionalFormatting>
  <conditionalFormatting sqref="AE134:AE135 AI134:AI135 AM134:AM135 AQ134:AQ135 AU134:AU135">
    <cfRule type="expression" dxfId="2549" priority="13161">
      <formula>IF(RIGHT(TEXT(AE134,"0.#"),1)=".",FALSE,TRUE)</formula>
    </cfRule>
    <cfRule type="expression" dxfId="2548" priority="13162">
      <formula>IF(RIGHT(TEXT(AE134,"0.#"),1)=".",TRUE,FALSE)</formula>
    </cfRule>
  </conditionalFormatting>
  <conditionalFormatting sqref="AE433">
    <cfRule type="expression" dxfId="2547" priority="13131">
      <formula>IF(RIGHT(TEXT(AE433,"0.#"),1)=".",FALSE,TRUE)</formula>
    </cfRule>
    <cfRule type="expression" dxfId="2546" priority="13132">
      <formula>IF(RIGHT(TEXT(AE433,"0.#"),1)=".",TRUE,FALSE)</formula>
    </cfRule>
  </conditionalFormatting>
  <conditionalFormatting sqref="AM433">
    <cfRule type="expression" dxfId="2545" priority="13119">
      <formula>IF(RIGHT(TEXT(AM433,"0.#"),1)=".",FALSE,TRUE)</formula>
    </cfRule>
    <cfRule type="expression" dxfId="2544" priority="13120">
      <formula>IF(RIGHT(TEXT(AM433,"0.#"),1)=".",TRUE,FALSE)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Q433">
    <cfRule type="expression" dxfId="2539" priority="13007">
      <formula>IF(RIGHT(TEXT(AQ433,"0.#"),1)=".",FALSE,TRUE)</formula>
    </cfRule>
    <cfRule type="expression" dxfId="2538" priority="13008">
      <formula>IF(RIGHT(TEXT(AQ433,"0.#"),1)=".",TRUE,FALSE)</formula>
    </cfRule>
  </conditionalFormatting>
  <conditionalFormatting sqref="AL839:AO866">
    <cfRule type="expression" dxfId="2537" priority="6731">
      <formula>IF(AND(AL839&gt;=0, RIGHT(TEXT(AL839,"0.#"),1)&lt;&gt;"."),TRUE,FALSE)</formula>
    </cfRule>
    <cfRule type="expression" dxfId="2536" priority="6732">
      <formula>IF(AND(AL839&gt;=0, RIGHT(TEXT(AL839,"0.#"),1)="."),TRUE,FALSE)</formula>
    </cfRule>
    <cfRule type="expression" dxfId="2535" priority="6733">
      <formula>IF(AND(AL839&lt;0, RIGHT(TEXT(AL839,"0.#"),1)&lt;&gt;"."),TRUE,FALSE)</formula>
    </cfRule>
    <cfRule type="expression" dxfId="2534" priority="6734">
      <formula>IF(AND(AL839&lt;0, RIGHT(TEXT(AL839,"0.#"),1)="."),TRUE,FALSE)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M460">
    <cfRule type="expression" dxfId="2507" priority="4415">
      <formula>IF(RIGHT(TEXT(AM460,"0.#"),1)=".",FALSE,TRUE)</formula>
    </cfRule>
    <cfRule type="expression" dxfId="2506" priority="4416">
      <formula>IF(RIGHT(TEXT(AM460,"0.#"),1)=".",TRUE,FALSE)</formula>
    </cfRule>
  </conditionalFormatting>
  <conditionalFormatting sqref="AE459">
    <cfRule type="expression" dxfId="2505" priority="4423">
      <formula>IF(RIGHT(TEXT(AE459,"0.#"),1)=".",FALSE,TRUE)</formula>
    </cfRule>
    <cfRule type="expression" dxfId="2504" priority="4424">
      <formula>IF(RIGHT(TEXT(AE459,"0.#"),1)=".",TRUE,FALSE)</formula>
    </cfRule>
  </conditionalFormatting>
  <conditionalFormatting sqref="AE460">
    <cfRule type="expression" dxfId="2503" priority="4421">
      <formula>IF(RIGHT(TEXT(AE460,"0.#"),1)=".",FALSE,TRUE)</formula>
    </cfRule>
    <cfRule type="expression" dxfId="2502" priority="4422">
      <formula>IF(RIGHT(TEXT(AE460,"0.#"),1)=".",TRUE,FALSE)</formula>
    </cfRule>
  </conditionalFormatting>
  <conditionalFormatting sqref="AM458">
    <cfRule type="expression" dxfId="2501" priority="4419">
      <formula>IF(RIGHT(TEXT(AM458,"0.#"),1)=".",FALSE,TRUE)</formula>
    </cfRule>
    <cfRule type="expression" dxfId="2500" priority="4420">
      <formula>IF(RIGHT(TEXT(AM458,"0.#"),1)=".",TRUE,FALSE)</formula>
    </cfRule>
  </conditionalFormatting>
  <conditionalFormatting sqref="AM459">
    <cfRule type="expression" dxfId="2499" priority="4417">
      <formula>IF(RIGHT(TEXT(AM459,"0.#"),1)=".",FALSE,TRUE)</formula>
    </cfRule>
    <cfRule type="expression" dxfId="2498" priority="4418">
      <formula>IF(RIGHT(TEXT(AM459,"0.#"),1)=".",TRUE,FALSE)</formula>
    </cfRule>
  </conditionalFormatting>
  <conditionalFormatting sqref="AU458">
    <cfRule type="expression" dxfId="2497" priority="4413">
      <formula>IF(RIGHT(TEXT(AU458,"0.#"),1)=".",FALSE,TRUE)</formula>
    </cfRule>
    <cfRule type="expression" dxfId="2496" priority="4414">
      <formula>IF(RIGHT(TEXT(AU458,"0.#"),1)=".",TRUE,FALSE)</formula>
    </cfRule>
  </conditionalFormatting>
  <conditionalFormatting sqref="AU459">
    <cfRule type="expression" dxfId="2495" priority="4411">
      <formula>IF(RIGHT(TEXT(AU459,"0.#"),1)=".",FALSE,TRUE)</formula>
    </cfRule>
    <cfRule type="expression" dxfId="2494" priority="4412">
      <formula>IF(RIGHT(TEXT(AU459,"0.#"),1)=".",TRUE,FALSE)</formula>
    </cfRule>
  </conditionalFormatting>
  <conditionalFormatting sqref="AU460">
    <cfRule type="expression" dxfId="2493" priority="4409">
      <formula>IF(RIGHT(TEXT(AU460,"0.#"),1)=".",FALSE,TRUE)</formula>
    </cfRule>
    <cfRule type="expression" dxfId="2492" priority="4410">
      <formula>IF(RIGHT(TEXT(AU460,"0.#"),1)=".",TRUE,FALSE)</formula>
    </cfRule>
  </conditionalFormatting>
  <conditionalFormatting sqref="AI460">
    <cfRule type="expression" dxfId="2491" priority="4403">
      <formula>IF(RIGHT(TEXT(AI460,"0.#"),1)=".",FALSE,TRUE)</formula>
    </cfRule>
    <cfRule type="expression" dxfId="2490" priority="4404">
      <formula>IF(RIGHT(TEXT(AI460,"0.#"),1)=".",TRUE,FALSE)</formula>
    </cfRule>
  </conditionalFormatting>
  <conditionalFormatting sqref="AI458">
    <cfRule type="expression" dxfId="2489" priority="4407">
      <formula>IF(RIGHT(TEXT(AI458,"0.#"),1)=".",FALSE,TRUE)</formula>
    </cfRule>
    <cfRule type="expression" dxfId="2488" priority="4408">
      <formula>IF(RIGHT(TEXT(AI458,"0.#"),1)=".",TRUE,FALSE)</formula>
    </cfRule>
  </conditionalFormatting>
  <conditionalFormatting sqref="AI459">
    <cfRule type="expression" dxfId="2487" priority="4405">
      <formula>IF(RIGHT(TEXT(AI459,"0.#"),1)=".",FALSE,TRUE)</formula>
    </cfRule>
    <cfRule type="expression" dxfId="2486" priority="4406">
      <formula>IF(RIGHT(TEXT(AI459,"0.#"),1)=".",TRUE,FALSE)</formula>
    </cfRule>
  </conditionalFormatting>
  <conditionalFormatting sqref="AQ459">
    <cfRule type="expression" dxfId="2485" priority="4401">
      <formula>IF(RIGHT(TEXT(AQ459,"0.#"),1)=".",FALSE,TRUE)</formula>
    </cfRule>
    <cfRule type="expression" dxfId="2484" priority="4402">
      <formula>IF(RIGHT(TEXT(AQ459,"0.#"),1)=".",TRUE,FALSE)</formula>
    </cfRule>
  </conditionalFormatting>
  <conditionalFormatting sqref="AQ460">
    <cfRule type="expression" dxfId="2483" priority="4399">
      <formula>IF(RIGHT(TEXT(AQ460,"0.#"),1)=".",FALSE,TRUE)</formula>
    </cfRule>
    <cfRule type="expression" dxfId="2482" priority="4400">
      <formula>IF(RIGHT(TEXT(AQ460,"0.#"),1)=".",TRUE,FALSE)</formula>
    </cfRule>
  </conditionalFormatting>
  <conditionalFormatting sqref="AQ458">
    <cfRule type="expression" dxfId="2481" priority="4397">
      <formula>IF(RIGHT(TEXT(AQ458,"0.#"),1)=".",FALSE,TRUE)</formula>
    </cfRule>
    <cfRule type="expression" dxfId="2480" priority="4398">
      <formula>IF(RIGHT(TEXT(AQ458,"0.#"),1)=".",TRUE,FALSE)</formula>
    </cfRule>
  </conditionalFormatting>
  <conditionalFormatting sqref="AE120 AM120">
    <cfRule type="expression" dxfId="2479" priority="3075">
      <formula>IF(RIGHT(TEXT(AE120,"0.#"),1)=".",FALSE,TRUE)</formula>
    </cfRule>
    <cfRule type="expression" dxfId="2478" priority="3076">
      <formula>IF(RIGHT(TEXT(AE120,"0.#"),1)=".",TRUE,FALSE)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I120">
    <cfRule type="expression" dxfId="2475" priority="3073">
      <formula>IF(RIGHT(TEXT(AI120,"0.#"),1)=".",FALSE,TRUE)</formula>
    </cfRule>
    <cfRule type="expression" dxfId="2474" priority="3074">
      <formula>IF(RIGHT(TEXT(AI120,"0.#"),1)=".",TRUE,FALSE)</formula>
    </cfRule>
  </conditionalFormatting>
  <conditionalFormatting sqref="AE123 AM123">
    <cfRule type="expression" dxfId="2473" priority="3071">
      <formula>IF(RIGHT(TEXT(AE123,"0.#"),1)=".",FALSE,TRUE)</formula>
    </cfRule>
    <cfRule type="expression" dxfId="2472" priority="3072">
      <formula>IF(RIGHT(TEXT(AE123,"0.#"),1)=".",TRUE,FALSE)</formula>
    </cfRule>
  </conditionalFormatting>
  <conditionalFormatting sqref="AI123">
    <cfRule type="expression" dxfId="2471" priority="3069">
      <formula>IF(RIGHT(TEXT(AI123,"0.#"),1)=".",FALSE,TRUE)</formula>
    </cfRule>
    <cfRule type="expression" dxfId="2470" priority="3070">
      <formula>IF(RIGHT(TEXT(AI123,"0.#"),1)=".",TRUE,FALSE)</formula>
    </cfRule>
  </conditionalFormatting>
  <conditionalFormatting sqref="AE126 AM126">
    <cfRule type="expression" dxfId="2469" priority="3067">
      <formula>IF(RIGHT(TEXT(AE126,"0.#"),1)=".",FALSE,TRUE)</formula>
    </cfRule>
    <cfRule type="expression" dxfId="2468" priority="3068">
      <formula>IF(RIGHT(TEXT(AE126,"0.#"),1)=".",TRUE,FALSE)</formula>
    </cfRule>
  </conditionalFormatting>
  <conditionalFormatting sqref="AE129 AM129">
    <cfRule type="expression" dxfId="2467" priority="3063">
      <formula>IF(RIGHT(TEXT(AE129,"0.#"),1)=".",FALSE,TRUE)</formula>
    </cfRule>
    <cfRule type="expression" dxfId="2466" priority="3064">
      <formula>IF(RIGHT(TEXT(AE129,"0.#"),1)=".",TRUE,FALSE)</formula>
    </cfRule>
  </conditionalFormatting>
  <conditionalFormatting sqref="AI129">
    <cfRule type="expression" dxfId="2465" priority="3061">
      <formula>IF(RIGHT(TEXT(AI129,"0.#"),1)=".",FALSE,TRUE)</formula>
    </cfRule>
    <cfRule type="expression" dxfId="2464" priority="3062">
      <formula>IF(RIGHT(TEXT(AI129,"0.#"),1)=".",TRUE,FALSE)</formula>
    </cfRule>
  </conditionalFormatting>
  <conditionalFormatting sqref="Y839:Y866">
    <cfRule type="expression" dxfId="2463" priority="3059">
      <formula>IF(RIGHT(TEXT(Y839,"0.#"),1)=".",FALSE,TRUE)</formula>
    </cfRule>
    <cfRule type="expression" dxfId="2462" priority="3060">
      <formula>IF(RIGHT(TEXT(Y839,"0.#"),1)=".",TRUE,FALSE)</formula>
    </cfRule>
  </conditionalFormatting>
  <conditionalFormatting sqref="AU518">
    <cfRule type="expression" dxfId="2461" priority="1569">
      <formula>IF(RIGHT(TEXT(AU518,"0.#"),1)=".",FALSE,TRUE)</formula>
    </cfRule>
    <cfRule type="expression" dxfId="2460" priority="1570">
      <formula>IF(RIGHT(TEXT(AU518,"0.#"),1)=".",TRUE,FALSE)</formula>
    </cfRule>
  </conditionalFormatting>
  <conditionalFormatting sqref="AQ551">
    <cfRule type="expression" dxfId="2459" priority="1345">
      <formula>IF(RIGHT(TEXT(AQ551,"0.#"),1)=".",FALSE,TRUE)</formula>
    </cfRule>
    <cfRule type="expression" dxfId="2458" priority="1346">
      <formula>IF(RIGHT(TEXT(AQ551,"0.#"),1)=".",TRUE,FALSE)</formula>
    </cfRule>
  </conditionalFormatting>
  <conditionalFormatting sqref="AE556">
    <cfRule type="expression" dxfId="2457" priority="1343">
      <formula>IF(RIGHT(TEXT(AE556,"0.#"),1)=".",FALSE,TRUE)</formula>
    </cfRule>
    <cfRule type="expression" dxfId="2456" priority="1344">
      <formula>IF(RIGHT(TEXT(AE556,"0.#"),1)=".",TRUE,FALSE)</formula>
    </cfRule>
  </conditionalFormatting>
  <conditionalFormatting sqref="AE557">
    <cfRule type="expression" dxfId="2455" priority="1341">
      <formula>IF(RIGHT(TEXT(AE557,"0.#"),1)=".",FALSE,TRUE)</formula>
    </cfRule>
    <cfRule type="expression" dxfId="2454" priority="1342">
      <formula>IF(RIGHT(TEXT(AE557,"0.#"),1)=".",TRUE,FALSE)</formula>
    </cfRule>
  </conditionalFormatting>
  <conditionalFormatting sqref="AE558">
    <cfRule type="expression" dxfId="2453" priority="1339">
      <formula>IF(RIGHT(TEXT(AE558,"0.#"),1)=".",FALSE,TRUE)</formula>
    </cfRule>
    <cfRule type="expression" dxfId="2452" priority="1340">
      <formula>IF(RIGHT(TEXT(AE558,"0.#"),1)=".",TRUE,FALSE)</formula>
    </cfRule>
  </conditionalFormatting>
  <conditionalFormatting sqref="AU556">
    <cfRule type="expression" dxfId="2451" priority="1331">
      <formula>IF(RIGHT(TEXT(AU556,"0.#"),1)=".",FALSE,TRUE)</formula>
    </cfRule>
    <cfRule type="expression" dxfId="2450" priority="1332">
      <formula>IF(RIGHT(TEXT(AU556,"0.#"),1)=".",TRUE,FALSE)</formula>
    </cfRule>
  </conditionalFormatting>
  <conditionalFormatting sqref="AU557">
    <cfRule type="expression" dxfId="2449" priority="1329">
      <formula>IF(RIGHT(TEXT(AU557,"0.#"),1)=".",FALSE,TRUE)</formula>
    </cfRule>
    <cfRule type="expression" dxfId="2448" priority="1330">
      <formula>IF(RIGHT(TEXT(AU557,"0.#"),1)=".",TRUE,FALSE)</formula>
    </cfRule>
  </conditionalFormatting>
  <conditionalFormatting sqref="AU558">
    <cfRule type="expression" dxfId="2447" priority="1327">
      <formula>IF(RIGHT(TEXT(AU558,"0.#"),1)=".",FALSE,TRUE)</formula>
    </cfRule>
    <cfRule type="expression" dxfId="2446" priority="1328">
      <formula>IF(RIGHT(TEXT(AU558,"0.#"),1)=".",TRUE,FALSE)</formula>
    </cfRule>
  </conditionalFormatting>
  <conditionalFormatting sqref="AQ557">
    <cfRule type="expression" dxfId="2445" priority="1319">
      <formula>IF(RIGHT(TEXT(AQ557,"0.#"),1)=".",FALSE,TRUE)</formula>
    </cfRule>
    <cfRule type="expression" dxfId="2444" priority="1320">
      <formula>IF(RIGHT(TEXT(AQ557,"0.#"),1)=".",TRUE,FALSE)</formula>
    </cfRule>
  </conditionalFormatting>
  <conditionalFormatting sqref="AQ558">
    <cfRule type="expression" dxfId="2443" priority="1317">
      <formula>IF(RIGHT(TEXT(AQ558,"0.#"),1)=".",FALSE,TRUE)</formula>
    </cfRule>
    <cfRule type="expression" dxfId="2442" priority="1318">
      <formula>IF(RIGHT(TEXT(AQ558,"0.#"),1)=".",TRUE,FALSE)</formula>
    </cfRule>
  </conditionalFormatting>
  <conditionalFormatting sqref="AQ556">
    <cfRule type="expression" dxfId="2441" priority="1315">
      <formula>IF(RIGHT(TEXT(AQ556,"0.#"),1)=".",FALSE,TRUE)</formula>
    </cfRule>
    <cfRule type="expression" dxfId="2440" priority="1316">
      <formula>IF(RIGHT(TEXT(AQ556,"0.#"),1)=".",TRUE,FALSE)</formula>
    </cfRule>
  </conditionalFormatting>
  <conditionalFormatting sqref="AE561">
    <cfRule type="expression" dxfId="2439" priority="1313">
      <formula>IF(RIGHT(TEXT(AE561,"0.#"),1)=".",FALSE,TRUE)</formula>
    </cfRule>
    <cfRule type="expression" dxfId="2438" priority="1314">
      <formula>IF(RIGHT(TEXT(AE561,"0.#"),1)=".",TRUE,FALSE)</formula>
    </cfRule>
  </conditionalFormatting>
  <conditionalFormatting sqref="AE562">
    <cfRule type="expression" dxfId="2437" priority="1311">
      <formula>IF(RIGHT(TEXT(AE562,"0.#"),1)=".",FALSE,TRUE)</formula>
    </cfRule>
    <cfRule type="expression" dxfId="2436" priority="1312">
      <formula>IF(RIGHT(TEXT(AE562,"0.#"),1)=".",TRUE,FALSE)</formula>
    </cfRule>
  </conditionalFormatting>
  <conditionalFormatting sqref="AE563">
    <cfRule type="expression" dxfId="2435" priority="1309">
      <formula>IF(RIGHT(TEXT(AE563,"0.#"),1)=".",FALSE,TRUE)</formula>
    </cfRule>
    <cfRule type="expression" dxfId="2434" priority="1310">
      <formula>IF(RIGHT(TEXT(AE563,"0.#"),1)=".",TRUE,FALSE)</formula>
    </cfRule>
  </conditionalFormatting>
  <conditionalFormatting sqref="AL1102:AO1131">
    <cfRule type="expression" dxfId="2433" priority="2965">
      <formula>IF(AND(AL1102&gt;=0, RIGHT(TEXT(AL1102,"0.#"),1)&lt;&gt;"."),TRUE,FALSE)</formula>
    </cfRule>
    <cfRule type="expression" dxfId="2432" priority="2966">
      <formula>IF(AND(AL1102&gt;=0, RIGHT(TEXT(AL1102,"0.#"),1)="."),TRUE,FALSE)</formula>
    </cfRule>
    <cfRule type="expression" dxfId="2431" priority="2967">
      <formula>IF(AND(AL1102&lt;0, RIGHT(TEXT(AL1102,"0.#"),1)&lt;&gt;"."),TRUE,FALSE)</formula>
    </cfRule>
    <cfRule type="expression" dxfId="2430" priority="2968">
      <formula>IF(AND(AL1102&lt;0, RIGHT(TEXT(AL1102,"0.#"),1)="."),TRUE,FALSE)</formula>
    </cfRule>
  </conditionalFormatting>
  <conditionalFormatting sqref="Y1102:Y1131">
    <cfRule type="expression" dxfId="2429" priority="2963">
      <formula>IF(RIGHT(TEXT(Y1102,"0.#"),1)=".",FALSE,TRUE)</formula>
    </cfRule>
    <cfRule type="expression" dxfId="2428" priority="2964">
      <formula>IF(RIGHT(TEXT(Y1102,"0.#"),1)=".",TRUE,FALSE)</formula>
    </cfRule>
  </conditionalFormatting>
  <conditionalFormatting sqref="AQ553">
    <cfRule type="expression" dxfId="2427" priority="1347">
      <formula>IF(RIGHT(TEXT(AQ553,"0.#"),1)=".",FALSE,TRUE)</formula>
    </cfRule>
    <cfRule type="expression" dxfId="2426" priority="1348">
      <formula>IF(RIGHT(TEXT(AQ553,"0.#"),1)=".",TRUE,FALSE)</formula>
    </cfRule>
  </conditionalFormatting>
  <conditionalFormatting sqref="AU552">
    <cfRule type="expression" dxfId="2425" priority="1359">
      <formula>IF(RIGHT(TEXT(AU552,"0.#"),1)=".",FALSE,TRUE)</formula>
    </cfRule>
    <cfRule type="expression" dxfId="2424" priority="1360">
      <formula>IF(RIGHT(TEXT(AU552,"0.#"),1)=".",TRUE,FALSE)</formula>
    </cfRule>
  </conditionalFormatting>
  <conditionalFormatting sqref="AE552">
    <cfRule type="expression" dxfId="2423" priority="1371">
      <formula>IF(RIGHT(TEXT(AE552,"0.#"),1)=".",FALSE,TRUE)</formula>
    </cfRule>
    <cfRule type="expression" dxfId="2422" priority="1372">
      <formula>IF(RIGHT(TEXT(AE552,"0.#"),1)=".",TRUE,FALSE)</formula>
    </cfRule>
  </conditionalFormatting>
  <conditionalFormatting sqref="AQ548">
    <cfRule type="expression" dxfId="2421" priority="1377">
      <formula>IF(RIGHT(TEXT(AQ548,"0.#"),1)=".",FALSE,TRUE)</formula>
    </cfRule>
    <cfRule type="expression" dxfId="2420" priority="1378">
      <formula>IF(RIGHT(TEXT(AQ548,"0.#"),1)=".",TRUE,FALSE)</formula>
    </cfRule>
  </conditionalFormatting>
  <conditionalFormatting sqref="AL837:AO838">
    <cfRule type="expression" dxfId="2419" priority="2917">
      <formula>IF(AND(AL837&gt;=0, RIGHT(TEXT(AL837,"0.#"),1)&lt;&gt;"."),TRUE,FALSE)</formula>
    </cfRule>
    <cfRule type="expression" dxfId="2418" priority="2918">
      <formula>IF(AND(AL837&gt;=0, RIGHT(TEXT(AL837,"0.#"),1)="."),TRUE,FALSE)</formula>
    </cfRule>
    <cfRule type="expression" dxfId="2417" priority="2919">
      <formula>IF(AND(AL837&lt;0, RIGHT(TEXT(AL837,"0.#"),1)&lt;&gt;"."),TRUE,FALSE)</formula>
    </cfRule>
    <cfRule type="expression" dxfId="2416" priority="2920">
      <formula>IF(AND(AL837&lt;0, RIGHT(TEXT(AL837,"0.#"),1)="."),TRUE,FALSE)</formula>
    </cfRule>
  </conditionalFormatting>
  <conditionalFormatting sqref="Y837:Y838">
    <cfRule type="expression" dxfId="2415" priority="2915">
      <formula>IF(RIGHT(TEXT(Y837,"0.#"),1)=".",FALSE,TRUE)</formula>
    </cfRule>
    <cfRule type="expression" dxfId="2414" priority="2916">
      <formula>IF(RIGHT(TEXT(Y837,"0.#"),1)=".",TRUE,FALSE)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70">
    <cfRule type="expression" dxfId="2337" priority="1849">
      <formula>IF(RIGHT(TEXT(AE470,"0.#"),1)=".",FALSE,TRUE)</formula>
    </cfRule>
    <cfRule type="expression" dxfId="2336" priority="1850">
      <formula>IF(RIGHT(TEXT(AE470,"0.#"),1)=".",TRUE,FALSE)</formula>
    </cfRule>
  </conditionalFormatting>
  <conditionalFormatting sqref="AE468">
    <cfRule type="expression" dxfId="2335" priority="1853">
      <formula>IF(RIGHT(TEXT(AE468,"0.#"),1)=".",FALSE,TRUE)</formula>
    </cfRule>
    <cfRule type="expression" dxfId="2334" priority="1854">
      <formula>IF(RIGHT(TEXT(AE468,"0.#"),1)=".",TRUE,FALSE)</formula>
    </cfRule>
  </conditionalFormatting>
  <conditionalFormatting sqref="AE469">
    <cfRule type="expression" dxfId="2333" priority="1851">
      <formula>IF(RIGHT(TEXT(AE469,"0.#"),1)=".",FALSE,TRUE)</formula>
    </cfRule>
    <cfRule type="expression" dxfId="2332" priority="1852">
      <formula>IF(RIGHT(TEXT(AE469,"0.#"),1)=".",TRUE,FALSE)</formula>
    </cfRule>
  </conditionalFormatting>
  <conditionalFormatting sqref="AM470">
    <cfRule type="expression" dxfId="2331" priority="1843">
      <formula>IF(RIGHT(TEXT(AM470,"0.#"),1)=".",FALSE,TRUE)</formula>
    </cfRule>
    <cfRule type="expression" dxfId="2330" priority="1844">
      <formula>IF(RIGHT(TEXT(AM470,"0.#"),1)=".",TRUE,FALSE)</formula>
    </cfRule>
  </conditionalFormatting>
  <conditionalFormatting sqref="AM468">
    <cfRule type="expression" dxfId="2329" priority="1847">
      <formula>IF(RIGHT(TEXT(AM468,"0.#"),1)=".",FALSE,TRUE)</formula>
    </cfRule>
    <cfRule type="expression" dxfId="2328" priority="1848">
      <formula>IF(RIGHT(TEXT(AM468,"0.#"),1)=".",TRUE,FALSE)</formula>
    </cfRule>
  </conditionalFormatting>
  <conditionalFormatting sqref="AM469">
    <cfRule type="expression" dxfId="2327" priority="1845">
      <formula>IF(RIGHT(TEXT(AM469,"0.#"),1)=".",FALSE,TRUE)</formula>
    </cfRule>
    <cfRule type="expression" dxfId="2326" priority="1846">
      <formula>IF(RIGHT(TEXT(AM469,"0.#"),1)=".",TRUE,FALSE)</formula>
    </cfRule>
  </conditionalFormatting>
  <conditionalFormatting sqref="AU470">
    <cfRule type="expression" dxfId="2325" priority="1837">
      <formula>IF(RIGHT(TEXT(AU470,"0.#"),1)=".",FALSE,TRUE)</formula>
    </cfRule>
    <cfRule type="expression" dxfId="2324" priority="1838">
      <formula>IF(RIGHT(TEXT(AU470,"0.#"),1)=".",TRUE,FALSE)</formula>
    </cfRule>
  </conditionalFormatting>
  <conditionalFormatting sqref="AU468">
    <cfRule type="expression" dxfId="2323" priority="1841">
      <formula>IF(RIGHT(TEXT(AU468,"0.#"),1)=".",FALSE,TRUE)</formula>
    </cfRule>
    <cfRule type="expression" dxfId="2322" priority="1842">
      <formula>IF(RIGHT(TEXT(AU468,"0.#"),1)=".",TRUE,FALSE)</formula>
    </cfRule>
  </conditionalFormatting>
  <conditionalFormatting sqref="AU469">
    <cfRule type="expression" dxfId="2321" priority="1839">
      <formula>IF(RIGHT(TEXT(AU469,"0.#"),1)=".",FALSE,TRUE)</formula>
    </cfRule>
    <cfRule type="expression" dxfId="2320" priority="1840">
      <formula>IF(RIGHT(TEXT(AU469,"0.#"),1)=".",TRUE,FALSE)</formula>
    </cfRule>
  </conditionalFormatting>
  <conditionalFormatting sqref="AI470">
    <cfRule type="expression" dxfId="2319" priority="1831">
      <formula>IF(RIGHT(TEXT(AI470,"0.#"),1)=".",FALSE,TRUE)</formula>
    </cfRule>
    <cfRule type="expression" dxfId="2318" priority="1832">
      <formula>IF(RIGHT(TEXT(AI470,"0.#"),1)=".",TRUE,FALSE)</formula>
    </cfRule>
  </conditionalFormatting>
  <conditionalFormatting sqref="AI468">
    <cfRule type="expression" dxfId="2317" priority="1835">
      <formula>IF(RIGHT(TEXT(AI468,"0.#"),1)=".",FALSE,TRUE)</formula>
    </cfRule>
    <cfRule type="expression" dxfId="2316" priority="1836">
      <formula>IF(RIGHT(TEXT(AI468,"0.#"),1)=".",TRUE,FALSE)</formula>
    </cfRule>
  </conditionalFormatting>
  <conditionalFormatting sqref="AI469">
    <cfRule type="expression" dxfId="2315" priority="1833">
      <formula>IF(RIGHT(TEXT(AI469,"0.#"),1)=".",FALSE,TRUE)</formula>
    </cfRule>
    <cfRule type="expression" dxfId="2314" priority="1834">
      <formula>IF(RIGHT(TEXT(AI469,"0.#"),1)=".",TRUE,FALSE)</formula>
    </cfRule>
  </conditionalFormatting>
  <conditionalFormatting sqref="AQ468">
    <cfRule type="expression" dxfId="2313" priority="1825">
      <formula>IF(RIGHT(TEXT(AQ468,"0.#"),1)=".",FALSE,TRUE)</formula>
    </cfRule>
    <cfRule type="expression" dxfId="2312" priority="1826">
      <formula>IF(RIGHT(TEXT(AQ468,"0.#"),1)=".",TRUE,FALSE)</formula>
    </cfRule>
  </conditionalFormatting>
  <conditionalFormatting sqref="AQ469">
    <cfRule type="expression" dxfId="2311" priority="1829">
      <formula>IF(RIGHT(TEXT(AQ469,"0.#"),1)=".",FALSE,TRUE)</formula>
    </cfRule>
    <cfRule type="expression" dxfId="2310" priority="1830">
      <formula>IF(RIGHT(TEXT(AQ469,"0.#"),1)=".",TRUE,FALSE)</formula>
    </cfRule>
  </conditionalFormatting>
  <conditionalFormatting sqref="AQ470">
    <cfRule type="expression" dxfId="2309" priority="1827">
      <formula>IF(RIGHT(TEXT(AQ470,"0.#"),1)=".",FALSE,TRUE)</formula>
    </cfRule>
    <cfRule type="expression" dxfId="2308" priority="1828">
      <formula>IF(RIGHT(TEXT(AQ470,"0.#"),1)=".",TRUE,FALSE)</formula>
    </cfRule>
  </conditionalFormatting>
  <conditionalFormatting sqref="AE475">
    <cfRule type="expression" dxfId="2307" priority="1819">
      <formula>IF(RIGHT(TEXT(AE475,"0.#"),1)=".",FALSE,TRUE)</formula>
    </cfRule>
    <cfRule type="expression" dxfId="2306" priority="1820">
      <formula>IF(RIGHT(TEXT(AE475,"0.#"),1)=".",TRUE,FALSE)</formula>
    </cfRule>
  </conditionalFormatting>
  <conditionalFormatting sqref="AE473">
    <cfRule type="expression" dxfId="2305" priority="1823">
      <formula>IF(RIGHT(TEXT(AE473,"0.#"),1)=".",FALSE,TRUE)</formula>
    </cfRule>
    <cfRule type="expression" dxfId="2304" priority="1824">
      <formula>IF(RIGHT(TEXT(AE473,"0.#"),1)=".",TRUE,FALSE)</formula>
    </cfRule>
  </conditionalFormatting>
  <conditionalFormatting sqref="AE474">
    <cfRule type="expression" dxfId="2303" priority="1821">
      <formula>IF(RIGHT(TEXT(AE474,"0.#"),1)=".",FALSE,TRUE)</formula>
    </cfRule>
    <cfRule type="expression" dxfId="2302" priority="1822">
      <formula>IF(RIGHT(TEXT(AE474,"0.#"),1)=".",TRUE,FALSE)</formula>
    </cfRule>
  </conditionalFormatting>
  <conditionalFormatting sqref="AM475">
    <cfRule type="expression" dxfId="2301" priority="1813">
      <formula>IF(RIGHT(TEXT(AM475,"0.#"),1)=".",FALSE,TRUE)</formula>
    </cfRule>
    <cfRule type="expression" dxfId="2300" priority="1814">
      <formula>IF(RIGHT(TEXT(AM475,"0.#"),1)=".",TRUE,FALSE)</formula>
    </cfRule>
  </conditionalFormatting>
  <conditionalFormatting sqref="AM473">
    <cfRule type="expression" dxfId="2299" priority="1817">
      <formula>IF(RIGHT(TEXT(AM473,"0.#"),1)=".",FALSE,TRUE)</formula>
    </cfRule>
    <cfRule type="expression" dxfId="2298" priority="1818">
      <formula>IF(RIGHT(TEXT(AM473,"0.#"),1)=".",TRUE,FALSE)</formula>
    </cfRule>
  </conditionalFormatting>
  <conditionalFormatting sqref="AM474">
    <cfRule type="expression" dxfId="2297" priority="1815">
      <formula>IF(RIGHT(TEXT(AM474,"0.#"),1)=".",FALSE,TRUE)</formula>
    </cfRule>
    <cfRule type="expression" dxfId="2296" priority="1816">
      <formula>IF(RIGHT(TEXT(AM474,"0.#"),1)=".",TRUE,FALSE)</formula>
    </cfRule>
  </conditionalFormatting>
  <conditionalFormatting sqref="AU475">
    <cfRule type="expression" dxfId="2295" priority="1807">
      <formula>IF(RIGHT(TEXT(AU475,"0.#"),1)=".",FALSE,TRUE)</formula>
    </cfRule>
    <cfRule type="expression" dxfId="2294" priority="1808">
      <formula>IF(RIGHT(TEXT(AU475,"0.#"),1)=".",TRUE,FALSE)</formula>
    </cfRule>
  </conditionalFormatting>
  <conditionalFormatting sqref="AU473">
    <cfRule type="expression" dxfId="2293" priority="1811">
      <formula>IF(RIGHT(TEXT(AU473,"0.#"),1)=".",FALSE,TRUE)</formula>
    </cfRule>
    <cfRule type="expression" dxfId="2292" priority="1812">
      <formula>IF(RIGHT(TEXT(AU473,"0.#"),1)=".",TRUE,FALSE)</formula>
    </cfRule>
  </conditionalFormatting>
  <conditionalFormatting sqref="AU474">
    <cfRule type="expression" dxfId="2291" priority="1809">
      <formula>IF(RIGHT(TEXT(AU474,"0.#"),1)=".",FALSE,TRUE)</formula>
    </cfRule>
    <cfRule type="expression" dxfId="2290" priority="1810">
      <formula>IF(RIGHT(TEXT(AU474,"0.#"),1)=".",TRUE,FALSE)</formula>
    </cfRule>
  </conditionalFormatting>
  <conditionalFormatting sqref="AI475">
    <cfRule type="expression" dxfId="2289" priority="1801">
      <formula>IF(RIGHT(TEXT(AI475,"0.#"),1)=".",FALSE,TRUE)</formula>
    </cfRule>
    <cfRule type="expression" dxfId="2288" priority="1802">
      <formula>IF(RIGHT(TEXT(AI475,"0.#"),1)=".",TRUE,FALSE)</formula>
    </cfRule>
  </conditionalFormatting>
  <conditionalFormatting sqref="AI473">
    <cfRule type="expression" dxfId="2287" priority="1805">
      <formula>IF(RIGHT(TEXT(AI473,"0.#"),1)=".",FALSE,TRUE)</formula>
    </cfRule>
    <cfRule type="expression" dxfId="2286" priority="1806">
      <formula>IF(RIGHT(TEXT(AI473,"0.#"),1)=".",TRUE,FALSE)</formula>
    </cfRule>
  </conditionalFormatting>
  <conditionalFormatting sqref="AI474">
    <cfRule type="expression" dxfId="2285" priority="1803">
      <formula>IF(RIGHT(TEXT(AI474,"0.#"),1)=".",FALSE,TRUE)</formula>
    </cfRule>
    <cfRule type="expression" dxfId="2284" priority="1804">
      <formula>IF(RIGHT(TEXT(AI474,"0.#"),1)=".",TRUE,FALSE)</formula>
    </cfRule>
  </conditionalFormatting>
  <conditionalFormatting sqref="AQ473">
    <cfRule type="expression" dxfId="2283" priority="1795">
      <formula>IF(RIGHT(TEXT(AQ473,"0.#"),1)=".",FALSE,TRUE)</formula>
    </cfRule>
    <cfRule type="expression" dxfId="2282" priority="1796">
      <formula>IF(RIGHT(TEXT(AQ473,"0.#"),1)=".",TRUE,FALSE)</formula>
    </cfRule>
  </conditionalFormatting>
  <conditionalFormatting sqref="AQ474">
    <cfRule type="expression" dxfId="2281" priority="1799">
      <formula>IF(RIGHT(TEXT(AQ474,"0.#"),1)=".",FALSE,TRUE)</formula>
    </cfRule>
    <cfRule type="expression" dxfId="2280" priority="1800">
      <formula>IF(RIGHT(TEXT(AQ474,"0.#"),1)=".",TRUE,FALSE)</formula>
    </cfRule>
  </conditionalFormatting>
  <conditionalFormatting sqref="AQ475">
    <cfRule type="expression" dxfId="2279" priority="1797">
      <formula>IF(RIGHT(TEXT(AQ475,"0.#"),1)=".",FALSE,TRUE)</formula>
    </cfRule>
    <cfRule type="expression" dxfId="2278" priority="1798">
      <formula>IF(RIGHT(TEXT(AQ475,"0.#"),1)=".",TRUE,FALSE)</formula>
    </cfRule>
  </conditionalFormatting>
  <conditionalFormatting sqref="AE480">
    <cfRule type="expression" dxfId="2277" priority="1789">
      <formula>IF(RIGHT(TEXT(AE480,"0.#"),1)=".",FALSE,TRUE)</formula>
    </cfRule>
    <cfRule type="expression" dxfId="2276" priority="1790">
      <formula>IF(RIGHT(TEXT(AE480,"0.#"),1)=".",TRUE,FALSE)</formula>
    </cfRule>
  </conditionalFormatting>
  <conditionalFormatting sqref="AE478">
    <cfRule type="expression" dxfId="2275" priority="1793">
      <formula>IF(RIGHT(TEXT(AE478,"0.#"),1)=".",FALSE,TRUE)</formula>
    </cfRule>
    <cfRule type="expression" dxfId="2274" priority="1794">
      <formula>IF(RIGHT(TEXT(AE478,"0.#"),1)=".",TRUE,FALSE)</formula>
    </cfRule>
  </conditionalFormatting>
  <conditionalFormatting sqref="AE479">
    <cfRule type="expression" dxfId="2273" priority="1791">
      <formula>IF(RIGHT(TEXT(AE479,"0.#"),1)=".",FALSE,TRUE)</formula>
    </cfRule>
    <cfRule type="expression" dxfId="2272" priority="1792">
      <formula>IF(RIGHT(TEXT(AE479,"0.#"),1)=".",TRUE,FALSE)</formula>
    </cfRule>
  </conditionalFormatting>
  <conditionalFormatting sqref="AM480">
    <cfRule type="expression" dxfId="2271" priority="1783">
      <formula>IF(RIGHT(TEXT(AM480,"0.#"),1)=".",FALSE,TRUE)</formula>
    </cfRule>
    <cfRule type="expression" dxfId="2270" priority="1784">
      <formula>IF(RIGHT(TEXT(AM480,"0.#"),1)=".",TRUE,FALSE)</formula>
    </cfRule>
  </conditionalFormatting>
  <conditionalFormatting sqref="AM478">
    <cfRule type="expression" dxfId="2269" priority="1787">
      <formula>IF(RIGHT(TEXT(AM478,"0.#"),1)=".",FALSE,TRUE)</formula>
    </cfRule>
    <cfRule type="expression" dxfId="2268" priority="1788">
      <formula>IF(RIGHT(TEXT(AM478,"0.#"),1)=".",TRUE,FALSE)</formula>
    </cfRule>
  </conditionalFormatting>
  <conditionalFormatting sqref="AM479">
    <cfRule type="expression" dxfId="2267" priority="1785">
      <formula>IF(RIGHT(TEXT(AM479,"0.#"),1)=".",FALSE,TRUE)</formula>
    </cfRule>
    <cfRule type="expression" dxfId="2266" priority="1786">
      <formula>IF(RIGHT(TEXT(AM479,"0.#"),1)=".",TRUE,FALSE)</formula>
    </cfRule>
  </conditionalFormatting>
  <conditionalFormatting sqref="AU480">
    <cfRule type="expression" dxfId="2265" priority="1777">
      <formula>IF(RIGHT(TEXT(AU480,"0.#"),1)=".",FALSE,TRUE)</formula>
    </cfRule>
    <cfRule type="expression" dxfId="2264" priority="1778">
      <formula>IF(RIGHT(TEXT(AU480,"0.#"),1)=".",TRUE,FALSE)</formula>
    </cfRule>
  </conditionalFormatting>
  <conditionalFormatting sqref="AU478">
    <cfRule type="expression" dxfId="2263" priority="1781">
      <formula>IF(RIGHT(TEXT(AU478,"0.#"),1)=".",FALSE,TRUE)</formula>
    </cfRule>
    <cfRule type="expression" dxfId="2262" priority="1782">
      <formula>IF(RIGHT(TEXT(AU478,"0.#"),1)=".",TRUE,FALSE)</formula>
    </cfRule>
  </conditionalFormatting>
  <conditionalFormatting sqref="AU479">
    <cfRule type="expression" dxfId="2261" priority="1779">
      <formula>IF(RIGHT(TEXT(AU479,"0.#"),1)=".",FALSE,TRUE)</formula>
    </cfRule>
    <cfRule type="expression" dxfId="2260" priority="1780">
      <formula>IF(RIGHT(TEXT(AU479,"0.#"),1)=".",TRUE,FALSE)</formula>
    </cfRule>
  </conditionalFormatting>
  <conditionalFormatting sqref="AI480">
    <cfRule type="expression" dxfId="2259" priority="1771">
      <formula>IF(RIGHT(TEXT(AI480,"0.#"),1)=".",FALSE,TRUE)</formula>
    </cfRule>
    <cfRule type="expression" dxfId="2258" priority="1772">
      <formula>IF(RIGHT(TEXT(AI480,"0.#"),1)=".",TRUE,FALSE)</formula>
    </cfRule>
  </conditionalFormatting>
  <conditionalFormatting sqref="AI478">
    <cfRule type="expression" dxfId="2257" priority="1775">
      <formula>IF(RIGHT(TEXT(AI478,"0.#"),1)=".",FALSE,TRUE)</formula>
    </cfRule>
    <cfRule type="expression" dxfId="2256" priority="1776">
      <formula>IF(RIGHT(TEXT(AI478,"0.#"),1)=".",TRUE,FALSE)</formula>
    </cfRule>
  </conditionalFormatting>
  <conditionalFormatting sqref="AI479">
    <cfRule type="expression" dxfId="2255" priority="1773">
      <formula>IF(RIGHT(TEXT(AI479,"0.#"),1)=".",FALSE,TRUE)</formula>
    </cfRule>
    <cfRule type="expression" dxfId="2254" priority="1774">
      <formula>IF(RIGHT(TEXT(AI479,"0.#"),1)=".",TRUE,FALSE)</formula>
    </cfRule>
  </conditionalFormatting>
  <conditionalFormatting sqref="AQ478">
    <cfRule type="expression" dxfId="2253" priority="1765">
      <formula>IF(RIGHT(TEXT(AQ478,"0.#"),1)=".",FALSE,TRUE)</formula>
    </cfRule>
    <cfRule type="expression" dxfId="2252" priority="1766">
      <formula>IF(RIGHT(TEXT(AQ478,"0.#"),1)=".",TRUE,FALSE)</formula>
    </cfRule>
  </conditionalFormatting>
  <conditionalFormatting sqref="AQ479">
    <cfRule type="expression" dxfId="2251" priority="1769">
      <formula>IF(RIGHT(TEXT(AQ479,"0.#"),1)=".",FALSE,TRUE)</formula>
    </cfRule>
    <cfRule type="expression" dxfId="2250" priority="1770">
      <formula>IF(RIGHT(TEXT(AQ479,"0.#"),1)=".",TRUE,FALSE)</formula>
    </cfRule>
  </conditionalFormatting>
  <conditionalFormatting sqref="AQ480">
    <cfRule type="expression" dxfId="2249" priority="1767">
      <formula>IF(RIGHT(TEXT(AQ480,"0.#"),1)=".",FALSE,TRUE)</formula>
    </cfRule>
    <cfRule type="expression" dxfId="2248" priority="1768">
      <formula>IF(RIGHT(TEXT(AQ480,"0.#"),1)=".",TRUE,FALSE)</formula>
    </cfRule>
  </conditionalFormatting>
  <conditionalFormatting sqref="AM47">
    <cfRule type="expression" dxfId="2247" priority="2059">
      <formula>IF(RIGHT(TEXT(AM47,"0.#"),1)=".",FALSE,TRUE)</formula>
    </cfRule>
    <cfRule type="expression" dxfId="2246" priority="2060">
      <formula>IF(RIGHT(TEXT(AM47,"0.#"),1)=".",TRUE,FALSE)</formula>
    </cfRule>
  </conditionalFormatting>
  <conditionalFormatting sqref="AI46">
    <cfRule type="expression" dxfId="2245" priority="2063">
      <formula>IF(RIGHT(TEXT(AI46,"0.#"),1)=".",FALSE,TRUE)</formula>
    </cfRule>
    <cfRule type="expression" dxfId="2244" priority="2064">
      <formula>IF(RIGHT(TEXT(AI46,"0.#"),1)=".",TRUE,FALSE)</formula>
    </cfRule>
  </conditionalFormatting>
  <conditionalFormatting sqref="AM46">
    <cfRule type="expression" dxfId="2243" priority="2061">
      <formula>IF(RIGHT(TEXT(AM46,"0.#"),1)=".",FALSE,TRUE)</formula>
    </cfRule>
    <cfRule type="expression" dxfId="2242" priority="2062">
      <formula>IF(RIGHT(TEXT(AM46,"0.#"),1)=".",TRUE,FALSE)</formula>
    </cfRule>
  </conditionalFormatting>
  <conditionalFormatting sqref="AU46:AU48">
    <cfRule type="expression" dxfId="2241" priority="2053">
      <formula>IF(RIGHT(TEXT(AU46,"0.#"),1)=".",FALSE,TRUE)</formula>
    </cfRule>
    <cfRule type="expression" dxfId="2240" priority="2054">
      <formula>IF(RIGHT(TEXT(AU46,"0.#"),1)=".",TRUE,FALSE)</formula>
    </cfRule>
  </conditionalFormatting>
  <conditionalFormatting sqref="AM48">
    <cfRule type="expression" dxfId="2239" priority="2057">
      <formula>IF(RIGHT(TEXT(AM48,"0.#"),1)=".",FALSE,TRUE)</formula>
    </cfRule>
    <cfRule type="expression" dxfId="2238" priority="2058">
      <formula>IF(RIGHT(TEXT(AM48,"0.#"),1)=".",TRUE,FALSE)</formula>
    </cfRule>
  </conditionalFormatting>
  <conditionalFormatting sqref="AQ46:AQ48">
    <cfRule type="expression" dxfId="2237" priority="2055">
      <formula>IF(RIGHT(TEXT(AQ46,"0.#"),1)=".",FALSE,TRUE)</formula>
    </cfRule>
    <cfRule type="expression" dxfId="2236" priority="2056">
      <formula>IF(RIGHT(TEXT(AQ46,"0.#"),1)=".",TRUE,FALSE)</formula>
    </cfRule>
  </conditionalFormatting>
  <conditionalFormatting sqref="AM146:AM147 AQ146:AQ147 AU146:AU147">
    <cfRule type="expression" dxfId="2235" priority="2047">
      <formula>IF(RIGHT(TEXT(AM146,"0.#"),1)=".",FALSE,TRUE)</formula>
    </cfRule>
    <cfRule type="expression" dxfId="2234" priority="2048">
      <formula>IF(RIGHT(TEXT(AM146,"0.#"),1)=".",TRUE,FALSE)</formula>
    </cfRule>
  </conditionalFormatting>
  <conditionalFormatting sqref="AE138:AE139 AI138:AI139 AM138:AM139 AQ138:AQ139 AU138:AU139">
    <cfRule type="expression" dxfId="2233" priority="2051">
      <formula>IF(RIGHT(TEXT(AE138,"0.#"),1)=".",FALSE,TRUE)</formula>
    </cfRule>
    <cfRule type="expression" dxfId="2232" priority="2052">
      <formula>IF(RIGHT(TEXT(AE138,"0.#"),1)=".",TRUE,FALSE)</formula>
    </cfRule>
  </conditionalFormatting>
  <conditionalFormatting sqref="AM142:AM143 AQ142:AQ143 AU142:AU143">
    <cfRule type="expression" dxfId="2231" priority="2049">
      <formula>IF(RIGHT(TEXT(AM142,"0.#"),1)=".",FALSE,TRUE)</formula>
    </cfRule>
    <cfRule type="expression" dxfId="2230" priority="2050">
      <formula>IF(RIGHT(TEXT(AM142,"0.#"),1)=".",TRUE,FALSE)</formula>
    </cfRule>
  </conditionalFormatting>
  <conditionalFormatting sqref="AE198:AE199 AI198:AI199 AM198:AM199 AQ198:AQ199 AU198:AU199">
    <cfRule type="expression" dxfId="2229" priority="2041">
      <formula>IF(RIGHT(TEXT(AE198,"0.#"),1)=".",FALSE,TRUE)</formula>
    </cfRule>
    <cfRule type="expression" dxfId="2228" priority="2042">
      <formula>IF(RIGHT(TEXT(AE198,"0.#"),1)=".",TRUE,FALSE)</formula>
    </cfRule>
  </conditionalFormatting>
  <conditionalFormatting sqref="AE150:AE151 AI150:AI151 AM150:AM151 AQ150:AQ151 AU150:AU151">
    <cfRule type="expression" dxfId="2227" priority="2045">
      <formula>IF(RIGHT(TEXT(AE150,"0.#"),1)=".",FALSE,TRUE)</formula>
    </cfRule>
    <cfRule type="expression" dxfId="2226" priority="2046">
      <formula>IF(RIGHT(TEXT(AE150,"0.#"),1)=".",TRUE,FALSE)</formula>
    </cfRule>
  </conditionalFormatting>
  <conditionalFormatting sqref="AE194:AE195 AI194:AI195 AM194:AM195 AQ194:AQ195 AU194:AU195">
    <cfRule type="expression" dxfId="2225" priority="2043">
      <formula>IF(RIGHT(TEXT(AE194,"0.#"),1)=".",FALSE,TRUE)</formula>
    </cfRule>
    <cfRule type="expression" dxfId="2224" priority="2044">
      <formula>IF(RIGHT(TEXT(AE194,"0.#"),1)=".",TRUE,FALSE)</formula>
    </cfRule>
  </conditionalFormatting>
  <conditionalFormatting sqref="AE210:AE211 AI210:AI211 AM210:AM211 AQ210:AQ211 AU210:AU211">
    <cfRule type="expression" dxfId="2223" priority="2035">
      <formula>IF(RIGHT(TEXT(AE210,"0.#"),1)=".",FALSE,TRUE)</formula>
    </cfRule>
    <cfRule type="expression" dxfId="2222" priority="2036">
      <formula>IF(RIGHT(TEXT(AE210,"0.#"),1)=".",TRUE,FALSE)</formula>
    </cfRule>
  </conditionalFormatting>
  <conditionalFormatting sqref="AE202:AE203 AI202:AI203 AM202:AM203 AQ202:AQ203 AU202:AU203">
    <cfRule type="expression" dxfId="2221" priority="2039">
      <formula>IF(RIGHT(TEXT(AE202,"0.#"),1)=".",FALSE,TRUE)</formula>
    </cfRule>
    <cfRule type="expression" dxfId="2220" priority="2040">
      <formula>IF(RIGHT(TEXT(AE202,"0.#"),1)=".",TRUE,FALSE)</formula>
    </cfRule>
  </conditionalFormatting>
  <conditionalFormatting sqref="AE206:AE207 AI206:AI207 AM206:AM207 AQ206:AQ207 AU206:AU207">
    <cfRule type="expression" dxfId="2219" priority="2037">
      <formula>IF(RIGHT(TEXT(AE206,"0.#"),1)=".",FALSE,TRUE)</formula>
    </cfRule>
    <cfRule type="expression" dxfId="2218" priority="2038">
      <formula>IF(RIGHT(TEXT(AE206,"0.#"),1)=".",TRUE,FALSE)</formula>
    </cfRule>
  </conditionalFormatting>
  <conditionalFormatting sqref="AE262:AE263 AI262:AI263 AM262:AM263 AQ262:AQ263 AU262:AU263">
    <cfRule type="expression" dxfId="2217" priority="2029">
      <formula>IF(RIGHT(TEXT(AE262,"0.#"),1)=".",FALSE,TRUE)</formula>
    </cfRule>
    <cfRule type="expression" dxfId="2216" priority="2030">
      <formula>IF(RIGHT(TEXT(AE262,"0.#"),1)=".",TRUE,FALSE)</formula>
    </cfRule>
  </conditionalFormatting>
  <conditionalFormatting sqref="AE254:AE255 AI254:AI255 AM254:AM255 AQ254:AQ255 AU254:AU255">
    <cfRule type="expression" dxfId="2215" priority="2033">
      <formula>IF(RIGHT(TEXT(AE254,"0.#"),1)=".",FALSE,TRUE)</formula>
    </cfRule>
    <cfRule type="expression" dxfId="2214" priority="2034">
      <formula>IF(RIGHT(TEXT(AE254,"0.#"),1)=".",TRUE,FALSE)</formula>
    </cfRule>
  </conditionalFormatting>
  <conditionalFormatting sqref="AE258:AE259 AI258:AI259 AM258:AM259 AQ258:AQ259 AU258:AU259">
    <cfRule type="expression" dxfId="2213" priority="2031">
      <formula>IF(RIGHT(TEXT(AE258,"0.#"),1)=".",FALSE,TRUE)</formula>
    </cfRule>
    <cfRule type="expression" dxfId="2212" priority="2032">
      <formula>IF(RIGHT(TEXT(AE258,"0.#"),1)=".",TRUE,FALSE)</formula>
    </cfRule>
  </conditionalFormatting>
  <conditionalFormatting sqref="AE314:AE315 AI314:AI315 AM314:AM315 AQ314:AQ315 AU314:AU315">
    <cfRule type="expression" dxfId="2211" priority="2023">
      <formula>IF(RIGHT(TEXT(AE314,"0.#"),1)=".",FALSE,TRUE)</formula>
    </cfRule>
    <cfRule type="expression" dxfId="2210" priority="2024">
      <formula>IF(RIGHT(TEXT(AE314,"0.#"),1)=".",TRUE,FALSE)</formula>
    </cfRule>
  </conditionalFormatting>
  <conditionalFormatting sqref="AE266:AE267 AI266:AI267 AM266:AM267 AQ266:AQ267 AU266:AU267">
    <cfRule type="expression" dxfId="2209" priority="2027">
      <formula>IF(RIGHT(TEXT(AE266,"0.#"),1)=".",FALSE,TRUE)</formula>
    </cfRule>
    <cfRule type="expression" dxfId="2208" priority="2028">
      <formula>IF(RIGHT(TEXT(AE266,"0.#"),1)=".",TRUE,FALSE)</formula>
    </cfRule>
  </conditionalFormatting>
  <conditionalFormatting sqref="AE270:AE271 AI270:AI271 AM270:AM271 AQ270:AQ271 AU270:AU271">
    <cfRule type="expression" dxfId="2207" priority="2025">
      <formula>IF(RIGHT(TEXT(AE270,"0.#"),1)=".",FALSE,TRUE)</formula>
    </cfRule>
    <cfRule type="expression" dxfId="2206" priority="2026">
      <formula>IF(RIGHT(TEXT(AE270,"0.#"),1)=".",TRUE,FALSE)</formula>
    </cfRule>
  </conditionalFormatting>
  <conditionalFormatting sqref="AE326:AE327 AI326:AI327 AM326:AM327 AQ326:AQ327 AU326:AU327">
    <cfRule type="expression" dxfId="2205" priority="2017">
      <formula>IF(RIGHT(TEXT(AE326,"0.#"),1)=".",FALSE,TRUE)</formula>
    </cfRule>
    <cfRule type="expression" dxfId="2204" priority="2018">
      <formula>IF(RIGHT(TEXT(AE326,"0.#"),1)=".",TRUE,FALSE)</formula>
    </cfRule>
  </conditionalFormatting>
  <conditionalFormatting sqref="AE318:AE319 AI318:AI319 AM318:AM319 AQ318:AQ319 AU318:AU319">
    <cfRule type="expression" dxfId="2203" priority="2021">
      <formula>IF(RIGHT(TEXT(AE318,"0.#"),1)=".",FALSE,TRUE)</formula>
    </cfRule>
    <cfRule type="expression" dxfId="2202" priority="2022">
      <formula>IF(RIGHT(TEXT(AE318,"0.#"),1)=".",TRUE,FALSE)</formula>
    </cfRule>
  </conditionalFormatting>
  <conditionalFormatting sqref="AE322:AE323 AI322:AI323 AM322:AM323 AQ322:AQ323 AU322:AU323">
    <cfRule type="expression" dxfId="2201" priority="2019">
      <formula>IF(RIGHT(TEXT(AE322,"0.#"),1)=".",FALSE,TRUE)</formula>
    </cfRule>
    <cfRule type="expression" dxfId="2200" priority="2020">
      <formula>IF(RIGHT(TEXT(AE322,"0.#"),1)=".",TRUE,FALSE)</formula>
    </cfRule>
  </conditionalFormatting>
  <conditionalFormatting sqref="AE378:AE379 AI378:AI379 AM378:AM379 AQ378:AQ379 AU378:AU379">
    <cfRule type="expression" dxfId="2199" priority="2011">
      <formula>IF(RIGHT(TEXT(AE378,"0.#"),1)=".",FALSE,TRUE)</formula>
    </cfRule>
    <cfRule type="expression" dxfId="2198" priority="2012">
      <formula>IF(RIGHT(TEXT(AE378,"0.#"),1)=".",TRUE,FALSE)</formula>
    </cfRule>
  </conditionalFormatting>
  <conditionalFormatting sqref="AE330:AE331 AI330:AI331 AM330:AM331 AQ330:AQ331 AU330:AU331">
    <cfRule type="expression" dxfId="2197" priority="2015">
      <formula>IF(RIGHT(TEXT(AE330,"0.#"),1)=".",FALSE,TRUE)</formula>
    </cfRule>
    <cfRule type="expression" dxfId="2196" priority="2016">
      <formula>IF(RIGHT(TEXT(AE330,"0.#"),1)=".",TRUE,FALSE)</formula>
    </cfRule>
  </conditionalFormatting>
  <conditionalFormatting sqref="AE374:AE375 AI374:AI375 AM374:AM375 AQ374:AQ375 AU374:AU375">
    <cfRule type="expression" dxfId="2195" priority="2013">
      <formula>IF(RIGHT(TEXT(AE374,"0.#"),1)=".",FALSE,TRUE)</formula>
    </cfRule>
    <cfRule type="expression" dxfId="2194" priority="2014">
      <formula>IF(RIGHT(TEXT(AE374,"0.#"),1)=".",TRUE,FALSE)</formula>
    </cfRule>
  </conditionalFormatting>
  <conditionalFormatting sqref="AE390:AE391 AI390:AI391 AM390:AM391 AQ390:AQ391 AU390:AU391">
    <cfRule type="expression" dxfId="2193" priority="2005">
      <formula>IF(RIGHT(TEXT(AE390,"0.#"),1)=".",FALSE,TRUE)</formula>
    </cfRule>
    <cfRule type="expression" dxfId="2192" priority="2006">
      <formula>IF(RIGHT(TEXT(AE390,"0.#"),1)=".",TRUE,FALSE)</formula>
    </cfRule>
  </conditionalFormatting>
  <conditionalFormatting sqref="AE382:AE383 AI382:AI383 AM382:AM383 AQ382:AQ383 AU382:AU383">
    <cfRule type="expression" dxfId="2191" priority="2009">
      <formula>IF(RIGHT(TEXT(AE382,"0.#"),1)=".",FALSE,TRUE)</formula>
    </cfRule>
    <cfRule type="expression" dxfId="2190" priority="2010">
      <formula>IF(RIGHT(TEXT(AE382,"0.#"),1)=".",TRUE,FALSE)</formula>
    </cfRule>
  </conditionalFormatting>
  <conditionalFormatting sqref="AE386:AE387 AI386:AI387 AM386:AM387 AQ386:AQ387 AU386:AU387">
    <cfRule type="expression" dxfId="2189" priority="2007">
      <formula>IF(RIGHT(TEXT(AE386,"0.#"),1)=".",FALSE,TRUE)</formula>
    </cfRule>
    <cfRule type="expression" dxfId="2188" priority="2008">
      <formula>IF(RIGHT(TEXT(AE386,"0.#"),1)=".",TRUE,FALSE)</formula>
    </cfRule>
  </conditionalFormatting>
  <conditionalFormatting sqref="AE440">
    <cfRule type="expression" dxfId="2187" priority="1999">
      <formula>IF(RIGHT(TEXT(AE440,"0.#"),1)=".",FALSE,TRUE)</formula>
    </cfRule>
    <cfRule type="expression" dxfId="2186" priority="2000">
      <formula>IF(RIGHT(TEXT(AE440,"0.#"),1)=".",TRUE,FALSE)</formula>
    </cfRule>
  </conditionalFormatting>
  <conditionalFormatting sqref="AE438">
    <cfRule type="expression" dxfId="2185" priority="2003">
      <formula>IF(RIGHT(TEXT(AE438,"0.#"),1)=".",FALSE,TRUE)</formula>
    </cfRule>
    <cfRule type="expression" dxfId="2184" priority="2004">
      <formula>IF(RIGHT(TEXT(AE438,"0.#"),1)=".",TRUE,FALSE)</formula>
    </cfRule>
  </conditionalFormatting>
  <conditionalFormatting sqref="AE439">
    <cfRule type="expression" dxfId="2183" priority="2001">
      <formula>IF(RIGHT(TEXT(AE439,"0.#"),1)=".",FALSE,TRUE)</formula>
    </cfRule>
    <cfRule type="expression" dxfId="2182" priority="2002">
      <formula>IF(RIGHT(TEXT(AE439,"0.#"),1)=".",TRUE,FALSE)</formula>
    </cfRule>
  </conditionalFormatting>
  <conditionalFormatting sqref="AM440">
    <cfRule type="expression" dxfId="2181" priority="1993">
      <formula>IF(RIGHT(TEXT(AM440,"0.#"),1)=".",FALSE,TRUE)</formula>
    </cfRule>
    <cfRule type="expression" dxfId="2180" priority="1994">
      <formula>IF(RIGHT(TEXT(AM440,"0.#"),1)=".",TRUE,FALSE)</formula>
    </cfRule>
  </conditionalFormatting>
  <conditionalFormatting sqref="AM438">
    <cfRule type="expression" dxfId="2179" priority="1997">
      <formula>IF(RIGHT(TEXT(AM438,"0.#"),1)=".",FALSE,TRUE)</formula>
    </cfRule>
    <cfRule type="expression" dxfId="2178" priority="1998">
      <formula>IF(RIGHT(TEXT(AM438,"0.#"),1)=".",TRUE,FALSE)</formula>
    </cfRule>
  </conditionalFormatting>
  <conditionalFormatting sqref="AM439">
    <cfRule type="expression" dxfId="2177" priority="1995">
      <formula>IF(RIGHT(TEXT(AM439,"0.#"),1)=".",FALSE,TRUE)</formula>
    </cfRule>
    <cfRule type="expression" dxfId="2176" priority="1996">
      <formula>IF(RIGHT(TEXT(AM439,"0.#"),1)=".",TRUE,FALSE)</formula>
    </cfRule>
  </conditionalFormatting>
  <conditionalFormatting sqref="AU440">
    <cfRule type="expression" dxfId="2175" priority="1987">
      <formula>IF(RIGHT(TEXT(AU440,"0.#"),1)=".",FALSE,TRUE)</formula>
    </cfRule>
    <cfRule type="expression" dxfId="2174" priority="1988">
      <formula>IF(RIGHT(TEXT(AU440,"0.#"),1)=".",TRUE,FALSE)</formula>
    </cfRule>
  </conditionalFormatting>
  <conditionalFormatting sqref="AU438">
    <cfRule type="expression" dxfId="2173" priority="1991">
      <formula>IF(RIGHT(TEXT(AU438,"0.#"),1)=".",FALSE,TRUE)</formula>
    </cfRule>
    <cfRule type="expression" dxfId="2172" priority="1992">
      <formula>IF(RIGHT(TEXT(AU438,"0.#"),1)=".",TRUE,FALSE)</formula>
    </cfRule>
  </conditionalFormatting>
  <conditionalFormatting sqref="AU439">
    <cfRule type="expression" dxfId="2171" priority="1989">
      <formula>IF(RIGHT(TEXT(AU439,"0.#"),1)=".",FALSE,TRUE)</formula>
    </cfRule>
    <cfRule type="expression" dxfId="2170" priority="1990">
      <formula>IF(RIGHT(TEXT(AU439,"0.#"),1)=".",TRUE,FALSE)</formula>
    </cfRule>
  </conditionalFormatting>
  <conditionalFormatting sqref="AI440">
    <cfRule type="expression" dxfId="2169" priority="1981">
      <formula>IF(RIGHT(TEXT(AI440,"0.#"),1)=".",FALSE,TRUE)</formula>
    </cfRule>
    <cfRule type="expression" dxfId="2168" priority="1982">
      <formula>IF(RIGHT(TEXT(AI440,"0.#"),1)=".",TRUE,FALSE)</formula>
    </cfRule>
  </conditionalFormatting>
  <conditionalFormatting sqref="AI438">
    <cfRule type="expression" dxfId="2167" priority="1985">
      <formula>IF(RIGHT(TEXT(AI438,"0.#"),1)=".",FALSE,TRUE)</formula>
    </cfRule>
    <cfRule type="expression" dxfId="2166" priority="1986">
      <formula>IF(RIGHT(TEXT(AI438,"0.#"),1)=".",TRUE,FALSE)</formula>
    </cfRule>
  </conditionalFormatting>
  <conditionalFormatting sqref="AI439">
    <cfRule type="expression" dxfId="2165" priority="1983">
      <formula>IF(RIGHT(TEXT(AI439,"0.#"),1)=".",FALSE,TRUE)</formula>
    </cfRule>
    <cfRule type="expression" dxfId="2164" priority="1984">
      <formula>IF(RIGHT(TEXT(AI439,"0.#"),1)=".",TRUE,FALSE)</formula>
    </cfRule>
  </conditionalFormatting>
  <conditionalFormatting sqref="AQ438">
    <cfRule type="expression" dxfId="2163" priority="1975">
      <formula>IF(RIGHT(TEXT(AQ438,"0.#"),1)=".",FALSE,TRUE)</formula>
    </cfRule>
    <cfRule type="expression" dxfId="2162" priority="1976">
      <formula>IF(RIGHT(TEXT(AQ438,"0.#"),1)=".",TRUE,FALSE)</formula>
    </cfRule>
  </conditionalFormatting>
  <conditionalFormatting sqref="AQ439">
    <cfRule type="expression" dxfId="2161" priority="1979">
      <formula>IF(RIGHT(TEXT(AQ439,"0.#"),1)=".",FALSE,TRUE)</formula>
    </cfRule>
    <cfRule type="expression" dxfId="2160" priority="1980">
      <formula>IF(RIGHT(TEXT(AQ439,"0.#"),1)=".",TRUE,FALSE)</formula>
    </cfRule>
  </conditionalFormatting>
  <conditionalFormatting sqref="AQ440">
    <cfRule type="expression" dxfId="2159" priority="1977">
      <formula>IF(RIGHT(TEXT(AQ440,"0.#"),1)=".",FALSE,TRUE)</formula>
    </cfRule>
    <cfRule type="expression" dxfId="2158" priority="1978">
      <formula>IF(RIGHT(TEXT(AQ440,"0.#"),1)=".",TRUE,FALSE)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20" sqref="BG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555</v>
      </c>
      <c r="AF2" s="1004"/>
      <c r="AG2" s="1004"/>
      <c r="AH2" s="1004"/>
      <c r="AI2" s="1004" t="s">
        <v>552</v>
      </c>
      <c r="AJ2" s="1004"/>
      <c r="AK2" s="1004"/>
      <c r="AL2" s="1004"/>
      <c r="AM2" s="1004" t="s">
        <v>526</v>
      </c>
      <c r="AN2" s="1004"/>
      <c r="AO2" s="1004"/>
      <c r="AP2" s="463"/>
      <c r="AQ2" s="176" t="s">
        <v>354</v>
      </c>
      <c r="AR2" s="169"/>
      <c r="AS2" s="169"/>
      <c r="AT2" s="170"/>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0"/>
      <c r="B4" s="518"/>
      <c r="C4" s="518"/>
      <c r="D4" s="518"/>
      <c r="E4" s="518"/>
      <c r="F4" s="519"/>
      <c r="G4" s="545"/>
      <c r="H4" s="1022"/>
      <c r="I4" s="1022"/>
      <c r="J4" s="1022"/>
      <c r="K4" s="1022"/>
      <c r="L4" s="1022"/>
      <c r="M4" s="1022"/>
      <c r="N4" s="1022"/>
      <c r="O4" s="1023"/>
      <c r="P4" s="161"/>
      <c r="Q4" s="1030"/>
      <c r="R4" s="1030"/>
      <c r="S4" s="1030"/>
      <c r="T4" s="1030"/>
      <c r="U4" s="1030"/>
      <c r="V4" s="1030"/>
      <c r="W4" s="1030"/>
      <c r="X4" s="1031"/>
      <c r="Y4" s="1008" t="s">
        <v>12</v>
      </c>
      <c r="Z4" s="1009"/>
      <c r="AA4" s="1010"/>
      <c r="AB4" s="556"/>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3" t="s">
        <v>54</v>
      </c>
      <c r="Z5" s="1005"/>
      <c r="AA5" s="1006"/>
      <c r="AB5" s="527"/>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556</v>
      </c>
      <c r="AF9" s="1004"/>
      <c r="AG9" s="1004"/>
      <c r="AH9" s="1004"/>
      <c r="AI9" s="1004" t="s">
        <v>552</v>
      </c>
      <c r="AJ9" s="1004"/>
      <c r="AK9" s="1004"/>
      <c r="AL9" s="1004"/>
      <c r="AM9" s="1004" t="s">
        <v>526</v>
      </c>
      <c r="AN9" s="1004"/>
      <c r="AO9" s="1004"/>
      <c r="AP9" s="463"/>
      <c r="AQ9" s="176" t="s">
        <v>354</v>
      </c>
      <c r="AR9" s="169"/>
      <c r="AS9" s="169"/>
      <c r="AT9" s="170"/>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0"/>
      <c r="B11" s="518"/>
      <c r="C11" s="518"/>
      <c r="D11" s="518"/>
      <c r="E11" s="518"/>
      <c r="F11" s="519"/>
      <c r="G11" s="545"/>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6"/>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7"/>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555</v>
      </c>
      <c r="AF16" s="1004"/>
      <c r="AG16" s="1004"/>
      <c r="AH16" s="1004"/>
      <c r="AI16" s="1004" t="s">
        <v>553</v>
      </c>
      <c r="AJ16" s="1004"/>
      <c r="AK16" s="1004"/>
      <c r="AL16" s="1004"/>
      <c r="AM16" s="1004" t="s">
        <v>526</v>
      </c>
      <c r="AN16" s="1004"/>
      <c r="AO16" s="1004"/>
      <c r="AP16" s="463"/>
      <c r="AQ16" s="176" t="s">
        <v>354</v>
      </c>
      <c r="AR16" s="169"/>
      <c r="AS16" s="169"/>
      <c r="AT16" s="170"/>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0"/>
      <c r="B18" s="518"/>
      <c r="C18" s="518"/>
      <c r="D18" s="518"/>
      <c r="E18" s="518"/>
      <c r="F18" s="519"/>
      <c r="G18" s="545"/>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6"/>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7"/>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557</v>
      </c>
      <c r="AF23" s="1004"/>
      <c r="AG23" s="1004"/>
      <c r="AH23" s="1004"/>
      <c r="AI23" s="1004" t="s">
        <v>552</v>
      </c>
      <c r="AJ23" s="1004"/>
      <c r="AK23" s="1004"/>
      <c r="AL23" s="1004"/>
      <c r="AM23" s="1004" t="s">
        <v>526</v>
      </c>
      <c r="AN23" s="1004"/>
      <c r="AO23" s="1004"/>
      <c r="AP23" s="463"/>
      <c r="AQ23" s="176" t="s">
        <v>354</v>
      </c>
      <c r="AR23" s="169"/>
      <c r="AS23" s="169"/>
      <c r="AT23" s="170"/>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0"/>
      <c r="B25" s="518"/>
      <c r="C25" s="518"/>
      <c r="D25" s="518"/>
      <c r="E25" s="518"/>
      <c r="F25" s="519"/>
      <c r="G25" s="545"/>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6"/>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7"/>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555</v>
      </c>
      <c r="AF30" s="1004"/>
      <c r="AG30" s="1004"/>
      <c r="AH30" s="1004"/>
      <c r="AI30" s="1004" t="s">
        <v>552</v>
      </c>
      <c r="AJ30" s="1004"/>
      <c r="AK30" s="1004"/>
      <c r="AL30" s="1004"/>
      <c r="AM30" s="1004" t="s">
        <v>550</v>
      </c>
      <c r="AN30" s="1004"/>
      <c r="AO30" s="1004"/>
      <c r="AP30" s="463"/>
      <c r="AQ30" s="176" t="s">
        <v>354</v>
      </c>
      <c r="AR30" s="169"/>
      <c r="AS30" s="169"/>
      <c r="AT30" s="170"/>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0"/>
      <c r="B32" s="518"/>
      <c r="C32" s="518"/>
      <c r="D32" s="518"/>
      <c r="E32" s="518"/>
      <c r="F32" s="519"/>
      <c r="G32" s="545"/>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6"/>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7"/>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557</v>
      </c>
      <c r="AF37" s="1004"/>
      <c r="AG37" s="1004"/>
      <c r="AH37" s="1004"/>
      <c r="AI37" s="1004" t="s">
        <v>554</v>
      </c>
      <c r="AJ37" s="1004"/>
      <c r="AK37" s="1004"/>
      <c r="AL37" s="1004"/>
      <c r="AM37" s="1004" t="s">
        <v>551</v>
      </c>
      <c r="AN37" s="1004"/>
      <c r="AO37" s="1004"/>
      <c r="AP37" s="463"/>
      <c r="AQ37" s="176" t="s">
        <v>354</v>
      </c>
      <c r="AR37" s="169"/>
      <c r="AS37" s="169"/>
      <c r="AT37" s="170"/>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0"/>
      <c r="B39" s="518"/>
      <c r="C39" s="518"/>
      <c r="D39" s="518"/>
      <c r="E39" s="518"/>
      <c r="F39" s="519"/>
      <c r="G39" s="545"/>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6"/>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7"/>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555</v>
      </c>
      <c r="AF44" s="1004"/>
      <c r="AG44" s="1004"/>
      <c r="AH44" s="1004"/>
      <c r="AI44" s="1004" t="s">
        <v>552</v>
      </c>
      <c r="AJ44" s="1004"/>
      <c r="AK44" s="1004"/>
      <c r="AL44" s="1004"/>
      <c r="AM44" s="1004" t="s">
        <v>526</v>
      </c>
      <c r="AN44" s="1004"/>
      <c r="AO44" s="1004"/>
      <c r="AP44" s="463"/>
      <c r="AQ44" s="176" t="s">
        <v>354</v>
      </c>
      <c r="AR44" s="169"/>
      <c r="AS44" s="169"/>
      <c r="AT44" s="170"/>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0"/>
      <c r="B46" s="518"/>
      <c r="C46" s="518"/>
      <c r="D46" s="518"/>
      <c r="E46" s="518"/>
      <c r="F46" s="519"/>
      <c r="G46" s="545"/>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6"/>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7"/>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3" t="s">
        <v>11</v>
      </c>
      <c r="AC51" s="1017"/>
      <c r="AD51" s="1018"/>
      <c r="AE51" s="1004" t="s">
        <v>555</v>
      </c>
      <c r="AF51" s="1004"/>
      <c r="AG51" s="1004"/>
      <c r="AH51" s="1004"/>
      <c r="AI51" s="1004" t="s">
        <v>552</v>
      </c>
      <c r="AJ51" s="1004"/>
      <c r="AK51" s="1004"/>
      <c r="AL51" s="1004"/>
      <c r="AM51" s="1004" t="s">
        <v>526</v>
      </c>
      <c r="AN51" s="1004"/>
      <c r="AO51" s="1004"/>
      <c r="AP51" s="463"/>
      <c r="AQ51" s="176" t="s">
        <v>354</v>
      </c>
      <c r="AR51" s="169"/>
      <c r="AS51" s="169"/>
      <c r="AT51" s="170"/>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0"/>
      <c r="B53" s="518"/>
      <c r="C53" s="518"/>
      <c r="D53" s="518"/>
      <c r="E53" s="518"/>
      <c r="F53" s="519"/>
      <c r="G53" s="545"/>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6"/>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7"/>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555</v>
      </c>
      <c r="AF58" s="1004"/>
      <c r="AG58" s="1004"/>
      <c r="AH58" s="1004"/>
      <c r="AI58" s="1004" t="s">
        <v>552</v>
      </c>
      <c r="AJ58" s="1004"/>
      <c r="AK58" s="1004"/>
      <c r="AL58" s="1004"/>
      <c r="AM58" s="1004" t="s">
        <v>526</v>
      </c>
      <c r="AN58" s="1004"/>
      <c r="AO58" s="1004"/>
      <c r="AP58" s="463"/>
      <c r="AQ58" s="176" t="s">
        <v>354</v>
      </c>
      <c r="AR58" s="169"/>
      <c r="AS58" s="169"/>
      <c r="AT58" s="170"/>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0"/>
      <c r="B60" s="518"/>
      <c r="C60" s="518"/>
      <c r="D60" s="518"/>
      <c r="E60" s="518"/>
      <c r="F60" s="519"/>
      <c r="G60" s="545"/>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6"/>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7"/>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555</v>
      </c>
      <c r="AF65" s="1004"/>
      <c r="AG65" s="1004"/>
      <c r="AH65" s="1004"/>
      <c r="AI65" s="1004" t="s">
        <v>552</v>
      </c>
      <c r="AJ65" s="1004"/>
      <c r="AK65" s="1004"/>
      <c r="AL65" s="1004"/>
      <c r="AM65" s="1004" t="s">
        <v>526</v>
      </c>
      <c r="AN65" s="1004"/>
      <c r="AO65" s="1004"/>
      <c r="AP65" s="463"/>
      <c r="AQ65" s="176" t="s">
        <v>354</v>
      </c>
      <c r="AR65" s="169"/>
      <c r="AS65" s="169"/>
      <c r="AT65" s="170"/>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0"/>
      <c r="B67" s="518"/>
      <c r="C67" s="518"/>
      <c r="D67" s="518"/>
      <c r="E67" s="518"/>
      <c r="F67" s="519"/>
      <c r="G67" s="545"/>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6"/>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7"/>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2"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I13" sqref="BI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2019-05-21T07:49:35Z</cp:lastPrinted>
  <dcterms:created xsi:type="dcterms:W3CDTF">2012-03-13T00:50:25Z</dcterms:created>
  <dcterms:modified xsi:type="dcterms:W3CDTF">2019-08-15T06:05:50Z</dcterms:modified>
</cp:coreProperties>
</file>