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KXEB\Desktop\行政レビュー\R1\外部有識者点検対象外\"/>
    </mc:Choice>
  </mc:AlternateContent>
  <bookViews>
    <workbookView xWindow="0" yWindow="0" windowWidth="20490" windowHeight="753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5570EB73_1E61_44FD_8C21_89067ABF1B64_.wvu.Cols" localSheetId="1" hidden="1">入力規則等!$C:$D,入力規則等!$H:$I,入力規則等!$M:$N,入力規則等!$R:$S</definedName>
    <definedName name="Z_5570EB73_1E61_44FD_8C21_89067ABF1B64_.wvu.FilterData" localSheetId="4" hidden="1">別紙3!$AP$1:$AP$1320</definedName>
    <definedName name="Z_5570EB73_1E61_44FD_8C21_89067ABF1B64_.wvu.PrintArea" localSheetId="0" hidden="1">行政事業レビューシート!$A$1:$AX$1130</definedName>
    <definedName name="Z_5570EB73_1E61_44FD_8C21_89067ABF1B64_.wvu.Rows" localSheetId="0" hidden="1">行政事業レビューシート!$25:$28,行政事業レビューシート!$51:$79,行政事業レビューシート!$85:$99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$786:$790,行政事業レビューシート!$799:$803,行政事業レビューシート!$805:$830,行政事業レビューシート!$832:$832,行政事業レビューシート!$859:$866,行政事業レビューシート!$874:$899,行政事業レビューシート!$929:$1131</definedName>
    <definedName name="Z_7DF09BEF_31A2_4F60_AB5A_BB5FEC8C1A86_.wvu.Cols" localSheetId="1" hidden="1">入力規則等!$C:$D,入力規則等!$H:$I,入力規則等!$M:$N,入力規則等!$R:$S</definedName>
    <definedName name="Z_7DF09BEF_31A2_4F60_AB5A_BB5FEC8C1A86_.wvu.FilterData" localSheetId="4" hidden="1">別紙3!$AP$1:$AP$1320</definedName>
    <definedName name="Z_7DF09BEF_31A2_4F60_AB5A_BB5FEC8C1A86_.wvu.PrintArea" localSheetId="0" hidden="1">行政事業レビューシート!$A$1:$AX$1130</definedName>
    <definedName name="Z_7DF09BEF_31A2_4F60_AB5A_BB5FEC8C1A86_.wvu.Rows" localSheetId="0" hidden="1">行政事業レビューシート!$25:$28,行政事業レビューシート!$51:$79,行政事業レビューシート!$85:$99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$874:$899,行政事業レビューシート!$929:$1131</definedName>
  </definedNames>
  <calcPr calcId="162913"/>
  <customWorkbookViews>
    <customWorkbookView name="日本医療研究開発機構 - 個人用ビュー" guid="{7DF09BEF-31A2-4F60-AB5A-BB5FEC8C1A86}" mergeInterval="0" personalView="1" xWindow="1706" yWindow="17" windowWidth="1366" windowHeight="977" activeSheetId="1"/>
    <customWorkbookView name="testadmin - 個人用ビュー" guid="{5570EB73-1E61-44FD-8C21-89067ABF1B64}" mergeInterval="0" personalView="1" maximized="1" xWindow="-4" yWindow="-4" windowWidth="1928" windowHeight="1044" activeSheetId="1"/>
  </customWorkbookViews>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sharedStrings.xml><?xml version="1.0" encoding="utf-8"?>
<sst xmlns="http://schemas.openxmlformats.org/spreadsheetml/2006/main" count="3642" uniqueCount="765">
  <si>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</si>
  <si>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</si>
  <si>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</si>
  <si>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</si>
  <si>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</si>
  <si>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</si>
  <si>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</si>
  <si>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</si>
  <si>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</si>
  <si>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</si>
  <si>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</si>
  <si>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</si>
  <si>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</si>
  <si>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</si>
  <si>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</si>
  <si>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</si>
  <si>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</si>
  <si>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</si>
  <si>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</si>
  <si>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</si>
  <si>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</si>
  <si>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</si>
  <si>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</si>
  <si>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</si>
  <si>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</si>
  <si>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</si>
  <si>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</si>
  <si>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</si>
  <si>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</si>
  <si>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</si>
  <si>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</si>
  <si>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</si>
  <si>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</si>
  <si>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</si>
  <si>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</si>
  <si>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</si>
  <si>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</si>
  <si>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</si>
  <si>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</si>
  <si>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</si>
  <si>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</si>
  <si>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</si>
  <si>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</si>
  <si>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</si>
  <si>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</si>
  <si>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</si>
  <si>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</si>
  <si>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</si>
  <si>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</si>
  <si>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</si>
  <si>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</si>
  <si>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</si>
  <si>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</si>
  <si>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</si>
  <si>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</si>
  <si>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</si>
  <si>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</si>
  <si>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</si>
  <si>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</si>
  <si>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</si>
  <si>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</si>
  <si>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</si>
  <si>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</si>
  <si>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</si>
  <si>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</si>
  <si>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</si>
  <si>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</si>
  <si>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</si>
  <si>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</si>
  <si>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</si>
  <si>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</si>
  <si>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</si>
  <si>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</si>
  <si>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</si>
  <si>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</si>
  <si>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</si>
  <si>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</si>
  <si>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</si>
  <si>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</si>
  <si>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</si>
  <si>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</si>
  <si>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</si>
  <si>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</si>
  <si>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</si>
  <si>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</si>
  <si>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</si>
  <si>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</si>
  <si>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</si>
  <si>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</si>
  <si>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</si>
  <si>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</si>
  <si>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</si>
  <si>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</si>
  <si>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</si>
  <si>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</si>
  <si>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</si>
  <si>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</si>
  <si>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</si>
  <si>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</si>
  <si>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</si>
  <si>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</si>
  <si>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</si>
  <si>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</si>
  <si>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</si>
  <si>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</si>
  <si>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</si>
  <si>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</si>
  <si>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</si>
  <si>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</si>
  <si>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</si>
  <si>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</si>
  <si>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</si>
  <si>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</si>
  <si>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</si>
  <si>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</si>
  <si>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</si>
  <si>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</si>
  <si>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</si>
  <si>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</si>
  <si>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</si>
  <si>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</si>
  <si>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</si>
  <si>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</si>
  <si>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</si>
  <si>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</si>
  <si>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</si>
  <si>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</si>
  <si>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</si>
  <si>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</si>
  <si>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</si>
  <si>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</si>
  <si>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</si>
  <si>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</si>
  <si>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</si>
  <si>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</si>
  <si>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</si>
  <si>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</si>
  <si>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</si>
  <si>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</si>
  <si>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</si>
  <si>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</si>
  <si>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</si>
  <si>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</si>
  <si>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</si>
  <si>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</si>
  <si>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</si>
  <si>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</si>
  <si>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</si>
  <si>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</si>
  <si>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</si>
  <si>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</si>
  <si>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</si>
  <si>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</si>
  <si>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</si>
  <si>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</si>
  <si>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</si>
  <si>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</si>
  <si>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</si>
  <si>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</si>
  <si>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</si>
  <si>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</si>
  <si>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</si>
  <si>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</si>
  <si>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</si>
  <si>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</si>
  <si>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</si>
  <si>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</si>
  <si>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</si>
  <si>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</si>
  <si>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</si>
  <si>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</si>
  <si>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</si>
  <si>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</si>
  <si>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</si>
  <si>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</si>
  <si>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</si>
  <si>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</si>
  <si>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</si>
  <si>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</si>
  <si>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</si>
  <si>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</si>
  <si>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</si>
  <si>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</si>
  <si>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</si>
  <si>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</si>
  <si>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</si>
  <si>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</si>
  <si>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</si>
  <si>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</si>
  <si>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</si>
  <si>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</si>
  <si>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</si>
  <si>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</si>
  <si>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</si>
  <si>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</si>
  <si>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</si>
  <si>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</si>
  <si>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</si>
  <si>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</si>
  <si>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</si>
  <si>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</si>
  <si>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</si>
  <si>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</si>
  <si>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</si>
  <si>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</si>
  <si>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</si>
  <si>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</si>
  <si>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</si>
  <si>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</si>
  <si>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</si>
  <si>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</si>
  <si>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</si>
  <si>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</si>
  <si>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</si>
  <si>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</si>
  <si>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</si>
  <si>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</si>
  <si>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</si>
  <si>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</si>
  <si>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</si>
  <si>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</si>
  <si>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</si>
  <si>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</si>
  <si>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</si>
  <si>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</si>
  <si>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</si>
  <si>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</si>
  <si>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</si>
  <si>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</si>
  <si>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</si>
  <si>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</si>
  <si>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</si>
  <si>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</si>
  <si>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</si>
  <si>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</si>
  <si>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</si>
  <si>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</si>
  <si>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</si>
  <si>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</si>
  <si>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</si>
  <si>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</si>
  <si>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</si>
  <si>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</si>
  <si>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</si>
  <si>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</si>
  <si>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</si>
  <si>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</si>
  <si>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</si>
  <si>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</si>
  <si>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</si>
  <si>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</si>
  <si>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</si>
  <si>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</si>
  <si>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</si>
  <si>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</si>
  <si>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</si>
  <si>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</si>
  <si>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</si>
  <si>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</si>
  <si>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</si>
  <si>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</si>
  <si>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</si>
  <si>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</si>
  <si>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</si>
  <si>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</si>
  <si>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</si>
  <si>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</si>
  <si>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</si>
  <si>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</si>
  <si>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</si>
  <si>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</si>
  <si>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</si>
  <si>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</si>
  <si>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</si>
  <si>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</si>
  <si>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</si>
  <si>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</si>
  <si>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</si>
  <si>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</si>
  <si>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</si>
  <si>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</si>
  <si>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</si>
  <si>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</si>
  <si>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</si>
  <si>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</si>
  <si>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</si>
  <si>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</si>
  <si>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</si>
  <si>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</si>
  <si>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</si>
  <si>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</si>
  <si>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</si>
  <si>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</si>
  <si>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</si>
  <si>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</si>
  <si>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</si>
  <si>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</si>
  <si>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</si>
  <si>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</si>
  <si>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</si>
  <si>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</si>
  <si>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</si>
  <si>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</si>
  <si>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</si>
  <si>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</si>
  <si>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</si>
  <si>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</si>
  <si>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</si>
  <si>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</si>
  <si>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</si>
  <si>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</si>
  <si>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</si>
  <si>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</si>
  <si>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</si>
  <si>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</si>
  <si>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</si>
  <si>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</si>
  <si>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</si>
  <si>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</si>
  <si>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</si>
  <si>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</si>
  <si>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</si>
  <si>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</si>
  <si>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</si>
  <si>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</si>
  <si>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</si>
  <si>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</si>
  <si>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</si>
  <si>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</si>
  <si>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</si>
  <si>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</si>
  <si>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</si>
  <si>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</si>
  <si>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</si>
  <si>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</si>
  <si>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</si>
  <si>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</si>
  <si>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</si>
  <si>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</si>
  <si>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</si>
  <si>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</si>
  <si>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</si>
  <si>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</si>
  <si>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</si>
  <si>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</si>
  <si>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</si>
  <si>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</si>
  <si>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</si>
  <si>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</si>
  <si>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</si>
  <si>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</si>
  <si>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</si>
  <si>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</si>
  <si>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</si>
  <si>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</si>
  <si>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</si>
  <si>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</si>
  <si>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</si>
  <si>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</si>
  <si>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</si>
  <si>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</si>
  <si>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</si>
  <si>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</si>
  <si>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</si>
  <si>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</si>
  <si>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</si>
  <si>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</si>
  <si>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</si>
  <si>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</si>
  <si>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</si>
  <si>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</si>
  <si>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</si>
  <si>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</si>
  <si>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</si>
  <si>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</si>
  <si>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</si>
  <si>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</si>
  <si>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</si>
  <si>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</si>
  <si>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</si>
  <si>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</si>
  <si>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</si>
  <si>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</si>
  <si>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</si>
  <si>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</si>
  <si>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</si>
  <si>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</si>
  <si>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</si>
  <si>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</si>
  <si>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</si>
  <si>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</si>
  <si>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</si>
  <si>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</si>
  <si>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</si>
  <si>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</si>
  <si>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</si>
  <si>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</si>
  <si>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</si>
  <si>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</si>
  <si>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</si>
  <si>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</si>
  <si>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</si>
  <si>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</si>
  <si>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</si>
  <si>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</si>
  <si>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</si>
  <si>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</si>
  <si>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</si>
  <si>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</si>
  <si>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</si>
  <si>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</si>
  <si>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</si>
  <si>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</si>
  <si>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</si>
  <si>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</si>
  <si>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</si>
  <si>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</si>
  <si>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</si>
  <si>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</si>
  <si>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</si>
  <si>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</si>
  <si>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</si>
  <si>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</si>
  <si>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</si>
  <si>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</si>
  <si>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</si>
  <si>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</si>
  <si>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</si>
  <si>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</si>
  <si>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</si>
  <si>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</si>
  <si>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</si>
  <si>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</si>
  <si>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</si>
  <si>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</si>
  <si>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</si>
  <si>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</si>
  <si>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</si>
  <si>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</si>
  <si>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</si>
  <si>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</si>
  <si>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</si>
  <si>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</si>
  <si>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</si>
  <si>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</si>
  <si>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</si>
  <si>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</si>
  <si>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</si>
  <si>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</si>
  <si>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</si>
  <si>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</si>
  <si>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</si>
  <si>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</si>
  <si>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</si>
  <si>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</si>
  <si>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</si>
  <si>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</si>
  <si>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</si>
  <si>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</si>
  <si>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</si>
  <si>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</si>
  <si>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</si>
  <si>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</si>
  <si>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</si>
  <si>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</si>
  <si>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</si>
  <si>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</si>
  <si>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</si>
  <si>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</si>
  <si>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</si>
  <si>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</si>
  <si>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</si>
  <si>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</si>
  <si>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</si>
  <si>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</si>
  <si>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</si>
  <si>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</si>
  <si>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</si>
  <si>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</si>
  <si>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</si>
  <si>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</si>
  <si>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</si>
  <si>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</si>
  <si>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</si>
  <si>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</si>
  <si>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</si>
  <si>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</si>
  <si>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</si>
  <si>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</si>
  <si>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</si>
  <si>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</si>
  <si>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</si>
  <si>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</si>
  <si>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</si>
  <si>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</si>
  <si>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</si>
  <si>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</si>
  <si>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</si>
  <si>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</si>
  <si>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</si>
  <si>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</si>
  <si>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</si>
  <si>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</si>
  <si>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</si>
  <si>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</si>
  <si>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</si>
  <si>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</si>
  <si>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</si>
  <si>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</si>
  <si>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</si>
  <si>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</si>
  <si>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</si>
  <si>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</si>
  <si>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</si>
  <si>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</si>
  <si>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</si>
  <si>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</si>
  <si>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</si>
  <si>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</si>
  <si>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</si>
  <si>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</si>
  <si>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</si>
  <si>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</si>
  <si>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</si>
  <si>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</si>
  <si>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</si>
  <si>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</si>
  <si>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</si>
  <si>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</si>
  <si>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</si>
  <si>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</si>
  <si>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</si>
  <si>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</si>
  <si>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</si>
  <si>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</si>
  <si>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</si>
  <si>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</si>
  <si>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</si>
  <si>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</si>
  <si>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</si>
  <si>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</si>
  <si>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</si>
  <si>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</si>
  <si>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</si>
  <si>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</si>
  <si>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</si>
  <si>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</si>
  <si>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</si>
  <si>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</si>
  <si>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</si>
  <si>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</si>
  <si>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</si>
  <si>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</si>
  <si>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</si>
  <si>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</si>
  <si>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</si>
  <si>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</si>
  <si>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</si>
  <si>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</si>
  <si>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</si>
  <si>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</si>
  <si>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</si>
  <si>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</si>
  <si>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</si>
  <si>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</si>
  <si>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</si>
  <si>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</si>
  <si>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</si>
  <si>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</si>
  <si>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大臣官房、医政局</t>
    <phoneticPr fontId="5"/>
  </si>
  <si>
    <t>厚生科学課、研究開発振興課</t>
    <phoneticPr fontId="5"/>
  </si>
  <si>
    <t>浅沼　一成、伯野　春彦</t>
    <rPh sb="6" eb="8">
      <t>ハクノ</t>
    </rPh>
    <rPh sb="9" eb="11">
      <t>ハルヒコ</t>
    </rPh>
    <phoneticPr fontId="5"/>
  </si>
  <si>
    <t>○</t>
  </si>
  <si>
    <t>・健康・医療戦略推進法
(平成２６年５月３０日法律第４８号)
・国立研究開発法人日本医療研究開発機構法
(平成２６年５月３０日法律第４９号)</t>
    <phoneticPr fontId="5"/>
  </si>
  <si>
    <t>-</t>
  </si>
  <si>
    <t>-</t>
    <phoneticPr fontId="5"/>
  </si>
  <si>
    <t>-</t>
    <phoneticPr fontId="5"/>
  </si>
  <si>
    <t>-</t>
    <phoneticPr fontId="5"/>
  </si>
  <si>
    <t>医療研究開発推進事業費補助金</t>
    <phoneticPr fontId="5"/>
  </si>
  <si>
    <t>保健衛生医療調査等推進事業費補助金</t>
    <phoneticPr fontId="5"/>
  </si>
  <si>
    <t>件</t>
    <rPh sb="0" eb="1">
      <t>ケン</t>
    </rPh>
    <phoneticPr fontId="5"/>
  </si>
  <si>
    <t>-</t>
    <phoneticPr fontId="5"/>
  </si>
  <si>
    <t>-</t>
    <phoneticPr fontId="5"/>
  </si>
  <si>
    <t>「医療分野研究開発推進計画」の実行状況について～統合プロジェクト～</t>
    <phoneticPr fontId="5"/>
  </si>
  <si>
    <t>-</t>
    <phoneticPr fontId="5"/>
  </si>
  <si>
    <t>-</t>
    <phoneticPr fontId="5"/>
  </si>
  <si>
    <t>-</t>
    <phoneticPr fontId="5"/>
  </si>
  <si>
    <t>創薬ターゲットの同定
2020年頃までに10件</t>
    <phoneticPr fontId="5"/>
  </si>
  <si>
    <t>同定件数</t>
    <phoneticPr fontId="5"/>
  </si>
  <si>
    <t>-</t>
    <phoneticPr fontId="5"/>
  </si>
  <si>
    <t>-</t>
    <phoneticPr fontId="5"/>
  </si>
  <si>
    <t>-</t>
    <phoneticPr fontId="5"/>
  </si>
  <si>
    <t>「医療分野研究開発推進計画」の実行状況について～統合プロジェクト～</t>
    <phoneticPr fontId="5"/>
  </si>
  <si>
    <t>「医療分野研究開発推進計画」の実行状況について～統合プロジェクト～</t>
    <phoneticPr fontId="5"/>
  </si>
  <si>
    <t>契約件数（補助・委託）</t>
    <phoneticPr fontId="5"/>
  </si>
  <si>
    <t>-</t>
    <phoneticPr fontId="5"/>
  </si>
  <si>
    <t>Ｘ：「執行額」／Ｙ：「契約件数（補助・委託）」　　　　　　　　　　　　　　</t>
    <phoneticPr fontId="5"/>
  </si>
  <si>
    <t>百万円</t>
    <rPh sb="0" eb="2">
      <t>ヒャクマン</t>
    </rPh>
    <rPh sb="2" eb="3">
      <t>エン</t>
    </rPh>
    <phoneticPr fontId="5"/>
  </si>
  <si>
    <t>　　Ｘ/Ｙ</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</si>
  <si>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</si>
  <si>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</si>
  <si>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</si>
  <si>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</si>
  <si>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</si>
  <si>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</si>
  <si>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</si>
  <si>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</si>
  <si>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</si>
  <si>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</si>
  <si>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</si>
  <si>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phoneticPr fontId="5"/>
  </si>
  <si>
    <t>-</t>
    <phoneticPr fontId="5"/>
  </si>
  <si>
    <t>△</t>
  </si>
  <si>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</si>
  <si>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</si>
  <si>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</si>
  <si>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</si>
  <si>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</si>
  <si>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</si>
  <si>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</si>
  <si>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</si>
  <si>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</si>
  <si>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</si>
  <si>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</si>
  <si>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目標最終年度の32年度に向けて、順調に達成している。</t>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</si>
  <si>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</si>
  <si>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</si>
  <si>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</si>
  <si>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</si>
  <si>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</si>
  <si>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</si>
  <si>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</si>
  <si>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</si>
  <si>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戦略的イノベーション創造プログラム（健康・医療分野）</t>
    <phoneticPr fontId="5"/>
  </si>
  <si>
    <t>　平成30年度において、最終目標年度の成果目標に対して着実に成果実績が達成され、執行率はほぼ100％であり、各研究事業の適切かつ効果的な実施及び研究費予算の効率的な執行を図ったところである。</t>
    <phoneticPr fontId="5"/>
  </si>
  <si>
    <t>適切に予算を執行し、事業の目標が達成できており、このまま継続して事業を実施する。</t>
    <phoneticPr fontId="5"/>
  </si>
  <si>
    <t>914</t>
    <phoneticPr fontId="5"/>
  </si>
  <si>
    <t>医療研究開発推進事業費補助金（再生医療実現プロジェクト）</t>
    <phoneticPr fontId="5"/>
  </si>
  <si>
    <t>基礎から臨床段階まで切れ目なく一貫した支援を行うとともに、再生医療関連事業のための基盤整備ならびに、ｉＰＳ細胞等の創薬支援ツールとしての活用に向けた支援を進め、新薬開発の効率性の向上を図る。</t>
    <phoneticPr fontId="5"/>
  </si>
  <si>
    <t>ｉＰＳ細胞等を用いた再生医療の迅速な実現に向けて、安全なｉＰＳ細胞の提供に向けた取組、幹細胞操作技術等のｉＰＳ細胞等の実用化に資する技術の開発・共有、再生医療の基礎研究・非臨床試験の推進等を実施する。また、再生医療の臨床研究及び治験の推進や再生医療等製品の安全性評価手法の開発等を行う。さらに、再生医療の実現化を支える産業基盤を構築する。
また、新薬開発の効率性の向上を図るために、連携してｉＰＳ細胞等を用いた創薬等研究を支援する。また、ｉＰＳ細胞技術を応用した心毒性評価手法の開発及び国際標準化への提案を行う。さらに、幹細胞による創薬支援の実現化を支える産業基盤を構築する。</t>
    <phoneticPr fontId="5"/>
  </si>
  <si>
    <t>-</t>
    <phoneticPr fontId="5"/>
  </si>
  <si>
    <t>-</t>
    <phoneticPr fontId="5"/>
  </si>
  <si>
    <t>-</t>
    <phoneticPr fontId="5"/>
  </si>
  <si>
    <t>ｉＰＳ細胞技術を活用して作製した新規治療薬の臨床応用</t>
    <rPh sb="3" eb="5">
      <t>サイボウ</t>
    </rPh>
    <rPh sb="5" eb="7">
      <t>ギジュツ</t>
    </rPh>
    <rPh sb="8" eb="10">
      <t>カツヨウ</t>
    </rPh>
    <rPh sb="12" eb="14">
      <t>サクセイ</t>
    </rPh>
    <rPh sb="16" eb="18">
      <t>シンキ</t>
    </rPh>
    <rPh sb="18" eb="21">
      <t>チリョウヤク</t>
    </rPh>
    <rPh sb="22" eb="24">
      <t>リンショウ</t>
    </rPh>
    <rPh sb="24" eb="26">
      <t>オウヨウ</t>
    </rPh>
    <phoneticPr fontId="5"/>
  </si>
  <si>
    <t>ｉＰＳ細胞技術を活用して作製した新規治療薬の臨床応用件数</t>
    <rPh sb="3" eb="5">
      <t>サイボウ</t>
    </rPh>
    <rPh sb="5" eb="7">
      <t>ギジュツ</t>
    </rPh>
    <rPh sb="8" eb="10">
      <t>カツヨウ</t>
    </rPh>
    <rPh sb="12" eb="14">
      <t>サクセイ</t>
    </rPh>
    <rPh sb="16" eb="18">
      <t>シンキ</t>
    </rPh>
    <rPh sb="18" eb="21">
      <t>チリョウヤク</t>
    </rPh>
    <rPh sb="22" eb="24">
      <t>リンショウ</t>
    </rPh>
    <rPh sb="24" eb="26">
      <t>オウヨウ</t>
    </rPh>
    <rPh sb="26" eb="28">
      <t>ケンスウ</t>
    </rPh>
    <phoneticPr fontId="5"/>
  </si>
  <si>
    <t>-</t>
    <phoneticPr fontId="5"/>
  </si>
  <si>
    <t>-</t>
    <phoneticPr fontId="5"/>
  </si>
  <si>
    <t>再生医療等製品の薬事承認数の増加</t>
    <phoneticPr fontId="5"/>
  </si>
  <si>
    <t>再生医療等製品の薬事承認数</t>
    <phoneticPr fontId="5"/>
  </si>
  <si>
    <t>品目</t>
    <rPh sb="0" eb="2">
      <t>ヒンモク</t>
    </rPh>
    <phoneticPr fontId="5"/>
  </si>
  <si>
    <t>臨床研究又は治験に移行する対象疾患の拡大約35件</t>
    <phoneticPr fontId="5"/>
  </si>
  <si>
    <t>臨床研究又は治験に移行する対象疾患の拡大数</t>
    <phoneticPr fontId="5"/>
  </si>
  <si>
    <t>上記定量的な目標のほか、「医療分野研究開発推進計画」に位置づけられた達成目標として定性的なものもあり、これらについても進捗の詳細を把握し、事業の検証を行っている。</t>
    <phoneticPr fontId="5"/>
  </si>
  <si>
    <t>【達成目標及び27年度における進捗の詳細】
～2020年頃までの達成目標～
・ｉＰＳ細胞技術を活用して作製した新規治療薬の臨床応用（臨床研究又は治験の開
始）
→難病患者由来の血液細胞や線維芽細胞からiPS細胞の樹立が行われ、iPS細胞から血管内皮細胞、骨・軟骨細胞、神経細胞等を分化誘導する方法が確立されつつある。iPS細胞技術を活用して新規治療薬を創出する研究では、ドラッグ・リポジショニングにより、開発候補品が見出され、臨床応用に向けて進捗している。
・再生医療関係の周辺機器・装置の実用化
→間葉系幹細胞が軟骨・骨に分化する性質を測定するキット及び再生
医療製品製造用自動観察機能付インキュベータの開発等、個々の要素技術開発について計画どおり進捗している。
・ｉＰＳ細胞技術を応用した医薬品心毒性評価法の国際標準化への提言
→研究班で開発した心毒性評価系の検証試験等の進捗状況を、米国等で開催された複数の国際会議（平成27年5月（ボストン、北京）、同9月（プラハ））で報告し、新たな心毒性評価法の国際標準化に向けた国際的な議論に引き続き参加している。
また、これまで進めていた大規模検証試験が終了し、ヒトiPS 細胞由来心筋細胞はヒト心電図データを反映すること、精度よく催不整脈リスクを予測できることを明らかにした。評価法の国際標準化に向けて、さらに研究計画を立案している。</t>
    <phoneticPr fontId="5"/>
  </si>
  <si>
    <t>3,540/131</t>
    <phoneticPr fontId="5"/>
  </si>
  <si>
    <t>3,451/105</t>
    <phoneticPr fontId="5"/>
  </si>
  <si>
    <t>88104</t>
    <phoneticPr fontId="5"/>
  </si>
  <si>
    <t>88404</t>
    <phoneticPr fontId="5"/>
  </si>
  <si>
    <t>国立大学法人大阪大学</t>
  </si>
  <si>
    <t>学校法人慶應義塾</t>
  </si>
  <si>
    <t>国立研究開発法人国立成育医療研究センター</t>
  </si>
  <si>
    <t>国立大学法人東京医科歯科大学</t>
  </si>
  <si>
    <t>一般社団法人日本再生医療学会</t>
  </si>
  <si>
    <t>国立大学法人京都大学</t>
  </si>
  <si>
    <t>京都府公立大学法人</t>
  </si>
  <si>
    <t>国立大学法人名古屋大学</t>
  </si>
  <si>
    <t>国立大学法人北海道大学</t>
  </si>
  <si>
    <t>多能性幹細胞由来分化細胞の造腫瘍性試験の評価項目案の策定研究</t>
  </si>
  <si>
    <t>iPS細胞由来角膜上皮細胞シートのFirst-in-human 臨床研究</t>
  </si>
  <si>
    <t>表皮水疱症患者を対象とした他家骨髄間葉系幹細胞製品開発</t>
  </si>
  <si>
    <t>脊髄再生治療に付随するリハビリテーション治療の構築に関する研究</t>
  </si>
  <si>
    <t>iPS細胞由来治療用角膜内皮代替細胞に関する臨床研究</t>
  </si>
  <si>
    <t>重症高アンモニア血症を生じる尿素サイクル異常症に対するヒト胚性幹(ES)細胞由来再生医療等製品に関する医師主導治験</t>
  </si>
  <si>
    <t>再生医療等臨床研究を支援する再生医療ナショナルコンソーシアムの実現</t>
  </si>
  <si>
    <t>変形性膝関節症に対する滑膜幹細胞の関節内注射</t>
  </si>
  <si>
    <t>染色体構造異常、造腫瘍性関連遺伝子解析の効率的なパイプラインの構築と、社会実装に向けたゲノム解析標準手法及びゲノム評価基準案の策定に関する研究</t>
  </si>
  <si>
    <t>培養角膜内皮細胞を用いた水疱性角膜症に対する革新的再生医療の早期薬事承認による社会還元</t>
  </si>
  <si>
    <t>骨髄由来間葉系細胞による顎骨再生療法の評価と臨床展開</t>
  </si>
  <si>
    <t>脳梗塞急性期患者を対象とした自家BMSC脳内投与による再生治療の第1相試験（RAINBOW研究）</t>
  </si>
  <si>
    <t>クローン病に対する羊膜由来間葉系幹細胞のfirst-in-human臨床試験</t>
  </si>
  <si>
    <t>国立医薬品食品衛生研究所</t>
  </si>
  <si>
    <t>国立障害者リハビリテーションセンター</t>
  </si>
  <si>
    <t>細胞加工製品の造腫瘍性評価に関する多施設共同研究</t>
  </si>
  <si>
    <t>A.(株)ﾃｨｰｹｰﾋﾟｰ</t>
    <phoneticPr fontId="5"/>
  </si>
  <si>
    <t>役務費</t>
  </si>
  <si>
    <t xml:space="preserve">「平成30年度AMED再生医療・研究交流会（仮称）」会場施設使用料 </t>
  </si>
  <si>
    <t xml:space="preserve">「平成30年度AMED再生医療公開シンポジウム（仮称）」会場施設使用料 </t>
  </si>
  <si>
    <t xml:space="preserve">「平成30年度AMED再生医療・研究交流会（仮称）」付帯設備費  </t>
  </si>
  <si>
    <t xml:space="preserve">「平成30年度AMED再生医療公開シンポジウム」付帯設備費  </t>
  </si>
  <si>
    <t xml:space="preserve">平成31年度再生医療実用化研究事業（一次公募）公募説明会（大阪会場）  </t>
  </si>
  <si>
    <t>(株)ﾃｨｰｹｰﾋﾟｰ</t>
  </si>
  <si>
    <t>随意契約
（その他）</t>
  </si>
  <si>
    <t>随意契約(入札基準額超)</t>
  </si>
  <si>
    <t>(株)ｴﾇ･ﾃｨ･ﾃｨ･ﾃﾞｰﾀ経営研究所</t>
  </si>
  <si>
    <t xml:space="preserve">平成30年度　再生医療等製品とその競合技術の比較調査業務 </t>
  </si>
  <si>
    <t>一般競争契約
（総合評価）</t>
  </si>
  <si>
    <t>一般競争入札</t>
  </si>
  <si>
    <t>日鉄日立ｼｽﾃﾑｴﾝｼﾞﾆｱﾘﾝｸﾞ(株)</t>
  </si>
  <si>
    <t xml:space="preserve">平成30年度AMEDオンライン課題評価システム運用保守 </t>
  </si>
  <si>
    <t xml:space="preserve">平成30年度AMEDオンライン課題評価システム機能拡張 </t>
  </si>
  <si>
    <t>(株)TCﾌｫｰﾗﾑ</t>
  </si>
  <si>
    <t xml:space="preserve">「平成31年度再生医療実用化研究事業（一次公募）事前評価委員会」会場借上 </t>
  </si>
  <si>
    <t>(株)ﾏｯｸｽﾊﾟｰﾄ</t>
  </si>
  <si>
    <t xml:space="preserve">「平成30年度再生医療臨床研究促進基盤整備事業中間・事後評価および再生医療実用化研究事業中間評価」会場借上 </t>
  </si>
  <si>
    <t>随意契約
（少額）</t>
  </si>
  <si>
    <t>少額随契(見積合わせ)</t>
  </si>
  <si>
    <t xml:space="preserve">「平成30年度　再生医療臨床研究促進基盤整備事業ステアリングコミッティ」会場借上 </t>
  </si>
  <si>
    <t>(NPO)医療ﾈｯﾄﾜｰｸ支援ｾﾝﾀｰ</t>
  </si>
  <si>
    <t xml:space="preserve">平成30年度AMED再生医療公開シンポジウム　運営支援業務 </t>
  </si>
  <si>
    <t>一般競争契約
（最低価格）</t>
  </si>
  <si>
    <t>ﾈｲﾁｬｰ･ｼﾞｬﾊﾟﾝ(株)</t>
  </si>
  <si>
    <t xml:space="preserve">AMEDレビューア候補者提案査読等依頼支援業務　10～12月分 </t>
  </si>
  <si>
    <t xml:space="preserve">AMEDレビューア候補者提案査読等依頼支援業務（1月～3月分） </t>
  </si>
  <si>
    <t>扶桑速記印刷(株)</t>
  </si>
  <si>
    <t xml:space="preserve">【年契】速記出張録音・テープ起こし（単価契約）　2月分　再生医療研究課 </t>
  </si>
  <si>
    <t xml:space="preserve">【年契】速記出張録音・テープ起こし（単価契約）　1月分　再生医療研究課 </t>
  </si>
  <si>
    <t>東武ﾄｯﾌﾟﾂｱｰｽﾞ(株)</t>
  </si>
  <si>
    <t xml:space="preserve">平成30年度AMED再生医療研究交流会（仮称）運営支援業務 </t>
  </si>
  <si>
    <t>(株)ﾊﾟｼﾌｨｯｸﾈｯﾄ</t>
  </si>
  <si>
    <t xml:space="preserve">ノートパソコン端末賃貸借 </t>
  </si>
  <si>
    <t>少額随契(一者)</t>
  </si>
  <si>
    <t xml:space="preserve">ノートバソコン端末賃貸借 </t>
  </si>
  <si>
    <t>国立医薬品食品衛生研究所</t>
    <phoneticPr fontId="5"/>
  </si>
  <si>
    <t>ヒトiPS分化細胞技術を応用した医薬品の心毒性評価法の開発と国際標準化に関する研究</t>
    <phoneticPr fontId="5"/>
  </si>
  <si>
    <t>脊髄再生治療に付随するリハビリテーション治療の構築に関する研究</t>
    <phoneticPr fontId="5"/>
  </si>
  <si>
    <t>パーキンソン病に対するヒトiPS細胞由来ドパミン神経前駆細胞の細胞移植による安全性及び有効性を検討する臨床試験（治験）に関する研究</t>
    <phoneticPr fontId="5"/>
  </si>
  <si>
    <t>自家iPS細胞由来血小板製剤の安全性有効性検証臨床研究</t>
    <phoneticPr fontId="5"/>
  </si>
  <si>
    <t>男性腹圧性尿失禁に対する低侵襲再生治療のための、自己ヒト皮下脂肪組織由来再生（幹）細胞分離用医療機器の開発研究</t>
    <phoneticPr fontId="5"/>
  </si>
  <si>
    <t>重症虚血肢に対し、筋組織酸素飽和度（StO2）をモニタリングする近赤外線分光装置（NIRS）を使用した至適運動療法を確立する研究</t>
    <phoneticPr fontId="5"/>
  </si>
  <si>
    <t>物件費</t>
  </si>
  <si>
    <t>旅費</t>
  </si>
  <si>
    <t>人件費・謝金</t>
  </si>
  <si>
    <t>その他</t>
  </si>
  <si>
    <t>間接経費</t>
  </si>
  <si>
    <t>研究機器・消耗品等の購入費用</t>
    <rPh sb="5" eb="8">
      <t>ショウモウヒン</t>
    </rPh>
    <phoneticPr fontId="5"/>
  </si>
  <si>
    <t>印刷費・外注費等</t>
  </si>
  <si>
    <t>研究遂行に関連して必要な経費</t>
  </si>
  <si>
    <t>-</t>
    <phoneticPr fontId="5"/>
  </si>
  <si>
    <t>国立医薬品食品衛生研究所</t>
    <phoneticPr fontId="5"/>
  </si>
  <si>
    <t>B.国立医薬品食品衛生研究所</t>
    <phoneticPr fontId="5"/>
  </si>
  <si>
    <t>国立大学法人大阪大学</t>
    <phoneticPr fontId="5"/>
  </si>
  <si>
    <t>C.国立大学法人大阪大学</t>
    <phoneticPr fontId="5"/>
  </si>
  <si>
    <t xml:space="preserve">「平成30年度AMED再生医療・研究交流会（仮称）」会場施設使用料 </t>
    <phoneticPr fontId="5"/>
  </si>
  <si>
    <t xml:space="preserve">「平成31年度再生医療実用化研究事業（一次公募）事前評価委員会」会場借上 </t>
    <phoneticPr fontId="5"/>
  </si>
  <si>
    <t>-</t>
    <phoneticPr fontId="5"/>
  </si>
  <si>
    <t>3,471/92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</si>
  <si>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</si>
  <si>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</si>
  <si>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</si>
  <si>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</si>
  <si>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</si>
  <si>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</si>
  <si>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</si>
  <si>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</si>
  <si>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</si>
  <si>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</si>
  <si>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</si>
  <si>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</si>
  <si>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</si>
  <si>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</si>
  <si>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</si>
  <si>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</si>
  <si>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</si>
  <si>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公益財団法人神戸医療産業都市推進機構</t>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</si>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</sst>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52917</xdr:colOff>
      <xdr:row>12</xdr:row>
      <xdr:rowOff>0</xdr:rowOff>
    </xdr:from>
    <xdr:to>
      <xdr:col>21</xdr:col>
      <xdr:colOff>190500</xdr:colOff>
      <xdr:row>13</xdr:row>
      <xdr:rowOff>15563</xdr:rowOff>
    </xdr:to>
    <xdr:sp macro="" textlink="">
      <xdr:nvSpPr>
        <xdr:cNvPr id="3" name="正方形/長方形 2"/>
        <xdr:cNvSpPr/>
      </xdr:nvSpPr>
      <xdr:spPr>
        <a:xfrm>
          <a:off x="3270250"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16</xdr:col>
      <xdr:colOff>74084</xdr:colOff>
      <xdr:row>13</xdr:row>
      <xdr:rowOff>10583</xdr:rowOff>
    </xdr:from>
    <xdr:to>
      <xdr:col>22</xdr:col>
      <xdr:colOff>10584</xdr:colOff>
      <xdr:row>14</xdr:row>
      <xdr:rowOff>26146</xdr:rowOff>
    </xdr:to>
    <xdr:sp macro="" textlink="">
      <xdr:nvSpPr>
        <xdr:cNvPr id="5" name="正方形/長方形 4"/>
        <xdr:cNvSpPr/>
      </xdr:nvSpPr>
      <xdr:spPr>
        <a:xfrm>
          <a:off x="3291417" y="6159500"/>
          <a:ext cx="1143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16</xdr:col>
      <xdr:colOff>31751</xdr:colOff>
      <xdr:row>16</xdr:row>
      <xdr:rowOff>31750</xdr:rowOff>
    </xdr:from>
    <xdr:to>
      <xdr:col>21</xdr:col>
      <xdr:colOff>169334</xdr:colOff>
      <xdr:row>16</xdr:row>
      <xdr:rowOff>311897</xdr:rowOff>
    </xdr:to>
    <xdr:sp macro="" textlink="">
      <xdr:nvSpPr>
        <xdr:cNvPr id="6" name="正方形/長方形 5"/>
        <xdr:cNvSpPr/>
      </xdr:nvSpPr>
      <xdr:spPr>
        <a:xfrm>
          <a:off x="3249084"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63500</xdr:rowOff>
    </xdr:from>
    <xdr:to>
      <xdr:col>21</xdr:col>
      <xdr:colOff>127000</xdr:colOff>
      <xdr:row>17</xdr:row>
      <xdr:rowOff>265207</xdr:rowOff>
    </xdr:to>
    <xdr:sp macro="" textlink="">
      <xdr:nvSpPr>
        <xdr:cNvPr id="7" name="正方形/長方形 6"/>
        <xdr:cNvSpPr/>
      </xdr:nvSpPr>
      <xdr:spPr>
        <a:xfrm>
          <a:off x="3206750" y="7323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10582</xdr:colOff>
      <xdr:row>12</xdr:row>
      <xdr:rowOff>0</xdr:rowOff>
    </xdr:from>
    <xdr:to>
      <xdr:col>28</xdr:col>
      <xdr:colOff>148166</xdr:colOff>
      <xdr:row>13</xdr:row>
      <xdr:rowOff>15563</xdr:rowOff>
    </xdr:to>
    <xdr:sp macro="" textlink="">
      <xdr:nvSpPr>
        <xdr:cNvPr id="8" name="正方形/長方形 7"/>
        <xdr:cNvSpPr/>
      </xdr:nvSpPr>
      <xdr:spPr>
        <a:xfrm>
          <a:off x="4635499"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23</xdr:col>
      <xdr:colOff>52916</xdr:colOff>
      <xdr:row>13</xdr:row>
      <xdr:rowOff>10583</xdr:rowOff>
    </xdr:from>
    <xdr:to>
      <xdr:col>28</xdr:col>
      <xdr:colOff>63500</xdr:colOff>
      <xdr:row>14</xdr:row>
      <xdr:rowOff>26146</xdr:rowOff>
    </xdr:to>
    <xdr:sp macro="" textlink="">
      <xdr:nvSpPr>
        <xdr:cNvPr id="9" name="正方形/長方形 8"/>
        <xdr:cNvSpPr/>
      </xdr:nvSpPr>
      <xdr:spPr>
        <a:xfrm>
          <a:off x="4677833" y="6159500"/>
          <a:ext cx="1016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23</xdr:col>
      <xdr:colOff>84666</xdr:colOff>
      <xdr:row>16</xdr:row>
      <xdr:rowOff>31750</xdr:rowOff>
    </xdr:from>
    <xdr:to>
      <xdr:col>29</xdr:col>
      <xdr:colOff>21166</xdr:colOff>
      <xdr:row>16</xdr:row>
      <xdr:rowOff>311897</xdr:rowOff>
    </xdr:to>
    <xdr:sp macro="" textlink="">
      <xdr:nvSpPr>
        <xdr:cNvPr id="10" name="正方形/長方形 9"/>
        <xdr:cNvSpPr/>
      </xdr:nvSpPr>
      <xdr:spPr>
        <a:xfrm>
          <a:off x="4709583"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22</xdr:col>
      <xdr:colOff>169334</xdr:colOff>
      <xdr:row>17</xdr:row>
      <xdr:rowOff>42333</xdr:rowOff>
    </xdr:from>
    <xdr:to>
      <xdr:col>28</xdr:col>
      <xdr:colOff>105834</xdr:colOff>
      <xdr:row>17</xdr:row>
      <xdr:rowOff>244040</xdr:rowOff>
    </xdr:to>
    <xdr:sp macro="" textlink="">
      <xdr:nvSpPr>
        <xdr:cNvPr id="11" name="正方形/長方形 10"/>
        <xdr:cNvSpPr/>
      </xdr:nvSpPr>
      <xdr:spPr>
        <a:xfrm>
          <a:off x="4593167" y="7302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12</xdr:row>
      <xdr:rowOff>21167</xdr:rowOff>
    </xdr:from>
    <xdr:to>
      <xdr:col>35</xdr:col>
      <xdr:colOff>169333</xdr:colOff>
      <xdr:row>13</xdr:row>
      <xdr:rowOff>36730</xdr:rowOff>
    </xdr:to>
    <xdr:sp macro="" textlink="">
      <xdr:nvSpPr>
        <xdr:cNvPr id="12" name="正方形/長方形 11"/>
        <xdr:cNvSpPr/>
      </xdr:nvSpPr>
      <xdr:spPr>
        <a:xfrm>
          <a:off x="6064250" y="59055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29</xdr:col>
      <xdr:colOff>127000</xdr:colOff>
      <xdr:row>17</xdr:row>
      <xdr:rowOff>52917</xdr:rowOff>
    </xdr:from>
    <xdr:to>
      <xdr:col>35</xdr:col>
      <xdr:colOff>63500</xdr:colOff>
      <xdr:row>17</xdr:row>
      <xdr:rowOff>254624</xdr:rowOff>
    </xdr:to>
    <xdr:sp macro="" textlink="">
      <xdr:nvSpPr>
        <xdr:cNvPr id="13" name="正方形/長方形 12"/>
        <xdr:cNvSpPr/>
      </xdr:nvSpPr>
      <xdr:spPr>
        <a:xfrm>
          <a:off x="5958417"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16</xdr:row>
      <xdr:rowOff>31750</xdr:rowOff>
    </xdr:from>
    <xdr:to>
      <xdr:col>35</xdr:col>
      <xdr:colOff>169333</xdr:colOff>
      <xdr:row>16</xdr:row>
      <xdr:rowOff>311897</xdr:rowOff>
    </xdr:to>
    <xdr:sp macro="" textlink="">
      <xdr:nvSpPr>
        <xdr:cNvPr id="14" name="正方形/長方形 13"/>
        <xdr:cNvSpPr/>
      </xdr:nvSpPr>
      <xdr:spPr>
        <a:xfrm>
          <a:off x="6064250"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37</xdr:col>
      <xdr:colOff>63500</xdr:colOff>
      <xdr:row>12</xdr:row>
      <xdr:rowOff>10584</xdr:rowOff>
    </xdr:from>
    <xdr:to>
      <xdr:col>43</xdr:col>
      <xdr:colOff>0</xdr:colOff>
      <xdr:row>13</xdr:row>
      <xdr:rowOff>26147</xdr:rowOff>
    </xdr:to>
    <xdr:sp macro="" textlink="">
      <xdr:nvSpPr>
        <xdr:cNvPr id="15" name="正方形/長方形 14"/>
        <xdr:cNvSpPr/>
      </xdr:nvSpPr>
      <xdr:spPr>
        <a:xfrm>
          <a:off x="7503583" y="5894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169333</xdr:colOff>
      <xdr:row>17</xdr:row>
      <xdr:rowOff>52917</xdr:rowOff>
    </xdr:from>
    <xdr:to>
      <xdr:col>42</xdr:col>
      <xdr:colOff>105833</xdr:colOff>
      <xdr:row>17</xdr:row>
      <xdr:rowOff>254624</xdr:rowOff>
    </xdr:to>
    <xdr:sp macro="" textlink="">
      <xdr:nvSpPr>
        <xdr:cNvPr id="16" name="正方形/長方形 15"/>
        <xdr:cNvSpPr/>
      </xdr:nvSpPr>
      <xdr:spPr>
        <a:xfrm>
          <a:off x="7408333"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148166</xdr:colOff>
      <xdr:row>19</xdr:row>
      <xdr:rowOff>52917</xdr:rowOff>
    </xdr:from>
    <xdr:to>
      <xdr:col>21</xdr:col>
      <xdr:colOff>84666</xdr:colOff>
      <xdr:row>19</xdr:row>
      <xdr:rowOff>254624</xdr:rowOff>
    </xdr:to>
    <xdr:sp macro="" textlink="">
      <xdr:nvSpPr>
        <xdr:cNvPr id="17" name="正方形/長方形 16"/>
        <xdr:cNvSpPr/>
      </xdr:nvSpPr>
      <xdr:spPr>
        <a:xfrm>
          <a:off x="3164416"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148167</xdr:colOff>
      <xdr:row>19</xdr:row>
      <xdr:rowOff>52917</xdr:rowOff>
    </xdr:from>
    <xdr:to>
      <xdr:col>28</xdr:col>
      <xdr:colOff>84667</xdr:colOff>
      <xdr:row>19</xdr:row>
      <xdr:rowOff>254624</xdr:rowOff>
    </xdr:to>
    <xdr:sp macro="" textlink="">
      <xdr:nvSpPr>
        <xdr:cNvPr id="18" name="正方形/長方形 17"/>
        <xdr:cNvSpPr/>
      </xdr:nvSpPr>
      <xdr:spPr>
        <a:xfrm>
          <a:off x="4572000"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148167</xdr:colOff>
      <xdr:row>19</xdr:row>
      <xdr:rowOff>42333</xdr:rowOff>
    </xdr:from>
    <xdr:to>
      <xdr:col>35</xdr:col>
      <xdr:colOff>84667</xdr:colOff>
      <xdr:row>19</xdr:row>
      <xdr:rowOff>244040</xdr:rowOff>
    </xdr:to>
    <xdr:sp macro="" textlink="">
      <xdr:nvSpPr>
        <xdr:cNvPr id="19" name="正方形/長方形 18"/>
        <xdr:cNvSpPr/>
      </xdr:nvSpPr>
      <xdr:spPr>
        <a:xfrm>
          <a:off x="5979584" y="7937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190500</xdr:colOff>
      <xdr:row>22</xdr:row>
      <xdr:rowOff>31750</xdr:rowOff>
    </xdr:from>
    <xdr:to>
      <xdr:col>21</xdr:col>
      <xdr:colOff>127000</xdr:colOff>
      <xdr:row>22</xdr:row>
      <xdr:rowOff>311897</xdr:rowOff>
    </xdr:to>
    <xdr:sp macro="" textlink="">
      <xdr:nvSpPr>
        <xdr:cNvPr id="20" name="正方形/長方形 19"/>
        <xdr:cNvSpPr/>
      </xdr:nvSpPr>
      <xdr:spPr>
        <a:xfrm>
          <a:off x="3206750" y="8815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39,184</a:t>
          </a:r>
          <a:r>
            <a:rPr kumimoji="1" lang="ja-JP" altLang="en-US" sz="1100">
              <a:solidFill>
                <a:schemeClr val="tx1"/>
              </a:solidFill>
            </a:rPr>
            <a:t>の内数</a:t>
          </a:r>
          <a:endParaRPr kumimoji="1" lang="ja-JP" altLang="en-US" sz="1100"/>
        </a:p>
      </xdr:txBody>
    </xdr:sp>
    <xdr:clientData/>
  </xdr:twoCellAnchor>
  <xdr:twoCellAnchor>
    <xdr:from>
      <xdr:col>15</xdr:col>
      <xdr:colOff>179917</xdr:colOff>
      <xdr:row>23</xdr:row>
      <xdr:rowOff>42334</xdr:rowOff>
    </xdr:from>
    <xdr:to>
      <xdr:col>21</xdr:col>
      <xdr:colOff>116417</xdr:colOff>
      <xdr:row>23</xdr:row>
      <xdr:rowOff>322481</xdr:rowOff>
    </xdr:to>
    <xdr:sp macro="" textlink="">
      <xdr:nvSpPr>
        <xdr:cNvPr id="21" name="正方形/長方形 20"/>
        <xdr:cNvSpPr/>
      </xdr:nvSpPr>
      <xdr:spPr>
        <a:xfrm>
          <a:off x="3196167" y="9154584"/>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7,766</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28</xdr:row>
      <xdr:rowOff>42334</xdr:rowOff>
    </xdr:from>
    <xdr:to>
      <xdr:col>21</xdr:col>
      <xdr:colOff>127000</xdr:colOff>
      <xdr:row>28</xdr:row>
      <xdr:rowOff>322481</xdr:rowOff>
    </xdr:to>
    <xdr:sp macro="" textlink="">
      <xdr:nvSpPr>
        <xdr:cNvPr id="22" name="正方形/長方形 21"/>
        <xdr:cNvSpPr/>
      </xdr:nvSpPr>
      <xdr:spPr>
        <a:xfrm>
          <a:off x="3206750" y="948266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30</xdr:col>
      <xdr:colOff>190500</xdr:colOff>
      <xdr:row>133</xdr:row>
      <xdr:rowOff>169333</xdr:rowOff>
    </xdr:from>
    <xdr:to>
      <xdr:col>34</xdr:col>
      <xdr:colOff>34242</xdr:colOff>
      <xdr:row>134</xdr:row>
      <xdr:rowOff>337423</xdr:rowOff>
    </xdr:to>
    <xdr:sp macro="" textlink="">
      <xdr:nvSpPr>
        <xdr:cNvPr id="23" name="正方形/長方形 22"/>
        <xdr:cNvSpPr/>
      </xdr:nvSpPr>
      <xdr:spPr>
        <a:xfrm>
          <a:off x="6223000"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34</xdr:col>
      <xdr:colOff>169333</xdr:colOff>
      <xdr:row>133</xdr:row>
      <xdr:rowOff>169333</xdr:rowOff>
    </xdr:from>
    <xdr:to>
      <xdr:col>38</xdr:col>
      <xdr:colOff>13074</xdr:colOff>
      <xdr:row>134</xdr:row>
      <xdr:rowOff>337423</xdr:rowOff>
    </xdr:to>
    <xdr:sp macro="" textlink="">
      <xdr:nvSpPr>
        <xdr:cNvPr id="25" name="正方形/長方形 24"/>
        <xdr:cNvSpPr/>
      </xdr:nvSpPr>
      <xdr:spPr>
        <a:xfrm>
          <a:off x="7006166"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29</xdr:col>
      <xdr:colOff>139700</xdr:colOff>
      <xdr:row>134</xdr:row>
      <xdr:rowOff>264583</xdr:rowOff>
    </xdr:from>
    <xdr:to>
      <xdr:col>35</xdr:col>
      <xdr:colOff>92760</xdr:colOff>
      <xdr:row>134</xdr:row>
      <xdr:rowOff>556683</xdr:rowOff>
    </xdr:to>
    <xdr:sp macro="" textlink="">
      <xdr:nvSpPr>
        <xdr:cNvPr id="26" name="正方形/長方形 25"/>
        <xdr:cNvSpPr/>
      </xdr:nvSpPr>
      <xdr:spPr>
        <a:xfrm>
          <a:off x="6032500" y="26007483"/>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152400</xdr:colOff>
      <xdr:row>134</xdr:row>
      <xdr:rowOff>241301</xdr:rowOff>
    </xdr:from>
    <xdr:to>
      <xdr:col>39</xdr:col>
      <xdr:colOff>105460</xdr:colOff>
      <xdr:row>134</xdr:row>
      <xdr:rowOff>533401</xdr:rowOff>
    </xdr:to>
    <xdr:sp macro="" textlink="">
      <xdr:nvSpPr>
        <xdr:cNvPr id="28" name="正方形/長方形 27"/>
        <xdr:cNvSpPr/>
      </xdr:nvSpPr>
      <xdr:spPr>
        <a:xfrm>
          <a:off x="6858000" y="2598420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127001</xdr:colOff>
      <xdr:row>134</xdr:row>
      <xdr:rowOff>243416</xdr:rowOff>
    </xdr:from>
    <xdr:to>
      <xdr:col>43</xdr:col>
      <xdr:colOff>82178</xdr:colOff>
      <xdr:row>134</xdr:row>
      <xdr:rowOff>535516</xdr:rowOff>
    </xdr:to>
    <xdr:sp macro="" textlink="">
      <xdr:nvSpPr>
        <xdr:cNvPr id="29" name="正方形/長方形 28"/>
        <xdr:cNvSpPr/>
      </xdr:nvSpPr>
      <xdr:spPr>
        <a:xfrm>
          <a:off x="7645401" y="25986316"/>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74083</xdr:colOff>
      <xdr:row>134</xdr:row>
      <xdr:rowOff>220133</xdr:rowOff>
    </xdr:from>
    <xdr:to>
      <xdr:col>50</xdr:col>
      <xdr:colOff>132976</xdr:colOff>
      <xdr:row>134</xdr:row>
      <xdr:rowOff>512233</xdr:rowOff>
    </xdr:to>
    <xdr:sp macro="" textlink="">
      <xdr:nvSpPr>
        <xdr:cNvPr id="30" name="正方形/長方形 29"/>
        <xdr:cNvSpPr/>
      </xdr:nvSpPr>
      <xdr:spPr>
        <a:xfrm>
          <a:off x="9421283" y="25963033"/>
          <a:ext cx="117649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29</xdr:col>
      <xdr:colOff>139700</xdr:colOff>
      <xdr:row>39</xdr:row>
      <xdr:rowOff>0</xdr:rowOff>
    </xdr:from>
    <xdr:to>
      <xdr:col>34</xdr:col>
      <xdr:colOff>189000</xdr:colOff>
      <xdr:row>42</xdr:row>
      <xdr:rowOff>6351</xdr:rowOff>
    </xdr:to>
    <xdr:sp macro="" textlink="">
      <xdr:nvSpPr>
        <xdr:cNvPr id="31" name="正方形/長方形 30"/>
        <xdr:cNvSpPr/>
      </xdr:nvSpPr>
      <xdr:spPr>
        <a:xfrm>
          <a:off x="6032500" y="13411200"/>
          <a:ext cx="1065300" cy="1352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品目以上）</a:t>
          </a:r>
        </a:p>
      </xdr:txBody>
    </xdr:sp>
    <xdr:clientData/>
  </xdr:twoCellAnchor>
  <xdr:twoCellAnchor>
    <xdr:from>
      <xdr:col>33</xdr:col>
      <xdr:colOff>139700</xdr:colOff>
      <xdr:row>39</xdr:row>
      <xdr:rowOff>0</xdr:rowOff>
    </xdr:from>
    <xdr:to>
      <xdr:col>38</xdr:col>
      <xdr:colOff>189000</xdr:colOff>
      <xdr:row>42</xdr:row>
      <xdr:rowOff>6351</xdr:rowOff>
    </xdr:to>
    <xdr:sp macro="" textlink="">
      <xdr:nvSpPr>
        <xdr:cNvPr id="32" name="正方形/長方形 31"/>
        <xdr:cNvSpPr/>
      </xdr:nvSpPr>
      <xdr:spPr>
        <a:xfrm>
          <a:off x="6845300" y="13411200"/>
          <a:ext cx="1065300" cy="1352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品目以上）</a:t>
          </a:r>
        </a:p>
      </xdr:txBody>
    </xdr:sp>
    <xdr:clientData/>
  </xdr:twoCellAnchor>
  <xdr:twoCellAnchor>
    <xdr:from>
      <xdr:col>37</xdr:col>
      <xdr:colOff>152400</xdr:colOff>
      <xdr:row>39</xdr:row>
      <xdr:rowOff>0</xdr:rowOff>
    </xdr:from>
    <xdr:to>
      <xdr:col>42</xdr:col>
      <xdr:colOff>201701</xdr:colOff>
      <xdr:row>42</xdr:row>
      <xdr:rowOff>6351</xdr:rowOff>
    </xdr:to>
    <xdr:sp macro="" textlink="">
      <xdr:nvSpPr>
        <xdr:cNvPr id="33" name="正方形/長方形 32"/>
        <xdr:cNvSpPr/>
      </xdr:nvSpPr>
      <xdr:spPr>
        <a:xfrm>
          <a:off x="7670800" y="13411200"/>
          <a:ext cx="1065301" cy="1352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品目以上）</a:t>
          </a:r>
        </a:p>
      </xdr:txBody>
    </xdr:sp>
    <xdr:clientData/>
  </xdr:twoCellAnchor>
  <xdr:twoCellAnchor>
    <xdr:from>
      <xdr:col>46</xdr:col>
      <xdr:colOff>148166</xdr:colOff>
      <xdr:row>39</xdr:row>
      <xdr:rowOff>137584</xdr:rowOff>
    </xdr:from>
    <xdr:to>
      <xdr:col>50</xdr:col>
      <xdr:colOff>91633</xdr:colOff>
      <xdr:row>40</xdr:row>
      <xdr:rowOff>10583</xdr:rowOff>
    </xdr:to>
    <xdr:sp macro="" textlink="">
      <xdr:nvSpPr>
        <xdr:cNvPr id="34" name="正方形/長方形 33"/>
        <xdr:cNvSpPr/>
      </xdr:nvSpPr>
      <xdr:spPr>
        <a:xfrm>
          <a:off x="9397999" y="13557251"/>
          <a:ext cx="1054717" cy="634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6</xdr:col>
      <xdr:colOff>74083</xdr:colOff>
      <xdr:row>740</xdr:row>
      <xdr:rowOff>201083</xdr:rowOff>
    </xdr:from>
    <xdr:to>
      <xdr:col>49</xdr:col>
      <xdr:colOff>235324</xdr:colOff>
      <xdr:row>762</xdr:row>
      <xdr:rowOff>210459</xdr:rowOff>
    </xdr:to>
    <xdr:grpSp>
      <xdr:nvGrpSpPr>
        <xdr:cNvPr id="35" name="グループ化 34"/>
        <xdr:cNvGrpSpPr/>
      </xdr:nvGrpSpPr>
      <xdr:grpSpPr>
        <a:xfrm>
          <a:off x="1293283" y="55128583"/>
          <a:ext cx="8898841" cy="8759676"/>
          <a:chOff x="1467971" y="54673500"/>
          <a:chExt cx="8807824" cy="8992758"/>
        </a:xfrm>
      </xdr:grpSpPr>
      <xdr:sp macro="" textlink="">
        <xdr:nvSpPr>
          <xdr:cNvPr id="36" name="正方形/長方形 35"/>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3,596</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7" name="下矢印 36"/>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8" name="グループ化 37"/>
          <xdr:cNvGrpSpPr/>
        </xdr:nvGrpSpPr>
        <xdr:grpSpPr>
          <a:xfrm>
            <a:off x="2921934" y="57587030"/>
            <a:ext cx="5692588" cy="1860178"/>
            <a:chOff x="2700618" y="230829971"/>
            <a:chExt cx="5692588" cy="1860178"/>
          </a:xfrm>
        </xdr:grpSpPr>
        <xdr:sp macro="" textlink="">
          <xdr:nvSpPr>
            <xdr:cNvPr id="58" name="正方形/長方形 57"/>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3,547</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9" name="テキスト ボックス 58"/>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9" name="グループ化 38"/>
          <xdr:cNvGrpSpPr/>
        </xdr:nvGrpSpPr>
        <xdr:grpSpPr>
          <a:xfrm>
            <a:off x="2927537" y="59517995"/>
            <a:ext cx="5681383" cy="1109381"/>
            <a:chOff x="2823882" y="232604054"/>
            <a:chExt cx="5681383" cy="1109381"/>
          </a:xfrm>
        </xdr:grpSpPr>
        <xdr:sp macro="" textlink="">
          <xdr:nvSpPr>
            <xdr:cNvPr id="54" name="下矢印 53"/>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下矢印 54"/>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 name="下矢印 55"/>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正方形/長方形 56"/>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40" name="グループ化 39"/>
          <xdr:cNvGrpSpPr/>
        </xdr:nvGrpSpPr>
        <xdr:grpSpPr>
          <a:xfrm>
            <a:off x="1467971" y="60681137"/>
            <a:ext cx="2610971" cy="2385549"/>
            <a:chOff x="1255058" y="233733597"/>
            <a:chExt cx="2610971" cy="2385548"/>
          </a:xfrm>
        </xdr:grpSpPr>
        <xdr:sp macro="" textlink="">
          <xdr:nvSpPr>
            <xdr:cNvPr id="52" name="正方形/長方形 51"/>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3" name="テキスト ボックス 52"/>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1" name="グループ化 40"/>
          <xdr:cNvGrpSpPr/>
        </xdr:nvGrpSpPr>
        <xdr:grpSpPr>
          <a:xfrm>
            <a:off x="4216211" y="60937588"/>
            <a:ext cx="3033991" cy="2130600"/>
            <a:chOff x="3978086" y="233990029"/>
            <a:chExt cx="3033991" cy="2130599"/>
          </a:xfrm>
        </xdr:grpSpPr>
        <xdr:sp macro="" textlink="">
          <xdr:nvSpPr>
            <xdr:cNvPr id="50" name="正方形/長方形 49"/>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247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1" name="テキスト ボックス 50"/>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2" name="グループ化 41"/>
          <xdr:cNvGrpSpPr/>
        </xdr:nvGrpSpPr>
        <xdr:grpSpPr>
          <a:xfrm>
            <a:off x="7295030" y="60937588"/>
            <a:ext cx="2812676" cy="2130600"/>
            <a:chOff x="7082117" y="233990029"/>
            <a:chExt cx="2812676" cy="2130599"/>
          </a:xfrm>
        </xdr:grpSpPr>
        <xdr:sp macro="" textlink="">
          <xdr:nvSpPr>
            <xdr:cNvPr id="48" name="正方形/長方形 47"/>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3,224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74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9" name="テキスト ボックス 48"/>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3" name="正方形/長方形 42"/>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200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4" name="下矢印 43"/>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大かっこ 44"/>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6" name="大かっこ 45"/>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7" name="大かっこ 46"/>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42333</xdr:colOff>
      <xdr:row>750</xdr:row>
      <xdr:rowOff>211667</xdr:rowOff>
    </xdr:from>
    <xdr:to>
      <xdr:col>49</xdr:col>
      <xdr:colOff>317499</xdr:colOff>
      <xdr:row>752</xdr:row>
      <xdr:rowOff>182074</xdr:rowOff>
    </xdr:to>
    <xdr:sp macro="" textlink="">
      <xdr:nvSpPr>
        <xdr:cNvPr id="60" name="大かっこ 59"/>
        <xdr:cNvSpPr>
          <a:spLocks noChangeArrowheads="1"/>
        </xdr:cNvSpPr>
      </xdr:nvSpPr>
      <xdr:spPr bwMode="auto">
        <a:xfrm>
          <a:off x="8443383" y="55266167"/>
          <a:ext cx="1675341" cy="6752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44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11</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38</xdr:col>
      <xdr:colOff>152400</xdr:colOff>
      <xdr:row>133</xdr:row>
      <xdr:rowOff>165100</xdr:rowOff>
    </xdr:from>
    <xdr:to>
      <xdr:col>41</xdr:col>
      <xdr:colOff>199342</xdr:colOff>
      <xdr:row>134</xdr:row>
      <xdr:rowOff>333190</xdr:rowOff>
    </xdr:to>
    <xdr:sp macro="" textlink="">
      <xdr:nvSpPr>
        <xdr:cNvPr id="61" name="正方形/長方形 60"/>
        <xdr:cNvSpPr/>
      </xdr:nvSpPr>
      <xdr:spPr>
        <a:xfrm>
          <a:off x="7874000" y="25146000"/>
          <a:ext cx="656542"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899</v>
      </c>
      <c r="AT2" s="220"/>
      <c r="AU2" s="220"/>
      <c r="AV2" s="52" t="str">
        <f>IF(AW2="", "", "-")</f>
        <v>-</v>
      </c>
      <c r="AW2" s="398">
        <v>4</v>
      </c>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59.94999999999999" customHeight="1" x14ac:dyDescent="0.15">
      <c r="A7" s="829" t="s">
        <v>22</v>
      </c>
      <c r="B7" s="830"/>
      <c r="C7" s="830"/>
      <c r="D7" s="830"/>
      <c r="E7" s="830"/>
      <c r="F7" s="831"/>
      <c r="G7" s="832" t="s">
        <v>573</v>
      </c>
      <c r="H7" s="833"/>
      <c r="I7" s="833"/>
      <c r="J7" s="833"/>
      <c r="K7" s="833"/>
      <c r="L7" s="833"/>
      <c r="M7" s="833"/>
      <c r="N7" s="833"/>
      <c r="O7" s="833"/>
      <c r="P7" s="833"/>
      <c r="Q7" s="833"/>
      <c r="R7" s="833"/>
      <c r="S7" s="833"/>
      <c r="T7" s="833"/>
      <c r="U7" s="833"/>
      <c r="V7" s="833"/>
      <c r="W7" s="833"/>
      <c r="X7" s="834"/>
      <c r="Y7" s="396" t="s">
        <v>514</v>
      </c>
      <c r="Z7" s="296"/>
      <c r="AA7" s="296"/>
      <c r="AB7" s="296"/>
      <c r="AC7" s="296"/>
      <c r="AD7" s="397"/>
      <c r="AE7" s="384" t="s">
        <v>764</v>
      </c>
      <c r="AF7" s="385"/>
      <c r="AG7" s="385"/>
      <c r="AH7" s="385"/>
      <c r="AI7" s="385"/>
      <c r="AJ7" s="385"/>
      <c r="AK7" s="385"/>
      <c r="AL7" s="385"/>
      <c r="AM7" s="385"/>
      <c r="AN7" s="385"/>
      <c r="AO7" s="385"/>
      <c r="AP7" s="385"/>
      <c r="AQ7" s="385"/>
      <c r="AR7" s="385"/>
      <c r="AS7" s="385"/>
      <c r="AT7" s="385"/>
      <c r="AU7" s="385"/>
      <c r="AV7" s="385"/>
      <c r="AW7" s="385"/>
      <c r="AX7" s="386"/>
    </row>
    <row r="8" spans="1:50" ht="39.950000000000003" customHeight="1" x14ac:dyDescent="0.15">
      <c r="A8" s="829" t="s">
        <v>378</v>
      </c>
      <c r="B8" s="830"/>
      <c r="C8" s="830"/>
      <c r="D8" s="830"/>
      <c r="E8" s="830"/>
      <c r="F8" s="831"/>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95" customHeight="1" x14ac:dyDescent="0.15">
      <c r="A10" s="739" t="s">
        <v>30</v>
      </c>
      <c r="B10" s="740"/>
      <c r="C10" s="740"/>
      <c r="D10" s="740"/>
      <c r="E10" s="740"/>
      <c r="F10" s="740"/>
      <c r="G10" s="672" t="s">
        <v>639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4.9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c r="Q13" s="109"/>
      <c r="R13" s="109"/>
      <c r="S13" s="109"/>
      <c r="T13" s="109"/>
      <c r="U13" s="109"/>
      <c r="V13" s="110"/>
      <c r="W13" s="108"/>
      <c r="X13" s="109"/>
      <c r="Y13" s="109"/>
      <c r="Z13" s="109"/>
      <c r="AA13" s="109"/>
      <c r="AB13" s="109"/>
      <c r="AC13" s="110"/>
      <c r="AD13" s="108"/>
      <c r="AE13" s="109"/>
      <c r="AF13" s="109"/>
      <c r="AG13" s="109"/>
      <c r="AH13" s="109"/>
      <c r="AI13" s="109"/>
      <c r="AJ13" s="110"/>
      <c r="AK13" s="108"/>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c r="X14" s="109"/>
      <c r="Y14" s="109"/>
      <c r="Z14" s="109"/>
      <c r="AA14" s="109"/>
      <c r="AB14" s="109"/>
      <c r="AC14" s="110"/>
      <c r="AD14" s="108" t="s">
        <v>575</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640</v>
      </c>
      <c r="Q15" s="109"/>
      <c r="R15" s="109"/>
      <c r="S15" s="109"/>
      <c r="T15" s="109"/>
      <c r="U15" s="109"/>
      <c r="V15" s="110"/>
      <c r="W15" s="108">
        <v>22</v>
      </c>
      <c r="X15" s="109"/>
      <c r="Y15" s="109"/>
      <c r="Z15" s="109"/>
      <c r="AA15" s="109"/>
      <c r="AB15" s="109"/>
      <c r="AC15" s="110"/>
      <c r="AD15" s="108" t="s">
        <v>642</v>
      </c>
      <c r="AE15" s="109"/>
      <c r="AF15" s="109"/>
      <c r="AG15" s="109"/>
      <c r="AH15" s="109"/>
      <c r="AI15" s="109"/>
      <c r="AJ15" s="110"/>
      <c r="AK15" s="108" t="s">
        <v>747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-22</v>
      </c>
      <c r="Q16" s="109"/>
      <c r="R16" s="109"/>
      <c r="S16" s="109"/>
      <c r="T16" s="109"/>
      <c r="U16" s="109"/>
      <c r="V16" s="110"/>
      <c r="W16" s="108" t="s">
        <v>641</v>
      </c>
      <c r="X16" s="109"/>
      <c r="Y16" s="109"/>
      <c r="Z16" s="109"/>
      <c r="AA16" s="109"/>
      <c r="AB16" s="109"/>
      <c r="AC16" s="110"/>
      <c r="AD16" s="108" t="s">
        <v>746</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t="s">
        <v>577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-22</v>
      </c>
      <c r="Q18" s="115"/>
      <c r="R18" s="115"/>
      <c r="S18" s="115"/>
      <c r="T18" s="115"/>
      <c r="U18" s="115"/>
      <c r="V18" s="116"/>
      <c r="W18" s="114">
        <f>SUM(W13:AC17)</f>
        <v>22</v>
      </c>
      <c r="X18" s="115"/>
      <c r="Y18" s="115"/>
      <c r="Z18" s="115"/>
      <c r="AA18" s="115"/>
      <c r="AB18" s="115"/>
      <c r="AC18" s="116"/>
      <c r="AD18" s="114">
        <f>SUM(AD13:AJ17)</f>
        <v>0</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3651</v>
      </c>
      <c r="Q19" s="109"/>
      <c r="R19" s="109"/>
      <c r="S19" s="109"/>
      <c r="T19" s="109"/>
      <c r="U19" s="109"/>
      <c r="V19" s="110"/>
      <c r="W19" s="108">
        <v>3593</v>
      </c>
      <c r="X19" s="109"/>
      <c r="Y19" s="109"/>
      <c r="Z19" s="109"/>
      <c r="AA19" s="109"/>
      <c r="AB19" s="109"/>
      <c r="AC19" s="110"/>
      <c r="AD19" s="108">
        <v>3596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-165.95454545454547</v>
      </c>
      <c r="Q20" s="539"/>
      <c r="R20" s="539"/>
      <c r="S20" s="539"/>
      <c r="T20" s="539"/>
      <c r="U20" s="539"/>
      <c r="V20" s="539"/>
      <c r="W20" s="539">
        <f t="shared" ref="W20" si="0">IF(W18=0, "-", SUM(W19)/W18)</f>
        <v>163.31818181818181</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2" t="s">
        <v>477</v>
      </c>
      <c r="H21" s="933"/>
      <c r="I21" s="933"/>
      <c r="J21" s="933"/>
      <c r="K21" s="933"/>
      <c r="L21" s="933"/>
      <c r="M21" s="933"/>
      <c r="N21" s="933"/>
      <c r="O21" s="933"/>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534</v>
      </c>
      <c r="AF30" s="388"/>
      <c r="AG30" s="388"/>
      <c r="AH30" s="389"/>
      <c r="AI30" s="387" t="s">
        <v>531</v>
      </c>
      <c r="AJ30" s="388"/>
      <c r="AK30" s="388"/>
      <c r="AL30" s="389"/>
      <c r="AM30" s="390" t="s">
        <v>526</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577</v>
      </c>
      <c r="AR31" s="136"/>
      <c r="AS31" s="137" t="s">
        <v>355</v>
      </c>
      <c r="AT31" s="172"/>
      <c r="AU31" s="271">
        <v>32</v>
      </c>
      <c r="AV31" s="271"/>
      <c r="AW31" s="380" t="s">
        <v>300</v>
      </c>
      <c r="AX31" s="381"/>
    </row>
    <row r="32" spans="1:50" ht="23.25" customHeight="1" x14ac:dyDescent="0.15">
      <c r="A32" s="515"/>
      <c r="B32" s="513"/>
      <c r="C32" s="513"/>
      <c r="D32" s="513"/>
      <c r="E32" s="513"/>
      <c r="F32" s="514"/>
      <c r="G32" s="540" t="s">
        <v>643</v>
      </c>
      <c r="H32" s="541"/>
      <c r="I32" s="541"/>
      <c r="J32" s="541"/>
      <c r="K32" s="541"/>
      <c r="L32" s="541"/>
      <c r="M32" s="541"/>
      <c r="N32" s="541"/>
      <c r="O32" s="542"/>
      <c r="P32" s="161" t="s">
        <v>644</v>
      </c>
      <c r="Q32" s="161"/>
      <c r="R32" s="161"/>
      <c r="S32" s="161"/>
      <c r="T32" s="161"/>
      <c r="U32" s="161"/>
      <c r="V32" s="161"/>
      <c r="W32" s="161"/>
      <c r="X32" s="231"/>
      <c r="Y32" s="339" t="s">
        <v>12</v>
      </c>
      <c r="Z32" s="549"/>
      <c r="AA32" s="550"/>
      <c r="AB32" s="551" t="s">
        <v>580</v>
      </c>
      <c r="AC32" s="551"/>
      <c r="AD32" s="551"/>
      <c r="AE32" s="365" t="s">
        <v>645</v>
      </c>
      <c r="AF32" s="366"/>
      <c r="AG32" s="366"/>
      <c r="AH32" s="366"/>
      <c r="AI32" s="365" t="s">
        <v>646</v>
      </c>
      <c r="AJ32" s="366"/>
      <c r="AK32" s="366"/>
      <c r="AL32" s="366"/>
      <c r="AM32" s="365" t="s">
        <v>750</v>
      </c>
      <c r="AN32" s="366"/>
      <c r="AO32" s="366"/>
      <c r="AP32" s="366"/>
      <c r="AQ32" s="111" t="s">
        <v>576</v>
      </c>
      <c r="AR32" s="112"/>
      <c r="AS32" s="112"/>
      <c r="AT32" s="113"/>
      <c r="AU32" s="366" t="s">
        <v>577</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5" t="s">
        <v>577</v>
      </c>
      <c r="AF33" s="366"/>
      <c r="AG33" s="366"/>
      <c r="AH33" s="366"/>
      <c r="AI33" s="365" t="s">
        <v>581</v>
      </c>
      <c r="AJ33" s="366"/>
      <c r="AK33" s="366"/>
      <c r="AL33" s="366"/>
      <c r="AM33" s="365" t="s">
        <v>576</v>
      </c>
      <c r="AN33" s="366"/>
      <c r="AO33" s="366"/>
      <c r="AP33" s="366"/>
      <c r="AQ33" s="111" t="s">
        <v>582</v>
      </c>
      <c r="AR33" s="112"/>
      <c r="AS33" s="112"/>
      <c r="AT33" s="113"/>
      <c r="AU33" s="366">
        <v>1</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577</v>
      </c>
      <c r="AF34" s="366"/>
      <c r="AG34" s="366"/>
      <c r="AH34" s="366"/>
      <c r="AI34" s="365" t="s">
        <v>576</v>
      </c>
      <c r="AJ34" s="366"/>
      <c r="AK34" s="366"/>
      <c r="AL34" s="366"/>
      <c r="AM34" s="365" t="s">
        <v>577</v>
      </c>
      <c r="AN34" s="366"/>
      <c r="AO34" s="366"/>
      <c r="AP34" s="366"/>
      <c r="AQ34" s="111" t="s">
        <v>577</v>
      </c>
      <c r="AR34" s="112"/>
      <c r="AS34" s="112"/>
      <c r="AT34" s="113"/>
      <c r="AU34" s="366" t="s">
        <v>577</v>
      </c>
      <c r="AV34" s="366"/>
      <c r="AW34" s="366"/>
      <c r="AX34" s="368"/>
    </row>
    <row r="35" spans="1:50" ht="23.25" customHeight="1" x14ac:dyDescent="0.15">
      <c r="A35" s="903" t="s">
        <v>504</v>
      </c>
      <c r="B35" s="904"/>
      <c r="C35" s="904"/>
      <c r="D35" s="904"/>
      <c r="E35" s="904"/>
      <c r="F35" s="905"/>
      <c r="G35" s="909" t="s">
        <v>583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1" t="s">
        <v>472</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t="s">
        <v>577</v>
      </c>
      <c r="AR38" s="136"/>
      <c r="AS38" s="137" t="s">
        <v>355</v>
      </c>
      <c r="AT38" s="172"/>
      <c r="AU38" s="271">
        <v>32</v>
      </c>
      <c r="AV38" s="271"/>
      <c r="AW38" s="380" t="s">
        <v>300</v>
      </c>
      <c r="AX38" s="381"/>
    </row>
    <row r="39" spans="1:50" ht="23.25" customHeight="1" x14ac:dyDescent="0.15">
      <c r="A39" s="515"/>
      <c r="B39" s="513"/>
      <c r="C39" s="513"/>
      <c r="D39" s="513"/>
      <c r="E39" s="513"/>
      <c r="F39" s="514"/>
      <c r="G39" s="540" t="s">
        <v>647</v>
      </c>
      <c r="H39" s="541"/>
      <c r="I39" s="541"/>
      <c r="J39" s="541"/>
      <c r="K39" s="541"/>
      <c r="L39" s="541"/>
      <c r="M39" s="541"/>
      <c r="N39" s="541"/>
      <c r="O39" s="542"/>
      <c r="P39" s="161" t="s">
        <v>648</v>
      </c>
      <c r="Q39" s="161"/>
      <c r="R39" s="161"/>
      <c r="S39" s="161"/>
      <c r="T39" s="161"/>
      <c r="U39" s="161"/>
      <c r="V39" s="161"/>
      <c r="W39" s="161"/>
      <c r="X39" s="231"/>
      <c r="Y39" s="339" t="s">
        <v>12</v>
      </c>
      <c r="Z39" s="549"/>
      <c r="AA39" s="550"/>
      <c r="AB39" s="551" t="s">
        <v>649</v>
      </c>
      <c r="AC39" s="551"/>
      <c r="AD39" s="551"/>
      <c r="AE39" s="365">
        <v>1</v>
      </c>
      <c r="AF39" s="366"/>
      <c r="AG39" s="366"/>
      <c r="AH39" s="366"/>
      <c r="AI39" s="365">
        <v>1</v>
      </c>
      <c r="AJ39" s="366"/>
      <c r="AK39" s="366"/>
      <c r="AL39" s="366"/>
      <c r="AM39" s="365">
        <v>2</v>
      </c>
      <c r="AN39" s="366"/>
      <c r="AO39" s="366"/>
      <c r="AP39" s="366"/>
      <c r="AQ39" s="111" t="s">
        <v>576</v>
      </c>
      <c r="AR39" s="112"/>
      <c r="AS39" s="112"/>
      <c r="AT39" s="113"/>
      <c r="AU39" s="366" t="s">
        <v>581</v>
      </c>
      <c r="AV39" s="366"/>
      <c r="AW39" s="366"/>
      <c r="AX39" s="368"/>
    </row>
    <row r="40" spans="1:50" ht="60"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649</v>
      </c>
      <c r="AC40" s="522"/>
      <c r="AD40" s="522"/>
      <c r="AE40" s="365"/>
      <c r="AF40" s="366"/>
      <c r="AG40" s="366"/>
      <c r="AH40" s="366"/>
      <c r="AI40" s="365"/>
      <c r="AJ40" s="366"/>
      <c r="AK40" s="366"/>
      <c r="AL40" s="366"/>
      <c r="AM40" s="365"/>
      <c r="AN40" s="366"/>
      <c r="AO40" s="366"/>
      <c r="AP40" s="366"/>
      <c r="AQ40" s="111" t="s">
        <v>577</v>
      </c>
      <c r="AR40" s="112"/>
      <c r="AS40" s="112"/>
      <c r="AT40" s="113"/>
      <c r="AU40" s="366"/>
      <c r="AV40" s="366"/>
      <c r="AW40" s="366"/>
      <c r="AX40" s="368"/>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v>100</v>
      </c>
      <c r="AF41" s="366"/>
      <c r="AG41" s="366"/>
      <c r="AH41" s="366"/>
      <c r="AI41" s="365">
        <v>100</v>
      </c>
      <c r="AJ41" s="366"/>
      <c r="AK41" s="366"/>
      <c r="AL41" s="366"/>
      <c r="AM41" s="365">
        <v>200</v>
      </c>
      <c r="AN41" s="366"/>
      <c r="AO41" s="366"/>
      <c r="AP41" s="366"/>
      <c r="AQ41" s="111" t="s">
        <v>576</v>
      </c>
      <c r="AR41" s="112"/>
      <c r="AS41" s="112"/>
      <c r="AT41" s="113"/>
      <c r="AU41" s="366" t="s">
        <v>576</v>
      </c>
      <c r="AV41" s="366"/>
      <c r="AW41" s="366"/>
      <c r="AX41" s="368"/>
    </row>
    <row r="42" spans="1:50" ht="23.25" customHeight="1" x14ac:dyDescent="0.15">
      <c r="A42" s="903" t="s">
        <v>504</v>
      </c>
      <c r="B42" s="904"/>
      <c r="C42" s="904"/>
      <c r="D42" s="904"/>
      <c r="E42" s="904"/>
      <c r="F42" s="905"/>
      <c r="G42" s="909" t="s">
        <v>583</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1" t="s">
        <v>472</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t="s">
        <v>577</v>
      </c>
      <c r="AR45" s="136"/>
      <c r="AS45" s="137" t="s">
        <v>355</v>
      </c>
      <c r="AT45" s="172"/>
      <c r="AU45" s="271">
        <v>32</v>
      </c>
      <c r="AV45" s="271"/>
      <c r="AW45" s="380" t="s">
        <v>300</v>
      </c>
      <c r="AX45" s="381"/>
    </row>
    <row r="46" spans="1:50" ht="23.25" customHeight="1" x14ac:dyDescent="0.15">
      <c r="A46" s="515"/>
      <c r="B46" s="513"/>
      <c r="C46" s="513"/>
      <c r="D46" s="513"/>
      <c r="E46" s="513"/>
      <c r="F46" s="514"/>
      <c r="G46" s="540" t="s">
        <v>650</v>
      </c>
      <c r="H46" s="541"/>
      <c r="I46" s="541"/>
      <c r="J46" s="541"/>
      <c r="K46" s="541"/>
      <c r="L46" s="541"/>
      <c r="M46" s="541"/>
      <c r="N46" s="541"/>
      <c r="O46" s="542"/>
      <c r="P46" s="161" t="s">
        <v>651</v>
      </c>
      <c r="Q46" s="161"/>
      <c r="R46" s="161"/>
      <c r="S46" s="161"/>
      <c r="T46" s="161"/>
      <c r="U46" s="161"/>
      <c r="V46" s="161"/>
      <c r="W46" s="161"/>
      <c r="X46" s="231"/>
      <c r="Y46" s="339" t="s">
        <v>12</v>
      </c>
      <c r="Z46" s="549"/>
      <c r="AA46" s="550"/>
      <c r="AB46" s="551" t="s">
        <v>580</v>
      </c>
      <c r="AC46" s="551"/>
      <c r="AD46" s="551"/>
      <c r="AE46" s="365">
        <v>28</v>
      </c>
      <c r="AF46" s="366"/>
      <c r="AG46" s="366"/>
      <c r="AH46" s="366"/>
      <c r="AI46" s="365">
        <v>31</v>
      </c>
      <c r="AJ46" s="366"/>
      <c r="AK46" s="366"/>
      <c r="AL46" s="366"/>
      <c r="AM46" s="365">
        <v>42</v>
      </c>
      <c r="AN46" s="366"/>
      <c r="AO46" s="366"/>
      <c r="AP46" s="366"/>
      <c r="AQ46" s="111" t="s">
        <v>577</v>
      </c>
      <c r="AR46" s="112"/>
      <c r="AS46" s="112"/>
      <c r="AT46" s="113"/>
      <c r="AU46" s="366" t="s">
        <v>577</v>
      </c>
      <c r="AV46" s="366"/>
      <c r="AW46" s="366"/>
      <c r="AX46" s="368"/>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580</v>
      </c>
      <c r="AC47" s="522"/>
      <c r="AD47" s="522"/>
      <c r="AE47" s="365" t="s">
        <v>584</v>
      </c>
      <c r="AF47" s="366"/>
      <c r="AG47" s="366"/>
      <c r="AH47" s="366"/>
      <c r="AI47" s="365" t="s">
        <v>585</v>
      </c>
      <c r="AJ47" s="366"/>
      <c r="AK47" s="366"/>
      <c r="AL47" s="366"/>
      <c r="AM47" s="365" t="s">
        <v>577</v>
      </c>
      <c r="AN47" s="366"/>
      <c r="AO47" s="366"/>
      <c r="AP47" s="366"/>
      <c r="AQ47" s="111" t="s">
        <v>581</v>
      </c>
      <c r="AR47" s="112"/>
      <c r="AS47" s="112"/>
      <c r="AT47" s="113"/>
      <c r="AU47" s="366">
        <v>35</v>
      </c>
      <c r="AV47" s="366"/>
      <c r="AW47" s="366"/>
      <c r="AX47" s="368"/>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t="s">
        <v>576</v>
      </c>
      <c r="AF48" s="366"/>
      <c r="AG48" s="366"/>
      <c r="AH48" s="366"/>
      <c r="AI48" s="365" t="s">
        <v>586</v>
      </c>
      <c r="AJ48" s="366"/>
      <c r="AK48" s="366"/>
      <c r="AL48" s="366"/>
      <c r="AM48" s="365" t="s">
        <v>577</v>
      </c>
      <c r="AN48" s="366"/>
      <c r="AO48" s="366"/>
      <c r="AP48" s="366"/>
      <c r="AQ48" s="111" t="s">
        <v>577</v>
      </c>
      <c r="AR48" s="112"/>
      <c r="AS48" s="112"/>
      <c r="AT48" s="113"/>
      <c r="AU48" s="366" t="s">
        <v>577</v>
      </c>
      <c r="AV48" s="366"/>
      <c r="AW48" s="366"/>
      <c r="AX48" s="368"/>
    </row>
    <row r="49" spans="1:50" ht="23.25" customHeight="1" x14ac:dyDescent="0.15">
      <c r="A49" s="903" t="s">
        <v>504</v>
      </c>
      <c r="B49" s="904"/>
      <c r="C49" s="904"/>
      <c r="D49" s="904"/>
      <c r="E49" s="904"/>
      <c r="F49" s="905"/>
      <c r="G49" s="909" t="s">
        <v>592</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472</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t="s">
        <v>577</v>
      </c>
      <c r="AR52" s="136"/>
      <c r="AS52" s="137" t="s">
        <v>355</v>
      </c>
      <c r="AT52" s="172"/>
      <c r="AU52" s="271">
        <v>32</v>
      </c>
      <c r="AV52" s="271"/>
      <c r="AW52" s="380" t="s">
        <v>300</v>
      </c>
      <c r="AX52" s="381"/>
    </row>
    <row r="53" spans="1:50" ht="23.25" hidden="1" customHeight="1" x14ac:dyDescent="0.15">
      <c r="A53" s="515"/>
      <c r="B53" s="513"/>
      <c r="C53" s="513"/>
      <c r="D53" s="513"/>
      <c r="E53" s="513"/>
      <c r="F53" s="514"/>
      <c r="G53" s="540" t="s">
        <v>587</v>
      </c>
      <c r="H53" s="541"/>
      <c r="I53" s="541"/>
      <c r="J53" s="541"/>
      <c r="K53" s="541"/>
      <c r="L53" s="541"/>
      <c r="M53" s="541"/>
      <c r="N53" s="541"/>
      <c r="O53" s="542"/>
      <c r="P53" s="161" t="s">
        <v>588</v>
      </c>
      <c r="Q53" s="161"/>
      <c r="R53" s="161"/>
      <c r="S53" s="161"/>
      <c r="T53" s="161"/>
      <c r="U53" s="161"/>
      <c r="V53" s="161"/>
      <c r="W53" s="161"/>
      <c r="X53" s="231"/>
      <c r="Y53" s="339" t="s">
        <v>12</v>
      </c>
      <c r="Z53" s="549"/>
      <c r="AA53" s="550"/>
      <c r="AB53" s="551" t="s">
        <v>580</v>
      </c>
      <c r="AC53" s="551"/>
      <c r="AD53" s="551"/>
      <c r="AE53" s="365">
        <v>8</v>
      </c>
      <c r="AF53" s="366"/>
      <c r="AG53" s="366"/>
      <c r="AH53" s="366"/>
      <c r="AI53" s="365">
        <v>11</v>
      </c>
      <c r="AJ53" s="366"/>
      <c r="AK53" s="366"/>
      <c r="AL53" s="366"/>
      <c r="AM53" s="365"/>
      <c r="AN53" s="366"/>
      <c r="AO53" s="366"/>
      <c r="AP53" s="366"/>
      <c r="AQ53" s="111" t="s">
        <v>590</v>
      </c>
      <c r="AR53" s="112"/>
      <c r="AS53" s="112"/>
      <c r="AT53" s="113"/>
      <c r="AU53" s="366" t="s">
        <v>591</v>
      </c>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580</v>
      </c>
      <c r="AC54" s="522"/>
      <c r="AD54" s="522"/>
      <c r="AE54" s="365" t="s">
        <v>577</v>
      </c>
      <c r="AF54" s="366"/>
      <c r="AG54" s="366"/>
      <c r="AH54" s="366"/>
      <c r="AI54" s="365" t="s">
        <v>577</v>
      </c>
      <c r="AJ54" s="366"/>
      <c r="AK54" s="366"/>
      <c r="AL54" s="366"/>
      <c r="AM54" s="365" t="s">
        <v>589</v>
      </c>
      <c r="AN54" s="366"/>
      <c r="AO54" s="366"/>
      <c r="AP54" s="366"/>
      <c r="AQ54" s="111" t="s">
        <v>591</v>
      </c>
      <c r="AR54" s="112"/>
      <c r="AS54" s="112"/>
      <c r="AT54" s="113"/>
      <c r="AU54" s="366">
        <v>10</v>
      </c>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t="s">
        <v>589</v>
      </c>
      <c r="AF55" s="366"/>
      <c r="AG55" s="366"/>
      <c r="AH55" s="366"/>
      <c r="AI55" s="365" t="s">
        <v>589</v>
      </c>
      <c r="AJ55" s="366"/>
      <c r="AK55" s="366"/>
      <c r="AL55" s="366"/>
      <c r="AM55" s="365" t="s">
        <v>577</v>
      </c>
      <c r="AN55" s="366"/>
      <c r="AO55" s="366"/>
      <c r="AP55" s="366"/>
      <c r="AQ55" s="111" t="s">
        <v>577</v>
      </c>
      <c r="AR55" s="112"/>
      <c r="AS55" s="112"/>
      <c r="AT55" s="113"/>
      <c r="AU55" s="366" t="s">
        <v>591</v>
      </c>
      <c r="AV55" s="366"/>
      <c r="AW55" s="366"/>
      <c r="AX55" s="368"/>
    </row>
    <row r="56" spans="1:50" ht="23.25" hidden="1" customHeight="1" x14ac:dyDescent="0.15">
      <c r="A56" s="903" t="s">
        <v>504</v>
      </c>
      <c r="B56" s="904"/>
      <c r="C56" s="904"/>
      <c r="D56" s="904"/>
      <c r="E56" s="904"/>
      <c r="F56" s="905"/>
      <c r="G56" s="909" t="s">
        <v>593</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472</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3" t="s">
        <v>504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69" t="s">
        <v>534</v>
      </c>
      <c r="AF65" s="370"/>
      <c r="AG65" s="370"/>
      <c r="AH65" s="371"/>
      <c r="AI65" s="369" t="s">
        <v>531</v>
      </c>
      <c r="AJ65" s="370"/>
      <c r="AK65" s="370"/>
      <c r="AL65" s="371"/>
      <c r="AM65" s="376" t="s">
        <v>526</v>
      </c>
      <c r="AN65" s="376"/>
      <c r="AO65" s="376"/>
      <c r="AP65" s="369"/>
      <c r="AQ65" s="870" t="s">
        <v>354</v>
      </c>
      <c r="AR65" s="866"/>
      <c r="AS65" s="866"/>
      <c r="AT65" s="867"/>
      <c r="AU65" s="985" t="s">
        <v>253</v>
      </c>
      <c r="AV65" s="985"/>
      <c r="AW65" s="985"/>
      <c r="AX65" s="986"/>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70"/>
      <c r="AR66" s="271"/>
      <c r="AS66" s="868" t="s">
        <v>355</v>
      </c>
      <c r="AT66" s="869"/>
      <c r="AU66" s="271"/>
      <c r="AV66" s="271"/>
      <c r="AW66" s="868" t="s">
        <v>471</v>
      </c>
      <c r="AX66" s="987"/>
    </row>
    <row r="67" spans="1:50" ht="23.25" hidden="1" customHeight="1" x14ac:dyDescent="0.15">
      <c r="A67" s="854"/>
      <c r="B67" s="855"/>
      <c r="C67" s="855"/>
      <c r="D67" s="855"/>
      <c r="E67" s="855"/>
      <c r="F67" s="856"/>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494</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494</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495</v>
      </c>
      <c r="AC69" s="984"/>
      <c r="AD69" s="984"/>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478</v>
      </c>
      <c r="B70" s="855"/>
      <c r="C70" s="855"/>
      <c r="D70" s="855"/>
      <c r="E70" s="855"/>
      <c r="F70" s="856"/>
      <c r="G70" s="948" t="s">
        <v>357</v>
      </c>
      <c r="H70" s="949"/>
      <c r="I70" s="949"/>
      <c r="J70" s="949"/>
      <c r="K70" s="949"/>
      <c r="L70" s="949"/>
      <c r="M70" s="949"/>
      <c r="N70" s="949"/>
      <c r="O70" s="949"/>
      <c r="P70" s="949"/>
      <c r="Q70" s="949"/>
      <c r="R70" s="949"/>
      <c r="S70" s="949"/>
      <c r="T70" s="949"/>
      <c r="U70" s="949"/>
      <c r="V70" s="949"/>
      <c r="W70" s="952" t="s">
        <v>493</v>
      </c>
      <c r="X70" s="953"/>
      <c r="Y70" s="958" t="s">
        <v>12</v>
      </c>
      <c r="Z70" s="958"/>
      <c r="AA70" s="959"/>
      <c r="AB70" s="960" t="s">
        <v>494</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494</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495</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473</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7" t="s">
        <v>507</v>
      </c>
      <c r="B78" s="918"/>
      <c r="C78" s="918"/>
      <c r="D78" s="918"/>
      <c r="E78" s="915" t="s">
        <v>450</v>
      </c>
      <c r="F78" s="916"/>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customHeight="1" x14ac:dyDescent="0.15">
      <c r="A80" s="519" t="s">
        <v>266</v>
      </c>
      <c r="B80" s="849" t="s">
        <v>464</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110.1" customHeight="1" x14ac:dyDescent="0.15">
      <c r="A82" s="520"/>
      <c r="B82" s="852"/>
      <c r="C82" s="552"/>
      <c r="D82" s="552"/>
      <c r="E82" s="552"/>
      <c r="F82" s="553"/>
      <c r="G82" s="501" t="s">
        <v>652</v>
      </c>
      <c r="H82" s="501"/>
      <c r="I82" s="501"/>
      <c r="J82" s="501"/>
      <c r="K82" s="501"/>
      <c r="L82" s="501"/>
      <c r="M82" s="501"/>
      <c r="N82" s="501"/>
      <c r="O82" s="501"/>
      <c r="P82" s="501"/>
      <c r="Q82" s="501"/>
      <c r="R82" s="501"/>
      <c r="S82" s="501"/>
      <c r="T82" s="501"/>
      <c r="U82" s="501"/>
      <c r="V82" s="501"/>
      <c r="W82" s="501"/>
      <c r="X82" s="501"/>
      <c r="Y82" s="501"/>
      <c r="Z82" s="501"/>
      <c r="AA82" s="752"/>
      <c r="AB82" s="500" t="s">
        <v>653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110.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10.1" customHeight="1" thickBo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534</v>
      </c>
      <c r="AF100" s="827"/>
      <c r="AG100" s="827"/>
      <c r="AH100" s="828"/>
      <c r="AI100" s="826" t="s">
        <v>531</v>
      </c>
      <c r="AJ100" s="827"/>
      <c r="AK100" s="827"/>
      <c r="AL100" s="828"/>
      <c r="AM100" s="826" t="s">
        <v>527</v>
      </c>
      <c r="AN100" s="827"/>
      <c r="AO100" s="827"/>
      <c r="AP100" s="828"/>
      <c r="AQ100" s="937" t="s">
        <v>520</v>
      </c>
      <c r="AR100" s="938"/>
      <c r="AS100" s="938"/>
      <c r="AT100" s="939"/>
      <c r="AU100" s="937" t="s">
        <v>517</v>
      </c>
      <c r="AV100" s="938"/>
      <c r="AW100" s="938"/>
      <c r="AX100" s="940"/>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580</v>
      </c>
      <c r="AC101" s="551"/>
      <c r="AD101" s="551"/>
      <c r="AE101" s="365">
        <v>131</v>
      </c>
      <c r="AF101" s="366"/>
      <c r="AG101" s="366"/>
      <c r="AH101" s="367"/>
      <c r="AI101" s="365">
        <v>105</v>
      </c>
      <c r="AJ101" s="366"/>
      <c r="AK101" s="366"/>
      <c r="AL101" s="367"/>
      <c r="AM101" s="365">
        <v>92</v>
      </c>
      <c r="AN101" s="366"/>
      <c r="AO101" s="366"/>
      <c r="AP101" s="367"/>
      <c r="AQ101" s="365" t="s">
        <v>577</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22" t="s">
        <v>580</v>
      </c>
      <c r="AC102" s="522"/>
      <c r="AD102" s="522"/>
      <c r="AE102" s="359" t="s">
        <v>595</v>
      </c>
      <c r="AF102" s="359"/>
      <c r="AG102" s="359"/>
      <c r="AH102" s="359"/>
      <c r="AI102" s="359" t="s">
        <v>577</v>
      </c>
      <c r="AJ102" s="359"/>
      <c r="AK102" s="359"/>
      <c r="AL102" s="359"/>
      <c r="AM102" s="359" t="s">
        <v>577</v>
      </c>
      <c r="AN102" s="359"/>
      <c r="AO102" s="359"/>
      <c r="AP102" s="359"/>
      <c r="AQ102" s="817" t="s">
        <v>577</v>
      </c>
      <c r="AR102" s="818"/>
      <c r="AS102" s="818"/>
      <c r="AT102" s="819"/>
      <c r="AU102" s="817"/>
      <c r="AV102" s="818"/>
      <c r="AW102" s="818"/>
      <c r="AX102" s="819"/>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7"/>
      <c r="AV105" s="818"/>
      <c r="AW105" s="818"/>
      <c r="AX105" s="819"/>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596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4" t="s">
        <v>597</v>
      </c>
      <c r="AC116" s="815"/>
      <c r="AD116" s="816"/>
      <c r="AE116" s="359">
        <v>27</v>
      </c>
      <c r="AF116" s="359"/>
      <c r="AG116" s="359"/>
      <c r="AH116" s="359"/>
      <c r="AI116" s="359">
        <v>33</v>
      </c>
      <c r="AJ116" s="359"/>
      <c r="AK116" s="359"/>
      <c r="AL116" s="359"/>
      <c r="AM116" s="359">
        <v>38</v>
      </c>
      <c r="AN116" s="359"/>
      <c r="AO116" s="359"/>
      <c r="AP116" s="359"/>
      <c r="AQ116" s="365" t="s">
        <v>577</v>
      </c>
      <c r="AR116" s="366"/>
      <c r="AS116" s="366"/>
      <c r="AT116" s="366"/>
      <c r="AU116" s="366"/>
      <c r="AV116" s="366"/>
      <c r="AW116" s="366"/>
      <c r="AX116" s="368"/>
    </row>
    <row r="117" spans="1:50" ht="35.1"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598</v>
      </c>
      <c r="AC117" s="343"/>
      <c r="AD117" s="344"/>
      <c r="AE117" s="306" t="s">
        <v>654</v>
      </c>
      <c r="AF117" s="306"/>
      <c r="AG117" s="306"/>
      <c r="AH117" s="306"/>
      <c r="AI117" s="306" t="s">
        <v>655</v>
      </c>
      <c r="AJ117" s="306"/>
      <c r="AK117" s="306"/>
      <c r="AL117" s="306"/>
      <c r="AM117" s="306" t="s">
        <v>745</v>
      </c>
      <c r="AN117" s="306"/>
      <c r="AO117" s="306"/>
      <c r="AP117" s="306"/>
      <c r="AQ117" s="306" t="s">
        <v>577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 customHeight="1" x14ac:dyDescent="0.15">
      <c r="A130" s="1002" t="s">
        <v>564</v>
      </c>
      <c r="B130" s="1000"/>
      <c r="C130" s="999" t="s">
        <v>358</v>
      </c>
      <c r="D130" s="1000"/>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 customHeight="1" x14ac:dyDescent="0.15">
      <c r="A131" s="1003"/>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590</v>
      </c>
      <c r="AR133" s="271"/>
      <c r="AS133" s="137" t="s">
        <v>355</v>
      </c>
      <c r="AT133" s="172"/>
      <c r="AU133" s="136">
        <v>32</v>
      </c>
      <c r="AV133" s="136"/>
      <c r="AW133" s="137" t="s">
        <v>300</v>
      </c>
      <c r="AX133" s="138"/>
    </row>
    <row r="134" spans="1:50" ht="60" customHeight="1" x14ac:dyDescent="0.15">
      <c r="A134" s="1003"/>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c r="AF134" s="112"/>
      <c r="AG134" s="112"/>
      <c r="AH134" s="112"/>
      <c r="AI134" s="266"/>
      <c r="AJ134" s="112"/>
      <c r="AK134" s="112"/>
      <c r="AL134" s="112"/>
      <c r="AM134" s="266"/>
      <c r="AN134" s="112"/>
      <c r="AO134" s="112"/>
      <c r="AP134" s="112"/>
      <c r="AQ134" s="266" t="s">
        <v>577</v>
      </c>
      <c r="AR134" s="112"/>
      <c r="AS134" s="112"/>
      <c r="AT134" s="112"/>
      <c r="AU134" s="266" t="s">
        <v>577</v>
      </c>
      <c r="AV134" s="112"/>
      <c r="AW134" s="112"/>
      <c r="AX134" s="222"/>
    </row>
    <row r="135" spans="1:50" ht="60"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c r="AF135" s="112"/>
      <c r="AG135" s="112"/>
      <c r="AH135" s="112"/>
      <c r="AI135" s="266"/>
      <c r="AJ135" s="112"/>
      <c r="AK135" s="112"/>
      <c r="AL135" s="112"/>
      <c r="AM135" s="266"/>
      <c r="AN135" s="112"/>
      <c r="AO135" s="112"/>
      <c r="AP135" s="112"/>
      <c r="AQ135" s="266" t="s">
        <v>604</v>
      </c>
      <c r="AR135" s="112"/>
      <c r="AS135" s="112"/>
      <c r="AT135" s="112"/>
      <c r="AU135" s="266"/>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3"/>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5.95" customHeight="1" x14ac:dyDescent="0.15">
      <c r="A154" s="1003"/>
      <c r="B154" s="252"/>
      <c r="C154" s="251"/>
      <c r="D154" s="252"/>
      <c r="E154" s="251"/>
      <c r="F154" s="314"/>
      <c r="G154" s="230" t="s">
        <v>605</v>
      </c>
      <c r="H154" s="161"/>
      <c r="I154" s="161"/>
      <c r="J154" s="161"/>
      <c r="K154" s="161"/>
      <c r="L154" s="161"/>
      <c r="M154" s="161"/>
      <c r="N154" s="161"/>
      <c r="O154" s="161"/>
      <c r="P154" s="231"/>
      <c r="Q154" s="160" t="s">
        <v>606</v>
      </c>
      <c r="R154" s="161"/>
      <c r="S154" s="161"/>
      <c r="T154" s="161"/>
      <c r="U154" s="161"/>
      <c r="V154" s="161"/>
      <c r="W154" s="161"/>
      <c r="X154" s="161"/>
      <c r="Y154" s="161"/>
      <c r="Z154" s="161"/>
      <c r="AA154" s="929"/>
      <c r="AB154" s="255" t="s">
        <v>607</v>
      </c>
      <c r="AC154" s="256"/>
      <c r="AD154" s="256"/>
      <c r="AE154" s="261" t="s">
        <v>606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5.95" customHeight="1" x14ac:dyDescent="0.15">
      <c r="A155" s="100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30" customHeight="1" x14ac:dyDescent="0.15">
      <c r="A157" s="100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t="s">
        <v>608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30"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5.1" customHeight="1" x14ac:dyDescent="0.15">
      <c r="A188" s="1003"/>
      <c r="B188" s="252"/>
      <c r="C188" s="251"/>
      <c r="D188" s="252"/>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5.1" customHeight="1" x14ac:dyDescent="0.15">
      <c r="A189" s="100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3"/>
      <c r="B190" s="252"/>
      <c r="C190" s="251"/>
      <c r="D190" s="252"/>
      <c r="E190" s="308" t="s">
        <v>387</v>
      </c>
      <c r="F190" s="309"/>
      <c r="G190" s="934"/>
      <c r="H190" s="935"/>
      <c r="I190" s="935"/>
      <c r="J190" s="935"/>
      <c r="K190" s="935"/>
      <c r="L190" s="935"/>
      <c r="M190" s="935"/>
      <c r="N190" s="935"/>
      <c r="O190" s="935"/>
      <c r="P190" s="935"/>
      <c r="Q190" s="935"/>
      <c r="R190" s="935"/>
      <c r="S190" s="935"/>
      <c r="T190" s="935"/>
      <c r="U190" s="935"/>
      <c r="V190" s="935"/>
      <c r="W190" s="935"/>
      <c r="X190" s="935"/>
      <c r="Y190" s="935"/>
      <c r="Z190" s="935"/>
      <c r="AA190" s="935"/>
      <c r="AB190" s="935"/>
      <c r="AC190" s="935"/>
      <c r="AD190" s="935"/>
      <c r="AE190" s="935"/>
      <c r="AF190" s="935"/>
      <c r="AG190" s="935"/>
      <c r="AH190" s="935"/>
      <c r="AI190" s="935"/>
      <c r="AJ190" s="935"/>
      <c r="AK190" s="935"/>
      <c r="AL190" s="935"/>
      <c r="AM190" s="935"/>
      <c r="AN190" s="935"/>
      <c r="AO190" s="935"/>
      <c r="AP190" s="935"/>
      <c r="AQ190" s="935"/>
      <c r="AR190" s="935"/>
      <c r="AS190" s="935"/>
      <c r="AT190" s="935"/>
      <c r="AU190" s="935"/>
      <c r="AV190" s="935"/>
      <c r="AW190" s="935"/>
      <c r="AX190" s="936"/>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3"/>
      <c r="B250" s="252"/>
      <c r="C250" s="251"/>
      <c r="D250" s="252"/>
      <c r="E250" s="308" t="s">
        <v>387</v>
      </c>
      <c r="F250" s="309"/>
      <c r="G250" s="934"/>
      <c r="H250" s="935"/>
      <c r="I250" s="935"/>
      <c r="J250" s="935"/>
      <c r="K250" s="935"/>
      <c r="L250" s="935"/>
      <c r="M250" s="935"/>
      <c r="N250" s="935"/>
      <c r="O250" s="935"/>
      <c r="P250" s="935"/>
      <c r="Q250" s="935"/>
      <c r="R250" s="935"/>
      <c r="S250" s="935"/>
      <c r="T250" s="935"/>
      <c r="U250" s="935"/>
      <c r="V250" s="935"/>
      <c r="W250" s="935"/>
      <c r="X250" s="935"/>
      <c r="Y250" s="935"/>
      <c r="Z250" s="935"/>
      <c r="AA250" s="935"/>
      <c r="AB250" s="935"/>
      <c r="AC250" s="935"/>
      <c r="AD250" s="935"/>
      <c r="AE250" s="935"/>
      <c r="AF250" s="935"/>
      <c r="AG250" s="935"/>
      <c r="AH250" s="935"/>
      <c r="AI250" s="935"/>
      <c r="AJ250" s="935"/>
      <c r="AK250" s="935"/>
      <c r="AL250" s="935"/>
      <c r="AM250" s="935"/>
      <c r="AN250" s="935"/>
      <c r="AO250" s="935"/>
      <c r="AP250" s="935"/>
      <c r="AQ250" s="935"/>
      <c r="AR250" s="935"/>
      <c r="AS250" s="935"/>
      <c r="AT250" s="935"/>
      <c r="AU250" s="935"/>
      <c r="AV250" s="935"/>
      <c r="AW250" s="935"/>
      <c r="AX250" s="936"/>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934"/>
      <c r="H310" s="935"/>
      <c r="I310" s="935"/>
      <c r="J310" s="935"/>
      <c r="K310" s="935"/>
      <c r="L310" s="935"/>
      <c r="M310" s="935"/>
      <c r="N310" s="935"/>
      <c r="O310" s="935"/>
      <c r="P310" s="935"/>
      <c r="Q310" s="935"/>
      <c r="R310" s="935"/>
      <c r="S310" s="935"/>
      <c r="T310" s="935"/>
      <c r="U310" s="935"/>
      <c r="V310" s="935"/>
      <c r="W310" s="935"/>
      <c r="X310" s="935"/>
      <c r="Y310" s="935"/>
      <c r="Z310" s="935"/>
      <c r="AA310" s="935"/>
      <c r="AB310" s="935"/>
      <c r="AC310" s="935"/>
      <c r="AD310" s="935"/>
      <c r="AE310" s="935"/>
      <c r="AF310" s="935"/>
      <c r="AG310" s="935"/>
      <c r="AH310" s="935"/>
      <c r="AI310" s="935"/>
      <c r="AJ310" s="935"/>
      <c r="AK310" s="935"/>
      <c r="AL310" s="935"/>
      <c r="AM310" s="935"/>
      <c r="AN310" s="935"/>
      <c r="AO310" s="935"/>
      <c r="AP310" s="935"/>
      <c r="AQ310" s="935"/>
      <c r="AR310" s="935"/>
      <c r="AS310" s="935"/>
      <c r="AT310" s="935"/>
      <c r="AU310" s="935"/>
      <c r="AV310" s="935"/>
      <c r="AW310" s="935"/>
      <c r="AX310" s="936"/>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3"/>
      <c r="B370" s="252"/>
      <c r="C370" s="251"/>
      <c r="D370" s="252"/>
      <c r="E370" s="308" t="s">
        <v>387</v>
      </c>
      <c r="F370" s="309"/>
      <c r="G370" s="934"/>
      <c r="H370" s="935"/>
      <c r="I370" s="935"/>
      <c r="J370" s="935"/>
      <c r="K370" s="935"/>
      <c r="L370" s="935"/>
      <c r="M370" s="935"/>
      <c r="N370" s="935"/>
      <c r="O370" s="935"/>
      <c r="P370" s="935"/>
      <c r="Q370" s="935"/>
      <c r="R370" s="935"/>
      <c r="S370" s="935"/>
      <c r="T370" s="935"/>
      <c r="U370" s="935"/>
      <c r="V370" s="935"/>
      <c r="W370" s="935"/>
      <c r="X370" s="935"/>
      <c r="Y370" s="935"/>
      <c r="Z370" s="935"/>
      <c r="AA370" s="935"/>
      <c r="AB370" s="935"/>
      <c r="AC370" s="935"/>
      <c r="AD370" s="935"/>
      <c r="AE370" s="935"/>
      <c r="AF370" s="935"/>
      <c r="AG370" s="935"/>
      <c r="AH370" s="935"/>
      <c r="AI370" s="935"/>
      <c r="AJ370" s="935"/>
      <c r="AK370" s="935"/>
      <c r="AL370" s="935"/>
      <c r="AM370" s="935"/>
      <c r="AN370" s="935"/>
      <c r="AO370" s="935"/>
      <c r="AP370" s="935"/>
      <c r="AQ370" s="935"/>
      <c r="AR370" s="935"/>
      <c r="AS370" s="935"/>
      <c r="AT370" s="935"/>
      <c r="AU370" s="935"/>
      <c r="AV370" s="935"/>
      <c r="AW370" s="935"/>
      <c r="AX370" s="936"/>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560</v>
      </c>
      <c r="D430" s="250"/>
      <c r="E430" s="238" t="s">
        <v>544</v>
      </c>
      <c r="F430" s="448"/>
      <c r="G430" s="240" t="s">
        <v>374</v>
      </c>
      <c r="H430" s="158"/>
      <c r="I430" s="158"/>
      <c r="J430" s="241" t="s">
        <v>574</v>
      </c>
      <c r="K430" s="242"/>
      <c r="L430" s="242"/>
      <c r="M430" s="242"/>
      <c r="N430" s="242"/>
      <c r="O430" s="242"/>
      <c r="P430" s="242"/>
      <c r="Q430" s="242"/>
      <c r="R430" s="242"/>
      <c r="S430" s="242"/>
      <c r="T430" s="243"/>
      <c r="U430" s="244" t="s">
        <v>610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750</v>
      </c>
      <c r="AF432" s="136"/>
      <c r="AG432" s="137" t="s">
        <v>355</v>
      </c>
      <c r="AH432" s="172"/>
      <c r="AI432" s="182"/>
      <c r="AJ432" s="182"/>
      <c r="AK432" s="182"/>
      <c r="AL432" s="177"/>
      <c r="AM432" s="182"/>
      <c r="AN432" s="182"/>
      <c r="AO432" s="182"/>
      <c r="AP432" s="177"/>
      <c r="AQ432" s="217" t="s">
        <v>747</v>
      </c>
      <c r="AR432" s="136"/>
      <c r="AS432" s="137" t="s">
        <v>355</v>
      </c>
      <c r="AT432" s="172"/>
      <c r="AU432" s="136" t="s">
        <v>746</v>
      </c>
      <c r="AV432" s="136"/>
      <c r="AW432" s="137" t="s">
        <v>300</v>
      </c>
      <c r="AX432" s="138"/>
    </row>
    <row r="433" spans="1:50" ht="15" customHeight="1" x14ac:dyDescent="0.15">
      <c r="A433" s="1003"/>
      <c r="B433" s="252"/>
      <c r="C433" s="251"/>
      <c r="D433" s="252"/>
      <c r="E433" s="166"/>
      <c r="F433" s="167"/>
      <c r="G433" s="230" t="s">
        <v>611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748</v>
      </c>
      <c r="AC433" s="133"/>
      <c r="AD433" s="133"/>
      <c r="AE433" s="111" t="s">
        <v>750</v>
      </c>
      <c r="AF433" s="112"/>
      <c r="AG433" s="112"/>
      <c r="AH433" s="112"/>
      <c r="AI433" s="111" t="s">
        <v>750</v>
      </c>
      <c r="AJ433" s="112"/>
      <c r="AK433" s="112"/>
      <c r="AL433" s="112"/>
      <c r="AM433" s="111" t="s">
        <v>751</v>
      </c>
      <c r="AN433" s="112"/>
      <c r="AO433" s="112"/>
      <c r="AP433" s="113"/>
      <c r="AQ433" s="111" t="s">
        <v>747</v>
      </c>
      <c r="AR433" s="112"/>
      <c r="AS433" s="112"/>
      <c r="AT433" s="113"/>
      <c r="AU433" s="112" t="s">
        <v>747</v>
      </c>
      <c r="AV433" s="112"/>
      <c r="AW433" s="112"/>
      <c r="AX433" s="222"/>
    </row>
    <row r="434" spans="1:50" ht="1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749</v>
      </c>
      <c r="AC434" s="221"/>
      <c r="AD434" s="221"/>
      <c r="AE434" s="111" t="s">
        <v>750</v>
      </c>
      <c r="AF434" s="112"/>
      <c r="AG434" s="112"/>
      <c r="AH434" s="113"/>
      <c r="AI434" s="111" t="s">
        <v>750</v>
      </c>
      <c r="AJ434" s="112"/>
      <c r="AK434" s="112"/>
      <c r="AL434" s="112"/>
      <c r="AM434" s="111" t="s">
        <v>751</v>
      </c>
      <c r="AN434" s="112"/>
      <c r="AO434" s="112"/>
      <c r="AP434" s="113"/>
      <c r="AQ434" s="111" t="s">
        <v>750</v>
      </c>
      <c r="AR434" s="112"/>
      <c r="AS434" s="112"/>
      <c r="AT434" s="113"/>
      <c r="AU434" s="112" t="s">
        <v>752</v>
      </c>
      <c r="AV434" s="112"/>
      <c r="AW434" s="112"/>
      <c r="AX434" s="222"/>
    </row>
    <row r="435" spans="1:50" ht="1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750</v>
      </c>
      <c r="AF435" s="112"/>
      <c r="AG435" s="112"/>
      <c r="AH435" s="113"/>
      <c r="AI435" s="111" t="s">
        <v>750</v>
      </c>
      <c r="AJ435" s="112"/>
      <c r="AK435" s="112"/>
      <c r="AL435" s="112"/>
      <c r="AM435" s="111" t="s">
        <v>751</v>
      </c>
      <c r="AN435" s="112"/>
      <c r="AO435" s="112"/>
      <c r="AP435" s="113"/>
      <c r="AQ435" s="111" t="s">
        <v>750</v>
      </c>
      <c r="AR435" s="112"/>
      <c r="AS435" s="112"/>
      <c r="AT435" s="113"/>
      <c r="AU435" s="112" t="s">
        <v>750</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15" hidden="1" customHeight="1" x14ac:dyDescent="0.15">
      <c r="A458" s="1003"/>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15" hidden="1"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15" hidden="1"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5" customHeight="1" x14ac:dyDescent="0.15">
      <c r="A482" s="1003"/>
      <c r="B482" s="252"/>
      <c r="C482" s="251"/>
      <c r="D482" s="252"/>
      <c r="E482" s="160" t="s">
        <v>610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3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572</v>
      </c>
      <c r="AE702" s="902"/>
      <c r="AF702" s="902"/>
      <c r="AG702" s="888" t="s">
        <v>615</v>
      </c>
      <c r="AH702" s="889"/>
      <c r="AI702" s="889"/>
      <c r="AJ702" s="889"/>
      <c r="AK702" s="889"/>
      <c r="AL702" s="889"/>
      <c r="AM702" s="889"/>
      <c r="AN702" s="889"/>
      <c r="AO702" s="889"/>
      <c r="AP702" s="889"/>
      <c r="AQ702" s="889"/>
      <c r="AR702" s="889"/>
      <c r="AS702" s="889"/>
      <c r="AT702" s="889"/>
      <c r="AU702" s="889"/>
      <c r="AV702" s="889"/>
      <c r="AW702" s="889"/>
      <c r="AX702" s="890"/>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616</v>
      </c>
      <c r="AH703" s="665"/>
      <c r="AI703" s="665"/>
      <c r="AJ703" s="665"/>
      <c r="AK703" s="665"/>
      <c r="AL703" s="665"/>
      <c r="AM703" s="665"/>
      <c r="AN703" s="665"/>
      <c r="AO703" s="665"/>
      <c r="AP703" s="665"/>
      <c r="AQ703" s="665"/>
      <c r="AR703" s="665"/>
      <c r="AS703" s="665"/>
      <c r="AT703" s="665"/>
      <c r="AU703" s="665"/>
      <c r="AV703" s="665"/>
      <c r="AW703" s="665"/>
      <c r="AX703" s="666"/>
    </row>
    <row r="704" spans="1:50" ht="110.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617</v>
      </c>
      <c r="AH704" s="233"/>
      <c r="AI704" s="233"/>
      <c r="AJ704" s="233"/>
      <c r="AK704" s="233"/>
      <c r="AL704" s="233"/>
      <c r="AM704" s="233"/>
      <c r="AN704" s="233"/>
      <c r="AO704" s="233"/>
      <c r="AP704" s="233"/>
      <c r="AQ704" s="233"/>
      <c r="AR704" s="233"/>
      <c r="AS704" s="233"/>
      <c r="AT704" s="233"/>
      <c r="AU704" s="233"/>
      <c r="AV704" s="233"/>
      <c r="AW704" s="233"/>
      <c r="AX704" s="429"/>
    </row>
    <row r="705" spans="1:50" ht="80.099999999999994"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612</v>
      </c>
      <c r="AE705" s="733"/>
      <c r="AF705" s="733"/>
      <c r="AG705" s="160" t="s">
        <v>618</v>
      </c>
      <c r="AH705" s="161"/>
      <c r="AI705" s="161"/>
      <c r="AJ705" s="161"/>
      <c r="AK705" s="161"/>
      <c r="AL705" s="161"/>
      <c r="AM705" s="161"/>
      <c r="AN705" s="161"/>
      <c r="AO705" s="161"/>
      <c r="AP705" s="161"/>
      <c r="AQ705" s="161"/>
      <c r="AR705" s="161"/>
      <c r="AS705" s="161"/>
      <c r="AT705" s="161"/>
      <c r="AU705" s="161"/>
      <c r="AV705" s="161"/>
      <c r="AW705" s="161"/>
      <c r="AX705" s="162"/>
    </row>
    <row r="706" spans="1:50" ht="80.099999999999994"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80.099999999999994"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4.9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619</v>
      </c>
      <c r="AH708" s="527"/>
      <c r="AI708" s="527"/>
      <c r="AJ708" s="527"/>
      <c r="AK708" s="527"/>
      <c r="AL708" s="527"/>
      <c r="AM708" s="527"/>
      <c r="AN708" s="527"/>
      <c r="AO708" s="527"/>
      <c r="AP708" s="527"/>
      <c r="AQ708" s="527"/>
      <c r="AR708" s="527"/>
      <c r="AS708" s="527"/>
      <c r="AT708" s="527"/>
      <c r="AU708" s="527"/>
      <c r="AV708" s="527"/>
      <c r="AW708" s="527"/>
      <c r="AX708" s="528"/>
    </row>
    <row r="709" spans="1:50" ht="54.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620</v>
      </c>
      <c r="AH709" s="665"/>
      <c r="AI709" s="665"/>
      <c r="AJ709" s="665"/>
      <c r="AK709" s="665"/>
      <c r="AL709" s="665"/>
      <c r="AM709" s="665"/>
      <c r="AN709" s="665"/>
      <c r="AO709" s="665"/>
      <c r="AP709" s="665"/>
      <c r="AQ709" s="665"/>
      <c r="AR709" s="665"/>
      <c r="AS709" s="665"/>
      <c r="AT709" s="665"/>
      <c r="AU709" s="665"/>
      <c r="AV709" s="665"/>
      <c r="AW709" s="665"/>
      <c r="AX709" s="666"/>
    </row>
    <row r="710" spans="1:50" ht="35.1"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572</v>
      </c>
      <c r="AE710" s="155"/>
      <c r="AF710" s="155"/>
      <c r="AG710" s="664" t="s">
        <v>621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622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614</v>
      </c>
      <c r="AE712" s="586"/>
      <c r="AF712" s="586"/>
      <c r="AG712" s="594" t="s">
        <v>591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4" t="s">
        <v>611</v>
      </c>
      <c r="AH713" s="665"/>
      <c r="AI713" s="665"/>
      <c r="AJ713" s="665"/>
      <c r="AK713" s="665"/>
      <c r="AL713" s="665"/>
      <c r="AM713" s="665"/>
      <c r="AN713" s="665"/>
      <c r="AO713" s="665"/>
      <c r="AP713" s="665"/>
      <c r="AQ713" s="665"/>
      <c r="AR713" s="665"/>
      <c r="AS713" s="665"/>
      <c r="AT713" s="665"/>
      <c r="AU713" s="665"/>
      <c r="AV713" s="665"/>
      <c r="AW713" s="665"/>
      <c r="AX713" s="666"/>
    </row>
    <row r="714" spans="1:50" ht="69.9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623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614</v>
      </c>
      <c r="AE716" s="759"/>
      <c r="AF716" s="759"/>
      <c r="AG716" s="664" t="s">
        <v>611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614</v>
      </c>
      <c r="AE717" s="155"/>
      <c r="AF717" s="155"/>
      <c r="AG717" s="664" t="s">
        <v>577</v>
      </c>
      <c r="AH717" s="665"/>
      <c r="AI717" s="665"/>
      <c r="AJ717" s="665"/>
      <c r="AK717" s="665"/>
      <c r="AL717" s="665"/>
      <c r="AM717" s="665"/>
      <c r="AN717" s="665"/>
      <c r="AO717" s="665"/>
      <c r="AP717" s="665"/>
      <c r="AQ717" s="665"/>
      <c r="AR717" s="665"/>
      <c r="AS717" s="665"/>
      <c r="AT717" s="665"/>
      <c r="AU717" s="665"/>
      <c r="AV717" s="665"/>
      <c r="AW717" s="665"/>
      <c r="AX717" s="666"/>
    </row>
    <row r="718" spans="1:50" ht="50.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625</v>
      </c>
      <c r="AH718" s="164"/>
      <c r="AI718" s="164"/>
      <c r="AJ718" s="164"/>
      <c r="AK718" s="164"/>
      <c r="AL718" s="164"/>
      <c r="AM718" s="164"/>
      <c r="AN718" s="164"/>
      <c r="AO718" s="164"/>
      <c r="AP718" s="164"/>
      <c r="AQ718" s="164"/>
      <c r="AR718" s="164"/>
      <c r="AS718" s="164"/>
      <c r="AT718" s="164"/>
      <c r="AU718" s="164"/>
      <c r="AV718" s="164"/>
      <c r="AW718" s="164"/>
      <c r="AX718" s="165"/>
    </row>
    <row r="719" spans="1:50" ht="60"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4" t="s">
        <v>462</v>
      </c>
      <c r="D720" s="942"/>
      <c r="E720" s="942"/>
      <c r="F720" s="945"/>
      <c r="G720" s="941" t="s">
        <v>463</v>
      </c>
      <c r="H720" s="942"/>
      <c r="I720" s="942"/>
      <c r="J720" s="942"/>
      <c r="K720" s="942"/>
      <c r="L720" s="942"/>
      <c r="M720" s="942"/>
      <c r="N720" s="941" t="s">
        <v>466</v>
      </c>
      <c r="O720" s="942"/>
      <c r="P720" s="942"/>
      <c r="Q720" s="942"/>
      <c r="R720" s="942"/>
      <c r="S720" s="942"/>
      <c r="T720" s="942"/>
      <c r="U720" s="942"/>
      <c r="V720" s="942"/>
      <c r="W720" s="942"/>
      <c r="X720" s="942"/>
      <c r="Y720" s="942"/>
      <c r="Z720" s="942"/>
      <c r="AA720" s="942"/>
      <c r="AB720" s="942"/>
      <c r="AC720" s="942"/>
      <c r="AD720" s="942"/>
      <c r="AE720" s="942"/>
      <c r="AF720" s="943"/>
      <c r="AG720" s="428"/>
      <c r="AH720" s="233"/>
      <c r="AI720" s="233"/>
      <c r="AJ720" s="233"/>
      <c r="AK720" s="233"/>
      <c r="AL720" s="233"/>
      <c r="AM720" s="233"/>
      <c r="AN720" s="233"/>
      <c r="AO720" s="233"/>
      <c r="AP720" s="233"/>
      <c r="AQ720" s="233"/>
      <c r="AR720" s="233"/>
      <c r="AS720" s="233"/>
      <c r="AT720" s="233"/>
      <c r="AU720" s="233"/>
      <c r="AV720" s="233"/>
      <c r="AW720" s="233"/>
      <c r="AX720" s="429"/>
    </row>
    <row r="721" spans="1:50" ht="63" customHeight="1" x14ac:dyDescent="0.15">
      <c r="A721" s="650"/>
      <c r="B721" s="651"/>
      <c r="C721" s="923" t="s">
        <v>568</v>
      </c>
      <c r="D721" s="924"/>
      <c r="E721" s="924"/>
      <c r="F721" s="925"/>
      <c r="G721" s="946"/>
      <c r="H721" s="947"/>
      <c r="I721" s="83" t="str">
        <f>IF(OR(G721="　", G721=""), "", "-")</f>
        <v/>
      </c>
      <c r="J721" s="922">
        <v>898</v>
      </c>
      <c r="K721" s="922"/>
      <c r="L721" s="83" t="str">
        <f>IF(M721="","","-")</f>
        <v/>
      </c>
      <c r="M721" s="84"/>
      <c r="N721" s="919" t="s">
        <v>630</v>
      </c>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63" customHeight="1" x14ac:dyDescent="0.15">
      <c r="A722" s="650"/>
      <c r="B722" s="651"/>
      <c r="C722" s="923" t="s">
        <v>627</v>
      </c>
      <c r="D722" s="924"/>
      <c r="E722" s="924"/>
      <c r="F722" s="925"/>
      <c r="G722" s="946"/>
      <c r="H722" s="947"/>
      <c r="I722" s="83" t="str">
        <f t="shared" ref="I722:I725" si="4">IF(OR(G722="　", G722=""), "", "-")</f>
        <v/>
      </c>
      <c r="J722" s="922"/>
      <c r="K722" s="922"/>
      <c r="L722" s="83" t="str">
        <f t="shared" ref="L722:L725" si="5">IF(M722="","","-")</f>
        <v/>
      </c>
      <c r="M722" s="84"/>
      <c r="N722" s="919" t="s">
        <v>631</v>
      </c>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63" customHeight="1" x14ac:dyDescent="0.15">
      <c r="A723" s="650"/>
      <c r="B723" s="651"/>
      <c r="C723" s="923" t="s">
        <v>628</v>
      </c>
      <c r="D723" s="924"/>
      <c r="E723" s="924"/>
      <c r="F723" s="925"/>
      <c r="G723" s="946"/>
      <c r="H723" s="947"/>
      <c r="I723" s="83" t="str">
        <f t="shared" si="4"/>
        <v/>
      </c>
      <c r="J723" s="922"/>
      <c r="K723" s="922"/>
      <c r="L723" s="83" t="str">
        <f t="shared" si="5"/>
        <v/>
      </c>
      <c r="M723" s="84"/>
      <c r="N723" s="919" t="s">
        <v>632</v>
      </c>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63" customHeight="1" x14ac:dyDescent="0.15">
      <c r="A724" s="650"/>
      <c r="B724" s="651"/>
      <c r="C724" s="923" t="s">
        <v>629</v>
      </c>
      <c r="D724" s="924"/>
      <c r="E724" s="924"/>
      <c r="F724" s="925"/>
      <c r="G724" s="946"/>
      <c r="H724" s="947"/>
      <c r="I724" s="83" t="str">
        <f t="shared" si="4"/>
        <v/>
      </c>
      <c r="J724" s="922"/>
      <c r="K724" s="922"/>
      <c r="L724" s="83" t="str">
        <f t="shared" si="5"/>
        <v/>
      </c>
      <c r="M724" s="84"/>
      <c r="N724" s="919" t="s">
        <v>633</v>
      </c>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6"/>
      <c r="D725" s="927"/>
      <c r="E725" s="927"/>
      <c r="F725" s="928"/>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50.1" customHeight="1" x14ac:dyDescent="0.15">
      <c r="A726" s="621" t="s">
        <v>48</v>
      </c>
      <c r="B726" s="622"/>
      <c r="C726" s="443"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0.1"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4.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t="s">
        <v>636</v>
      </c>
      <c r="S738" s="122"/>
      <c r="T738" s="122"/>
      <c r="U738" s="122"/>
      <c r="V738" s="122"/>
      <c r="W738" s="122"/>
      <c r="X738" s="122"/>
      <c r="Y738" s="122"/>
      <c r="Z738" s="122"/>
      <c r="AA738" s="101" t="s">
        <v>536</v>
      </c>
      <c r="AB738" s="101"/>
      <c r="AC738" s="101"/>
      <c r="AD738" s="101"/>
      <c r="AE738" s="122" t="s">
        <v>656</v>
      </c>
      <c r="AF738" s="122"/>
      <c r="AG738" s="122"/>
      <c r="AH738" s="122"/>
      <c r="AI738" s="122"/>
      <c r="AJ738" s="122"/>
      <c r="AK738" s="122"/>
      <c r="AL738" s="122"/>
      <c r="AM738" s="122"/>
      <c r="AN738" s="101" t="s">
        <v>532</v>
      </c>
      <c r="AO738" s="101"/>
      <c r="AP738" s="101"/>
      <c r="AQ738" s="101"/>
      <c r="AR738" s="102" t="s">
        <v>657</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884</v>
      </c>
      <c r="M739" s="118"/>
      <c r="N739" s="94" t="str">
        <f>IF(O739="", "", "-")</f>
        <v>-</v>
      </c>
      <c r="O739" s="95">
        <v>4</v>
      </c>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t="s">
        <v>762</v>
      </c>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683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739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684</v>
      </c>
      <c r="H781" s="450"/>
      <c r="I781" s="450"/>
      <c r="J781" s="450"/>
      <c r="K781" s="451"/>
      <c r="L781" s="452" t="s">
        <v>685</v>
      </c>
      <c r="M781" s="453"/>
      <c r="N781" s="453"/>
      <c r="O781" s="453"/>
      <c r="P781" s="453"/>
      <c r="Q781" s="453"/>
      <c r="R781" s="453"/>
      <c r="S781" s="453"/>
      <c r="T781" s="453"/>
      <c r="U781" s="453"/>
      <c r="V781" s="453"/>
      <c r="W781" s="453"/>
      <c r="X781" s="454"/>
      <c r="Y781" s="455">
        <v>2.1</v>
      </c>
      <c r="Z781" s="456"/>
      <c r="AA781" s="456"/>
      <c r="AB781" s="557"/>
      <c r="AC781" s="449" t="s">
        <v>729</v>
      </c>
      <c r="AD781" s="450"/>
      <c r="AE781" s="450"/>
      <c r="AF781" s="450"/>
      <c r="AG781" s="451"/>
      <c r="AH781" s="452" t="s">
        <v>734</v>
      </c>
      <c r="AI781" s="453"/>
      <c r="AJ781" s="453"/>
      <c r="AK781" s="453"/>
      <c r="AL781" s="453"/>
      <c r="AM781" s="453"/>
      <c r="AN781" s="453"/>
      <c r="AO781" s="453"/>
      <c r="AP781" s="453"/>
      <c r="AQ781" s="453"/>
      <c r="AR781" s="453"/>
      <c r="AS781" s="453"/>
      <c r="AT781" s="454"/>
      <c r="AU781" s="455">
        <v>66.5</v>
      </c>
      <c r="AV781" s="456"/>
      <c r="AW781" s="456"/>
      <c r="AX781" s="457"/>
    </row>
    <row r="782" spans="1:50" ht="24.75" customHeight="1" x14ac:dyDescent="0.15">
      <c r="A782" s="556"/>
      <c r="B782" s="763"/>
      <c r="C782" s="763"/>
      <c r="D782" s="763"/>
      <c r="E782" s="763"/>
      <c r="F782" s="764"/>
      <c r="G782" s="349" t="s">
        <v>684</v>
      </c>
      <c r="H782" s="350"/>
      <c r="I782" s="350"/>
      <c r="J782" s="350"/>
      <c r="K782" s="351"/>
      <c r="L782" s="402" t="s">
        <v>686</v>
      </c>
      <c r="M782" s="403"/>
      <c r="N782" s="403"/>
      <c r="O782" s="403"/>
      <c r="P782" s="403"/>
      <c r="Q782" s="403"/>
      <c r="R782" s="403"/>
      <c r="S782" s="403"/>
      <c r="T782" s="403"/>
      <c r="U782" s="403"/>
      <c r="V782" s="403"/>
      <c r="W782" s="403"/>
      <c r="X782" s="404"/>
      <c r="Y782" s="399">
        <v>1.4</v>
      </c>
      <c r="Z782" s="400"/>
      <c r="AA782" s="400"/>
      <c r="AB782" s="406"/>
      <c r="AC782" s="349" t="s">
        <v>730</v>
      </c>
      <c r="AD782" s="350"/>
      <c r="AE782" s="350"/>
      <c r="AF782" s="350"/>
      <c r="AG782" s="351"/>
      <c r="AH782" s="402" t="s">
        <v>730</v>
      </c>
      <c r="AI782" s="403"/>
      <c r="AJ782" s="403"/>
      <c r="AK782" s="403"/>
      <c r="AL782" s="403"/>
      <c r="AM782" s="403"/>
      <c r="AN782" s="403"/>
      <c r="AO782" s="403"/>
      <c r="AP782" s="403"/>
      <c r="AQ782" s="403"/>
      <c r="AR782" s="403"/>
      <c r="AS782" s="403"/>
      <c r="AT782" s="404"/>
      <c r="AU782" s="399">
        <v>13.3</v>
      </c>
      <c r="AV782" s="400"/>
      <c r="AW782" s="400"/>
      <c r="AX782" s="401"/>
    </row>
    <row r="783" spans="1:50" ht="24.75" customHeight="1" x14ac:dyDescent="0.15">
      <c r="A783" s="556"/>
      <c r="B783" s="763"/>
      <c r="C783" s="763"/>
      <c r="D783" s="763"/>
      <c r="E783" s="763"/>
      <c r="F783" s="764"/>
      <c r="G783" s="349" t="s">
        <v>684</v>
      </c>
      <c r="H783" s="350"/>
      <c r="I783" s="350"/>
      <c r="J783" s="350"/>
      <c r="K783" s="351"/>
      <c r="L783" s="402" t="s">
        <v>687</v>
      </c>
      <c r="M783" s="403"/>
      <c r="N783" s="403"/>
      <c r="O783" s="403"/>
      <c r="P783" s="403"/>
      <c r="Q783" s="403"/>
      <c r="R783" s="403"/>
      <c r="S783" s="403"/>
      <c r="T783" s="403"/>
      <c r="U783" s="403"/>
      <c r="V783" s="403"/>
      <c r="W783" s="403"/>
      <c r="X783" s="404"/>
      <c r="Y783" s="399">
        <v>0.7</v>
      </c>
      <c r="Z783" s="400"/>
      <c r="AA783" s="400"/>
      <c r="AB783" s="406"/>
      <c r="AC783" s="349" t="s">
        <v>731</v>
      </c>
      <c r="AD783" s="350"/>
      <c r="AE783" s="350"/>
      <c r="AF783" s="350"/>
      <c r="AG783" s="351"/>
      <c r="AH783" s="402" t="s">
        <v>731</v>
      </c>
      <c r="AI783" s="403"/>
      <c r="AJ783" s="403"/>
      <c r="AK783" s="403"/>
      <c r="AL783" s="403"/>
      <c r="AM783" s="403"/>
      <c r="AN783" s="403"/>
      <c r="AO783" s="403"/>
      <c r="AP783" s="403"/>
      <c r="AQ783" s="403"/>
      <c r="AR783" s="403"/>
      <c r="AS783" s="403"/>
      <c r="AT783" s="404"/>
      <c r="AU783" s="399">
        <v>80.599999999999994</v>
      </c>
      <c r="AV783" s="400"/>
      <c r="AW783" s="400"/>
      <c r="AX783" s="401"/>
    </row>
    <row r="784" spans="1:50" ht="24.75" customHeight="1" x14ac:dyDescent="0.15">
      <c r="A784" s="556"/>
      <c r="B784" s="763"/>
      <c r="C784" s="763"/>
      <c r="D784" s="763"/>
      <c r="E784" s="763"/>
      <c r="F784" s="764"/>
      <c r="G784" s="349" t="s">
        <v>684</v>
      </c>
      <c r="H784" s="350"/>
      <c r="I784" s="350"/>
      <c r="J784" s="350"/>
      <c r="K784" s="351"/>
      <c r="L784" s="402" t="s">
        <v>688</v>
      </c>
      <c r="M784" s="403"/>
      <c r="N784" s="403"/>
      <c r="O784" s="403"/>
      <c r="P784" s="403"/>
      <c r="Q784" s="403"/>
      <c r="R784" s="403"/>
      <c r="S784" s="403"/>
      <c r="T784" s="403"/>
      <c r="U784" s="403"/>
      <c r="V784" s="403"/>
      <c r="W784" s="403"/>
      <c r="X784" s="404"/>
      <c r="Y784" s="399">
        <v>0.5</v>
      </c>
      <c r="Z784" s="400"/>
      <c r="AA784" s="400"/>
      <c r="AB784" s="406"/>
      <c r="AC784" s="349" t="s">
        <v>732</v>
      </c>
      <c r="AD784" s="350"/>
      <c r="AE784" s="350"/>
      <c r="AF784" s="350"/>
      <c r="AG784" s="351"/>
      <c r="AH784" s="402" t="s">
        <v>735</v>
      </c>
      <c r="AI784" s="403"/>
      <c r="AJ784" s="403"/>
      <c r="AK784" s="403"/>
      <c r="AL784" s="403"/>
      <c r="AM784" s="403"/>
      <c r="AN784" s="403"/>
      <c r="AO784" s="403"/>
      <c r="AP784" s="403"/>
      <c r="AQ784" s="403"/>
      <c r="AR784" s="403"/>
      <c r="AS784" s="403"/>
      <c r="AT784" s="404"/>
      <c r="AU784" s="399">
        <v>77.900000000000006</v>
      </c>
      <c r="AV784" s="400"/>
      <c r="AW784" s="400"/>
      <c r="AX784" s="401"/>
    </row>
    <row r="785" spans="1:50" ht="24.75" customHeight="1" x14ac:dyDescent="0.15">
      <c r="A785" s="556"/>
      <c r="B785" s="763"/>
      <c r="C785" s="763"/>
      <c r="D785" s="763"/>
      <c r="E785" s="763"/>
      <c r="F785" s="764"/>
      <c r="G785" s="349" t="s">
        <v>684</v>
      </c>
      <c r="H785" s="350"/>
      <c r="I785" s="350"/>
      <c r="J785" s="350"/>
      <c r="K785" s="351"/>
      <c r="L785" s="402" t="s">
        <v>689</v>
      </c>
      <c r="M785" s="403"/>
      <c r="N785" s="403"/>
      <c r="O785" s="403"/>
      <c r="P785" s="403"/>
      <c r="Q785" s="403"/>
      <c r="R785" s="403"/>
      <c r="S785" s="403"/>
      <c r="T785" s="403"/>
      <c r="U785" s="403"/>
      <c r="V785" s="403"/>
      <c r="W785" s="403"/>
      <c r="X785" s="404"/>
      <c r="Y785" s="399">
        <v>0.2</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4.9000000000000004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238.29999999999998</v>
      </c>
      <c r="AV791" s="416"/>
      <c r="AW791" s="416"/>
      <c r="AX791" s="418"/>
    </row>
    <row r="792" spans="1:50" ht="24.75" customHeight="1" x14ac:dyDescent="0.15">
      <c r="A792" s="556"/>
      <c r="B792" s="763"/>
      <c r="C792" s="763"/>
      <c r="D792" s="763"/>
      <c r="E792" s="763"/>
      <c r="F792" s="764"/>
      <c r="G792" s="439" t="s">
        <v>741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729</v>
      </c>
      <c r="H794" s="450"/>
      <c r="I794" s="450"/>
      <c r="J794" s="450"/>
      <c r="K794" s="451"/>
      <c r="L794" s="452" t="s">
        <v>734</v>
      </c>
      <c r="M794" s="453"/>
      <c r="N794" s="453"/>
      <c r="O794" s="453"/>
      <c r="P794" s="453"/>
      <c r="Q794" s="453"/>
      <c r="R794" s="453"/>
      <c r="S794" s="453"/>
      <c r="T794" s="453"/>
      <c r="U794" s="453"/>
      <c r="V794" s="453"/>
      <c r="W794" s="453"/>
      <c r="X794" s="454"/>
      <c r="Y794" s="455">
        <v>132</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9" t="s">
        <v>730</v>
      </c>
      <c r="H795" s="350"/>
      <c r="I795" s="350"/>
      <c r="J795" s="350"/>
      <c r="K795" s="351"/>
      <c r="L795" s="402" t="s">
        <v>730</v>
      </c>
      <c r="M795" s="403"/>
      <c r="N795" s="403"/>
      <c r="O795" s="403"/>
      <c r="P795" s="403"/>
      <c r="Q795" s="403"/>
      <c r="R795" s="403"/>
      <c r="S795" s="403"/>
      <c r="T795" s="403"/>
      <c r="U795" s="403"/>
      <c r="V795" s="403"/>
      <c r="W795" s="403"/>
      <c r="X795" s="404"/>
      <c r="Y795" s="399">
        <v>13.5</v>
      </c>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6"/>
      <c r="B796" s="763"/>
      <c r="C796" s="763"/>
      <c r="D796" s="763"/>
      <c r="E796" s="763"/>
      <c r="F796" s="764"/>
      <c r="G796" s="349" t="s">
        <v>731</v>
      </c>
      <c r="H796" s="350"/>
      <c r="I796" s="350"/>
      <c r="J796" s="350"/>
      <c r="K796" s="351"/>
      <c r="L796" s="402" t="s">
        <v>731</v>
      </c>
      <c r="M796" s="403"/>
      <c r="N796" s="403"/>
      <c r="O796" s="403"/>
      <c r="P796" s="403"/>
      <c r="Q796" s="403"/>
      <c r="R796" s="403"/>
      <c r="S796" s="403"/>
      <c r="T796" s="403"/>
      <c r="U796" s="403"/>
      <c r="V796" s="403"/>
      <c r="W796" s="403"/>
      <c r="X796" s="404"/>
      <c r="Y796" s="399">
        <v>70</v>
      </c>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3"/>
      <c r="C797" s="763"/>
      <c r="D797" s="763"/>
      <c r="E797" s="763"/>
      <c r="F797" s="764"/>
      <c r="G797" s="349" t="s">
        <v>732</v>
      </c>
      <c r="H797" s="350"/>
      <c r="I797" s="350"/>
      <c r="J797" s="350"/>
      <c r="K797" s="351"/>
      <c r="L797" s="402" t="s">
        <v>735</v>
      </c>
      <c r="M797" s="403"/>
      <c r="N797" s="403"/>
      <c r="O797" s="403"/>
      <c r="P797" s="403"/>
      <c r="Q797" s="403"/>
      <c r="R797" s="403"/>
      <c r="S797" s="403"/>
      <c r="T797" s="403"/>
      <c r="U797" s="403"/>
      <c r="V797" s="403"/>
      <c r="W797" s="403"/>
      <c r="X797" s="404"/>
      <c r="Y797" s="399">
        <v>121.7</v>
      </c>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3"/>
      <c r="C798" s="763"/>
      <c r="D798" s="763"/>
      <c r="E798" s="763"/>
      <c r="F798" s="764"/>
      <c r="G798" s="349" t="s">
        <v>733</v>
      </c>
      <c r="H798" s="350"/>
      <c r="I798" s="350"/>
      <c r="J798" s="350"/>
      <c r="K798" s="351"/>
      <c r="L798" s="402" t="s">
        <v>736</v>
      </c>
      <c r="M798" s="403"/>
      <c r="N798" s="403"/>
      <c r="O798" s="403"/>
      <c r="P798" s="403"/>
      <c r="Q798" s="403"/>
      <c r="R798" s="403"/>
      <c r="S798" s="403"/>
      <c r="T798" s="403"/>
      <c r="U798" s="403"/>
      <c r="V798" s="403"/>
      <c r="W798" s="403"/>
      <c r="X798" s="404"/>
      <c r="Y798" s="399">
        <v>101.1</v>
      </c>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438.29999999999995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467</v>
      </c>
      <c r="AM831" s="965"/>
      <c r="AN831" s="965"/>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19" t="s">
        <v>690</v>
      </c>
      <c r="D837" s="419" t="s">
        <v>690</v>
      </c>
      <c r="E837" s="419" t="s">
        <v>690</v>
      </c>
      <c r="F837" s="419" t="s">
        <v>690</v>
      </c>
      <c r="G837" s="419" t="s">
        <v>690</v>
      </c>
      <c r="H837" s="419" t="s">
        <v>690</v>
      </c>
      <c r="I837" s="419" t="s">
        <v>690</v>
      </c>
      <c r="J837" s="420">
        <v>7010001105955</v>
      </c>
      <c r="K837" s="421">
        <v>7010001105955</v>
      </c>
      <c r="L837" s="421">
        <v>7010001105955</v>
      </c>
      <c r="M837" s="421">
        <v>7010001105955</v>
      </c>
      <c r="N837" s="421">
        <v>7010001105955</v>
      </c>
      <c r="O837" s="421">
        <v>7010001105955</v>
      </c>
      <c r="P837" s="317" t="s">
        <v>574</v>
      </c>
      <c r="Q837" s="317" t="s">
        <v>574</v>
      </c>
      <c r="R837" s="317" t="s">
        <v>574</v>
      </c>
      <c r="S837" s="317" t="s">
        <v>574</v>
      </c>
      <c r="T837" s="317" t="s">
        <v>574</v>
      </c>
      <c r="U837" s="317" t="s">
        <v>574</v>
      </c>
      <c r="V837" s="317" t="s">
        <v>574</v>
      </c>
      <c r="W837" s="317" t="s">
        <v>574</v>
      </c>
      <c r="X837" s="317" t="s">
        <v>574</v>
      </c>
      <c r="Y837" s="319">
        <v>4.9000000000000004</v>
      </c>
      <c r="Z837" s="320">
        <v>4.9000000000000004</v>
      </c>
      <c r="AA837" s="320">
        <v>4.9000000000000004</v>
      </c>
      <c r="AB837" s="321">
        <v>4.9000000000000004</v>
      </c>
      <c r="AC837" s="329"/>
      <c r="AD837" s="424"/>
      <c r="AE837" s="424"/>
      <c r="AF837" s="424"/>
      <c r="AG837" s="424"/>
      <c r="AH837" s="422" t="s">
        <v>574</v>
      </c>
      <c r="AI837" s="423" t="s">
        <v>574</v>
      </c>
      <c r="AJ837" s="423" t="s">
        <v>574</v>
      </c>
      <c r="AK837" s="423" t="s">
        <v>574</v>
      </c>
      <c r="AL837" s="326" t="s">
        <v>574</v>
      </c>
      <c r="AM837" s="327" t="s">
        <v>574</v>
      </c>
      <c r="AN837" s="327" t="s">
        <v>574</v>
      </c>
      <c r="AO837" s="328" t="s">
        <v>574</v>
      </c>
      <c r="AP837" s="322" t="s">
        <v>749</v>
      </c>
      <c r="AQ837" s="322"/>
      <c r="AR837" s="322"/>
      <c r="AS837" s="322"/>
      <c r="AT837" s="322"/>
      <c r="AU837" s="322"/>
      <c r="AV837" s="322"/>
      <c r="AW837" s="322"/>
      <c r="AX837" s="322"/>
    </row>
    <row r="838" spans="1:50" ht="50.1" customHeight="1" x14ac:dyDescent="0.15">
      <c r="A838" s="405">
        <v>2</v>
      </c>
      <c r="B838" s="405">
        <v>1</v>
      </c>
      <c r="C838" s="419" t="s">
        <v>690</v>
      </c>
      <c r="D838" s="419" t="s">
        <v>690</v>
      </c>
      <c r="E838" s="419" t="s">
        <v>690</v>
      </c>
      <c r="F838" s="419" t="s">
        <v>690</v>
      </c>
      <c r="G838" s="419" t="s">
        <v>690</v>
      </c>
      <c r="H838" s="419" t="s">
        <v>690</v>
      </c>
      <c r="I838" s="419" t="s">
        <v>690</v>
      </c>
      <c r="J838" s="420">
        <v>7010001105955</v>
      </c>
      <c r="K838" s="421">
        <v>7010001105955</v>
      </c>
      <c r="L838" s="421">
        <v>7010001105955</v>
      </c>
      <c r="M838" s="421">
        <v>7010001105955</v>
      </c>
      <c r="N838" s="421">
        <v>7010001105955</v>
      </c>
      <c r="O838" s="421">
        <v>7010001105955</v>
      </c>
      <c r="P838" s="318" t="s">
        <v>742</v>
      </c>
      <c r="Q838" s="317" t="s">
        <v>685</v>
      </c>
      <c r="R838" s="317" t="s">
        <v>685</v>
      </c>
      <c r="S838" s="317" t="s">
        <v>685</v>
      </c>
      <c r="T838" s="317" t="s">
        <v>685</v>
      </c>
      <c r="U838" s="317" t="s">
        <v>685</v>
      </c>
      <c r="V838" s="317" t="s">
        <v>685</v>
      </c>
      <c r="W838" s="317" t="s">
        <v>685</v>
      </c>
      <c r="X838" s="317" t="s">
        <v>685</v>
      </c>
      <c r="Y838" s="319">
        <v>2.1</v>
      </c>
      <c r="Z838" s="320">
        <v>2.1</v>
      </c>
      <c r="AA838" s="320">
        <v>2.1</v>
      </c>
      <c r="AB838" s="321">
        <v>2.1</v>
      </c>
      <c r="AC838" s="329" t="s">
        <v>691</v>
      </c>
      <c r="AD838" s="329" t="s">
        <v>692</v>
      </c>
      <c r="AE838" s="329" t="s">
        <v>692</v>
      </c>
      <c r="AF838" s="329" t="s">
        <v>692</v>
      </c>
      <c r="AG838" s="329" t="s">
        <v>692</v>
      </c>
      <c r="AH838" s="422" t="s">
        <v>574</v>
      </c>
      <c r="AI838" s="423" t="s">
        <v>574</v>
      </c>
      <c r="AJ838" s="423" t="s">
        <v>574</v>
      </c>
      <c r="AK838" s="423" t="s">
        <v>574</v>
      </c>
      <c r="AL838" s="326">
        <v>100</v>
      </c>
      <c r="AM838" s="327">
        <v>100</v>
      </c>
      <c r="AN838" s="327">
        <v>100</v>
      </c>
      <c r="AO838" s="328">
        <v>100</v>
      </c>
      <c r="AP838" s="322" t="s">
        <v>749</v>
      </c>
      <c r="AQ838" s="322"/>
      <c r="AR838" s="322"/>
      <c r="AS838" s="322"/>
      <c r="AT838" s="322"/>
      <c r="AU838" s="322"/>
      <c r="AV838" s="322"/>
      <c r="AW838" s="322"/>
      <c r="AX838" s="322"/>
    </row>
    <row r="839" spans="1:50" ht="50.1" customHeight="1" x14ac:dyDescent="0.15">
      <c r="A839" s="405">
        <v>3</v>
      </c>
      <c r="B839" s="405">
        <v>1</v>
      </c>
      <c r="C839" s="425" t="s">
        <v>690</v>
      </c>
      <c r="D839" s="419" t="s">
        <v>690</v>
      </c>
      <c r="E839" s="419" t="s">
        <v>690</v>
      </c>
      <c r="F839" s="419" t="s">
        <v>690</v>
      </c>
      <c r="G839" s="419" t="s">
        <v>690</v>
      </c>
      <c r="H839" s="419" t="s">
        <v>690</v>
      </c>
      <c r="I839" s="419" t="s">
        <v>690</v>
      </c>
      <c r="J839" s="420">
        <v>7010001105955</v>
      </c>
      <c r="K839" s="421">
        <v>7010001105955</v>
      </c>
      <c r="L839" s="421">
        <v>7010001105955</v>
      </c>
      <c r="M839" s="421">
        <v>7010001105955</v>
      </c>
      <c r="N839" s="421">
        <v>7010001105955</v>
      </c>
      <c r="O839" s="421">
        <v>7010001105955</v>
      </c>
      <c r="P839" s="318" t="s">
        <v>686</v>
      </c>
      <c r="Q839" s="317" t="s">
        <v>686</v>
      </c>
      <c r="R839" s="317" t="s">
        <v>686</v>
      </c>
      <c r="S839" s="317" t="s">
        <v>686</v>
      </c>
      <c r="T839" s="317" t="s">
        <v>686</v>
      </c>
      <c r="U839" s="317" t="s">
        <v>686</v>
      </c>
      <c r="V839" s="317" t="s">
        <v>686</v>
      </c>
      <c r="W839" s="317" t="s">
        <v>686</v>
      </c>
      <c r="X839" s="317" t="s">
        <v>686</v>
      </c>
      <c r="Y839" s="319">
        <v>1.4</v>
      </c>
      <c r="Z839" s="320">
        <v>1.4</v>
      </c>
      <c r="AA839" s="320">
        <v>1.4</v>
      </c>
      <c r="AB839" s="321">
        <v>1.4</v>
      </c>
      <c r="AC839" s="329" t="s">
        <v>691</v>
      </c>
      <c r="AD839" s="329" t="s">
        <v>692</v>
      </c>
      <c r="AE839" s="329" t="s">
        <v>692</v>
      </c>
      <c r="AF839" s="329" t="s">
        <v>692</v>
      </c>
      <c r="AG839" s="329" t="s">
        <v>692</v>
      </c>
      <c r="AH839" s="324" t="s">
        <v>574</v>
      </c>
      <c r="AI839" s="325" t="s">
        <v>574</v>
      </c>
      <c r="AJ839" s="325" t="s">
        <v>574</v>
      </c>
      <c r="AK839" s="325" t="s">
        <v>574</v>
      </c>
      <c r="AL839" s="326">
        <v>100</v>
      </c>
      <c r="AM839" s="327">
        <v>100</v>
      </c>
      <c r="AN839" s="327">
        <v>100</v>
      </c>
      <c r="AO839" s="328">
        <v>100</v>
      </c>
      <c r="AP839" s="322" t="s">
        <v>754</v>
      </c>
      <c r="AQ839" s="322"/>
      <c r="AR839" s="322"/>
      <c r="AS839" s="322"/>
      <c r="AT839" s="322"/>
      <c r="AU839" s="322"/>
      <c r="AV839" s="322"/>
      <c r="AW839" s="322"/>
      <c r="AX839" s="322"/>
    </row>
    <row r="840" spans="1:50" ht="50.1" customHeight="1" x14ac:dyDescent="0.15">
      <c r="A840" s="405">
        <v>4</v>
      </c>
      <c r="B840" s="405">
        <v>1</v>
      </c>
      <c r="C840" s="425" t="s">
        <v>693</v>
      </c>
      <c r="D840" s="419" t="s">
        <v>693</v>
      </c>
      <c r="E840" s="419" t="s">
        <v>693</v>
      </c>
      <c r="F840" s="419" t="s">
        <v>693</v>
      </c>
      <c r="G840" s="419" t="s">
        <v>693</v>
      </c>
      <c r="H840" s="419" t="s">
        <v>693</v>
      </c>
      <c r="I840" s="419" t="s">
        <v>693</v>
      </c>
      <c r="J840" s="420">
        <v>1010001143390</v>
      </c>
      <c r="K840" s="421">
        <v>1010001143390</v>
      </c>
      <c r="L840" s="421">
        <v>1010001143390</v>
      </c>
      <c r="M840" s="421">
        <v>1010001143390</v>
      </c>
      <c r="N840" s="421">
        <v>1010001143390</v>
      </c>
      <c r="O840" s="421">
        <v>1010001143390</v>
      </c>
      <c r="P840" s="318" t="s">
        <v>694</v>
      </c>
      <c r="Q840" s="317" t="s">
        <v>694</v>
      </c>
      <c r="R840" s="317" t="s">
        <v>694</v>
      </c>
      <c r="S840" s="317" t="s">
        <v>694</v>
      </c>
      <c r="T840" s="317" t="s">
        <v>694</v>
      </c>
      <c r="U840" s="317" t="s">
        <v>694</v>
      </c>
      <c r="V840" s="317" t="s">
        <v>694</v>
      </c>
      <c r="W840" s="317" t="s">
        <v>694</v>
      </c>
      <c r="X840" s="317" t="s">
        <v>694</v>
      </c>
      <c r="Y840" s="319">
        <v>4.0999999999999996</v>
      </c>
      <c r="Z840" s="320">
        <v>4.0999999999999996</v>
      </c>
      <c r="AA840" s="320">
        <v>4.0999999999999996</v>
      </c>
      <c r="AB840" s="321">
        <v>4.0999999999999996</v>
      </c>
      <c r="AC840" s="329" t="s">
        <v>695</v>
      </c>
      <c r="AD840" s="329" t="s">
        <v>696</v>
      </c>
      <c r="AE840" s="329" t="s">
        <v>696</v>
      </c>
      <c r="AF840" s="329" t="s">
        <v>696</v>
      </c>
      <c r="AG840" s="329" t="s">
        <v>696</v>
      </c>
      <c r="AH840" s="324">
        <v>1</v>
      </c>
      <c r="AI840" s="325">
        <v>1</v>
      </c>
      <c r="AJ840" s="325">
        <v>1</v>
      </c>
      <c r="AK840" s="325">
        <v>1</v>
      </c>
      <c r="AL840" s="326">
        <v>95.199999999999989</v>
      </c>
      <c r="AM840" s="327">
        <v>95.199999999999989</v>
      </c>
      <c r="AN840" s="327">
        <v>95.199999999999989</v>
      </c>
      <c r="AO840" s="328">
        <v>95.199999999999989</v>
      </c>
      <c r="AP840" s="322" t="s">
        <v>754</v>
      </c>
      <c r="AQ840" s="322"/>
      <c r="AR840" s="322"/>
      <c r="AS840" s="322"/>
      <c r="AT840" s="322"/>
      <c r="AU840" s="322"/>
      <c r="AV840" s="322"/>
      <c r="AW840" s="322"/>
      <c r="AX840" s="322"/>
    </row>
    <row r="841" spans="1:50" ht="30" customHeight="1" x14ac:dyDescent="0.15">
      <c r="A841" s="405">
        <v>5</v>
      </c>
      <c r="B841" s="405">
        <v>1</v>
      </c>
      <c r="C841" s="419" t="s">
        <v>697</v>
      </c>
      <c r="D841" s="419" t="s">
        <v>697</v>
      </c>
      <c r="E841" s="419" t="s">
        <v>697</v>
      </c>
      <c r="F841" s="419" t="s">
        <v>697</v>
      </c>
      <c r="G841" s="419" t="s">
        <v>697</v>
      </c>
      <c r="H841" s="419" t="s">
        <v>697</v>
      </c>
      <c r="I841" s="419" t="s">
        <v>697</v>
      </c>
      <c r="J841" s="420">
        <v>3010001025546</v>
      </c>
      <c r="K841" s="421">
        <v>3010001025546</v>
      </c>
      <c r="L841" s="421">
        <v>3010001025546</v>
      </c>
      <c r="M841" s="421">
        <v>3010001025546</v>
      </c>
      <c r="N841" s="421">
        <v>3010001025546</v>
      </c>
      <c r="O841" s="421">
        <v>3010001025546</v>
      </c>
      <c r="P841" s="317" t="s">
        <v>574</v>
      </c>
      <c r="Q841" s="317" t="s">
        <v>574</v>
      </c>
      <c r="R841" s="317" t="s">
        <v>574</v>
      </c>
      <c r="S841" s="317" t="s">
        <v>574</v>
      </c>
      <c r="T841" s="317" t="s">
        <v>574</v>
      </c>
      <c r="U841" s="317" t="s">
        <v>574</v>
      </c>
      <c r="V841" s="317" t="s">
        <v>574</v>
      </c>
      <c r="W841" s="317" t="s">
        <v>574</v>
      </c>
      <c r="X841" s="317" t="s">
        <v>574</v>
      </c>
      <c r="Y841" s="319">
        <v>1.4</v>
      </c>
      <c r="Z841" s="320">
        <v>1.4</v>
      </c>
      <c r="AA841" s="320">
        <v>1.4</v>
      </c>
      <c r="AB841" s="321">
        <v>1.4</v>
      </c>
      <c r="AC841" s="323"/>
      <c r="AD841" s="323"/>
      <c r="AE841" s="323"/>
      <c r="AF841" s="323"/>
      <c r="AG841" s="323"/>
      <c r="AH841" s="324" t="s">
        <v>574</v>
      </c>
      <c r="AI841" s="325" t="s">
        <v>574</v>
      </c>
      <c r="AJ841" s="325" t="s">
        <v>574</v>
      </c>
      <c r="AK841" s="325" t="s">
        <v>574</v>
      </c>
      <c r="AL841" s="326" t="s">
        <v>574</v>
      </c>
      <c r="AM841" s="327" t="s">
        <v>574</v>
      </c>
      <c r="AN841" s="327" t="s">
        <v>574</v>
      </c>
      <c r="AO841" s="328" t="s">
        <v>574</v>
      </c>
      <c r="AP841" s="322" t="s">
        <v>754</v>
      </c>
      <c r="AQ841" s="322"/>
      <c r="AR841" s="322"/>
      <c r="AS841" s="322"/>
      <c r="AT841" s="322"/>
      <c r="AU841" s="322"/>
      <c r="AV841" s="322"/>
      <c r="AW841" s="322"/>
      <c r="AX841" s="322"/>
    </row>
    <row r="842" spans="1:50" ht="50.1" customHeight="1" x14ac:dyDescent="0.15">
      <c r="A842" s="405">
        <v>6</v>
      </c>
      <c r="B842" s="405">
        <v>1</v>
      </c>
      <c r="C842" s="419" t="s">
        <v>697</v>
      </c>
      <c r="D842" s="419" t="s">
        <v>697</v>
      </c>
      <c r="E842" s="419" t="s">
        <v>697</v>
      </c>
      <c r="F842" s="419" t="s">
        <v>697</v>
      </c>
      <c r="G842" s="419" t="s">
        <v>697</v>
      </c>
      <c r="H842" s="419" t="s">
        <v>697</v>
      </c>
      <c r="I842" s="419" t="s">
        <v>697</v>
      </c>
      <c r="J842" s="420">
        <v>3010001025546</v>
      </c>
      <c r="K842" s="421">
        <v>3010001025546</v>
      </c>
      <c r="L842" s="421">
        <v>3010001025546</v>
      </c>
      <c r="M842" s="421">
        <v>3010001025546</v>
      </c>
      <c r="N842" s="421">
        <v>3010001025546</v>
      </c>
      <c r="O842" s="421">
        <v>3010001025546</v>
      </c>
      <c r="P842" s="317" t="s">
        <v>698</v>
      </c>
      <c r="Q842" s="317" t="s">
        <v>698</v>
      </c>
      <c r="R842" s="317" t="s">
        <v>698</v>
      </c>
      <c r="S842" s="317" t="s">
        <v>698</v>
      </c>
      <c r="T842" s="317" t="s">
        <v>698</v>
      </c>
      <c r="U842" s="317" t="s">
        <v>698</v>
      </c>
      <c r="V842" s="317" t="s">
        <v>698</v>
      </c>
      <c r="W842" s="317" t="s">
        <v>698</v>
      </c>
      <c r="X842" s="317" t="s">
        <v>698</v>
      </c>
      <c r="Y842" s="319">
        <v>0.7</v>
      </c>
      <c r="Z842" s="320">
        <v>0.7</v>
      </c>
      <c r="AA842" s="320">
        <v>0.7</v>
      </c>
      <c r="AB842" s="321">
        <v>0.7</v>
      </c>
      <c r="AC842" s="323" t="s">
        <v>691</v>
      </c>
      <c r="AD842" s="323" t="s">
        <v>692</v>
      </c>
      <c r="AE842" s="323" t="s">
        <v>692</v>
      </c>
      <c r="AF842" s="323" t="s">
        <v>692</v>
      </c>
      <c r="AG842" s="323" t="s">
        <v>692</v>
      </c>
      <c r="AH842" s="324" t="s">
        <v>574</v>
      </c>
      <c r="AI842" s="325" t="s">
        <v>574</v>
      </c>
      <c r="AJ842" s="325" t="s">
        <v>574</v>
      </c>
      <c r="AK842" s="325" t="s">
        <v>574</v>
      </c>
      <c r="AL842" s="326">
        <v>100</v>
      </c>
      <c r="AM842" s="327">
        <v>100</v>
      </c>
      <c r="AN842" s="327">
        <v>100</v>
      </c>
      <c r="AO842" s="328">
        <v>100</v>
      </c>
      <c r="AP842" s="322" t="s">
        <v>754</v>
      </c>
      <c r="AQ842" s="322"/>
      <c r="AR842" s="322"/>
      <c r="AS842" s="322"/>
      <c r="AT842" s="322"/>
      <c r="AU842" s="322"/>
      <c r="AV842" s="322"/>
      <c r="AW842" s="322"/>
      <c r="AX842" s="322"/>
    </row>
    <row r="843" spans="1:50" ht="50.1" customHeight="1" x14ac:dyDescent="0.15">
      <c r="A843" s="405">
        <v>7</v>
      </c>
      <c r="B843" s="405">
        <v>1</v>
      </c>
      <c r="C843" s="419" t="s">
        <v>697</v>
      </c>
      <c r="D843" s="419" t="s">
        <v>697</v>
      </c>
      <c r="E843" s="419" t="s">
        <v>697</v>
      </c>
      <c r="F843" s="419" t="s">
        <v>697</v>
      </c>
      <c r="G843" s="419" t="s">
        <v>697</v>
      </c>
      <c r="H843" s="419" t="s">
        <v>697</v>
      </c>
      <c r="I843" s="419" t="s">
        <v>697</v>
      </c>
      <c r="J843" s="420">
        <v>3010001025546</v>
      </c>
      <c r="K843" s="421">
        <v>3010001025546</v>
      </c>
      <c r="L843" s="421">
        <v>3010001025546</v>
      </c>
      <c r="M843" s="421">
        <v>3010001025546</v>
      </c>
      <c r="N843" s="421">
        <v>3010001025546</v>
      </c>
      <c r="O843" s="421">
        <v>3010001025546</v>
      </c>
      <c r="P843" s="317" t="s">
        <v>699</v>
      </c>
      <c r="Q843" s="317" t="s">
        <v>699</v>
      </c>
      <c r="R843" s="317" t="s">
        <v>699</v>
      </c>
      <c r="S843" s="317" t="s">
        <v>699</v>
      </c>
      <c r="T843" s="317" t="s">
        <v>699</v>
      </c>
      <c r="U843" s="317" t="s">
        <v>699</v>
      </c>
      <c r="V843" s="317" t="s">
        <v>699</v>
      </c>
      <c r="W843" s="317" t="s">
        <v>699</v>
      </c>
      <c r="X843" s="317" t="s">
        <v>699</v>
      </c>
      <c r="Y843" s="319">
        <v>0.6</v>
      </c>
      <c r="Z843" s="320">
        <v>0.6</v>
      </c>
      <c r="AA843" s="320">
        <v>0.6</v>
      </c>
      <c r="AB843" s="321">
        <v>0.6</v>
      </c>
      <c r="AC843" s="323" t="s">
        <v>691</v>
      </c>
      <c r="AD843" s="323" t="s">
        <v>692</v>
      </c>
      <c r="AE843" s="323" t="s">
        <v>692</v>
      </c>
      <c r="AF843" s="323" t="s">
        <v>692</v>
      </c>
      <c r="AG843" s="323" t="s">
        <v>692</v>
      </c>
      <c r="AH843" s="324" t="s">
        <v>574</v>
      </c>
      <c r="AI843" s="325" t="s">
        <v>574</v>
      </c>
      <c r="AJ843" s="325" t="s">
        <v>574</v>
      </c>
      <c r="AK843" s="325" t="s">
        <v>574</v>
      </c>
      <c r="AL843" s="326">
        <v>100</v>
      </c>
      <c r="AM843" s="327">
        <v>100</v>
      </c>
      <c r="AN843" s="327">
        <v>100</v>
      </c>
      <c r="AO843" s="328">
        <v>100</v>
      </c>
      <c r="AP843" s="322" t="s">
        <v>750</v>
      </c>
      <c r="AQ843" s="322"/>
      <c r="AR843" s="322"/>
      <c r="AS843" s="322"/>
      <c r="AT843" s="322"/>
      <c r="AU843" s="322"/>
      <c r="AV843" s="322"/>
      <c r="AW843" s="322"/>
      <c r="AX843" s="322"/>
    </row>
    <row r="844" spans="1:50" ht="50.1" customHeight="1" x14ac:dyDescent="0.15">
      <c r="A844" s="405">
        <v>8</v>
      </c>
      <c r="B844" s="405">
        <v>1</v>
      </c>
      <c r="C844" s="419" t="s">
        <v>700</v>
      </c>
      <c r="D844" s="419" t="s">
        <v>700</v>
      </c>
      <c r="E844" s="419" t="s">
        <v>700</v>
      </c>
      <c r="F844" s="419" t="s">
        <v>700</v>
      </c>
      <c r="G844" s="419" t="s">
        <v>700</v>
      </c>
      <c r="H844" s="419" t="s">
        <v>700</v>
      </c>
      <c r="I844" s="419" t="s">
        <v>700</v>
      </c>
      <c r="J844" s="420">
        <v>2120001077610</v>
      </c>
      <c r="K844" s="421">
        <v>2120001077610</v>
      </c>
      <c r="L844" s="421">
        <v>2120001077610</v>
      </c>
      <c r="M844" s="421">
        <v>2120001077610</v>
      </c>
      <c r="N844" s="421">
        <v>2120001077610</v>
      </c>
      <c r="O844" s="421">
        <v>2120001077610</v>
      </c>
      <c r="P844" s="318" t="s">
        <v>743</v>
      </c>
      <c r="Q844" s="317" t="s">
        <v>701</v>
      </c>
      <c r="R844" s="317" t="s">
        <v>701</v>
      </c>
      <c r="S844" s="317" t="s">
        <v>701</v>
      </c>
      <c r="T844" s="317" t="s">
        <v>701</v>
      </c>
      <c r="U844" s="317" t="s">
        <v>701</v>
      </c>
      <c r="V844" s="317" t="s">
        <v>701</v>
      </c>
      <c r="W844" s="317" t="s">
        <v>701</v>
      </c>
      <c r="X844" s="317" t="s">
        <v>701</v>
      </c>
      <c r="Y844" s="319">
        <v>1.2</v>
      </c>
      <c r="Z844" s="320">
        <v>1.2</v>
      </c>
      <c r="AA844" s="320">
        <v>1.2</v>
      </c>
      <c r="AB844" s="321">
        <v>1.2</v>
      </c>
      <c r="AC844" s="323" t="s">
        <v>691</v>
      </c>
      <c r="AD844" s="323" t="s">
        <v>692</v>
      </c>
      <c r="AE844" s="323" t="s">
        <v>692</v>
      </c>
      <c r="AF844" s="323" t="s">
        <v>692</v>
      </c>
      <c r="AG844" s="323" t="s">
        <v>692</v>
      </c>
      <c r="AH844" s="324" t="s">
        <v>574</v>
      </c>
      <c r="AI844" s="325" t="s">
        <v>574</v>
      </c>
      <c r="AJ844" s="325" t="s">
        <v>574</v>
      </c>
      <c r="AK844" s="325" t="s">
        <v>574</v>
      </c>
      <c r="AL844" s="326">
        <v>100</v>
      </c>
      <c r="AM844" s="327">
        <v>100</v>
      </c>
      <c r="AN844" s="327">
        <v>100</v>
      </c>
      <c r="AO844" s="328">
        <v>100</v>
      </c>
      <c r="AP844" s="322" t="s">
        <v>749</v>
      </c>
      <c r="AQ844" s="322"/>
      <c r="AR844" s="322"/>
      <c r="AS844" s="322"/>
      <c r="AT844" s="322"/>
      <c r="AU844" s="322"/>
      <c r="AV844" s="322"/>
      <c r="AW844" s="322"/>
      <c r="AX844" s="322"/>
    </row>
    <row r="845" spans="1:50" ht="30" customHeight="1" x14ac:dyDescent="0.15">
      <c r="A845" s="405">
        <v>9</v>
      </c>
      <c r="B845" s="405">
        <v>1</v>
      </c>
      <c r="C845" s="419" t="s">
        <v>702</v>
      </c>
      <c r="D845" s="419" t="s">
        <v>702</v>
      </c>
      <c r="E845" s="419" t="s">
        <v>702</v>
      </c>
      <c r="F845" s="419" t="s">
        <v>702</v>
      </c>
      <c r="G845" s="419" t="s">
        <v>702</v>
      </c>
      <c r="H845" s="419" t="s">
        <v>702</v>
      </c>
      <c r="I845" s="419" t="s">
        <v>702</v>
      </c>
      <c r="J845" s="420">
        <v>8010001069555</v>
      </c>
      <c r="K845" s="421">
        <v>8010001069555</v>
      </c>
      <c r="L845" s="421">
        <v>8010001069555</v>
      </c>
      <c r="M845" s="421">
        <v>8010001069555</v>
      </c>
      <c r="N845" s="421">
        <v>8010001069555</v>
      </c>
      <c r="O845" s="421">
        <v>8010001069555</v>
      </c>
      <c r="P845" s="317" t="s">
        <v>574</v>
      </c>
      <c r="Q845" s="317" t="s">
        <v>574</v>
      </c>
      <c r="R845" s="317" t="s">
        <v>574</v>
      </c>
      <c r="S845" s="317" t="s">
        <v>574</v>
      </c>
      <c r="T845" s="317" t="s">
        <v>574</v>
      </c>
      <c r="U845" s="317" t="s">
        <v>574</v>
      </c>
      <c r="V845" s="317" t="s">
        <v>574</v>
      </c>
      <c r="W845" s="317" t="s">
        <v>574</v>
      </c>
      <c r="X845" s="317" t="s">
        <v>574</v>
      </c>
      <c r="Y845" s="319">
        <v>1</v>
      </c>
      <c r="Z845" s="320">
        <v>1</v>
      </c>
      <c r="AA845" s="320">
        <v>1</v>
      </c>
      <c r="AB845" s="321">
        <v>1</v>
      </c>
      <c r="AC845" s="323"/>
      <c r="AD845" s="323"/>
      <c r="AE845" s="323"/>
      <c r="AF845" s="323"/>
      <c r="AG845" s="323"/>
      <c r="AH845" s="324" t="s">
        <v>574</v>
      </c>
      <c r="AI845" s="325" t="s">
        <v>574</v>
      </c>
      <c r="AJ845" s="325" t="s">
        <v>574</v>
      </c>
      <c r="AK845" s="325" t="s">
        <v>574</v>
      </c>
      <c r="AL845" s="326" t="s">
        <v>574</v>
      </c>
      <c r="AM845" s="327" t="s">
        <v>574</v>
      </c>
      <c r="AN845" s="327" t="s">
        <v>574</v>
      </c>
      <c r="AO845" s="328" t="s">
        <v>574</v>
      </c>
      <c r="AP845" s="322" t="s">
        <v>750</v>
      </c>
      <c r="AQ845" s="322"/>
      <c r="AR845" s="322"/>
      <c r="AS845" s="322"/>
      <c r="AT845" s="322"/>
      <c r="AU845" s="322"/>
      <c r="AV845" s="322"/>
      <c r="AW845" s="322"/>
      <c r="AX845" s="322"/>
    </row>
    <row r="846" spans="1:50" ht="80.099999999999994" customHeight="1" x14ac:dyDescent="0.15">
      <c r="A846" s="405">
        <v>10</v>
      </c>
      <c r="B846" s="405">
        <v>1</v>
      </c>
      <c r="C846" s="419" t="s">
        <v>702</v>
      </c>
      <c r="D846" s="419" t="s">
        <v>702</v>
      </c>
      <c r="E846" s="419" t="s">
        <v>702</v>
      </c>
      <c r="F846" s="419" t="s">
        <v>702</v>
      </c>
      <c r="G846" s="419" t="s">
        <v>702</v>
      </c>
      <c r="H846" s="419" t="s">
        <v>702</v>
      </c>
      <c r="I846" s="419" t="s">
        <v>702</v>
      </c>
      <c r="J846" s="420">
        <v>8010001069555</v>
      </c>
      <c r="K846" s="421">
        <v>8010001069555</v>
      </c>
      <c r="L846" s="421">
        <v>8010001069555</v>
      </c>
      <c r="M846" s="421">
        <v>8010001069555</v>
      </c>
      <c r="N846" s="421">
        <v>8010001069555</v>
      </c>
      <c r="O846" s="421">
        <v>8010001069555</v>
      </c>
      <c r="P846" s="317" t="s">
        <v>703</v>
      </c>
      <c r="Q846" s="317" t="s">
        <v>703</v>
      </c>
      <c r="R846" s="317" t="s">
        <v>703</v>
      </c>
      <c r="S846" s="317" t="s">
        <v>703</v>
      </c>
      <c r="T846" s="317" t="s">
        <v>703</v>
      </c>
      <c r="U846" s="317" t="s">
        <v>703</v>
      </c>
      <c r="V846" s="317" t="s">
        <v>703</v>
      </c>
      <c r="W846" s="317" t="s">
        <v>703</v>
      </c>
      <c r="X846" s="317" t="s">
        <v>703</v>
      </c>
      <c r="Y846" s="319">
        <v>0.4</v>
      </c>
      <c r="Z846" s="320">
        <v>0.4</v>
      </c>
      <c r="AA846" s="320">
        <v>0.4</v>
      </c>
      <c r="AB846" s="321">
        <v>0.4</v>
      </c>
      <c r="AC846" s="323" t="s">
        <v>704</v>
      </c>
      <c r="AD846" s="323" t="s">
        <v>705</v>
      </c>
      <c r="AE846" s="323" t="s">
        <v>705</v>
      </c>
      <c r="AF846" s="323" t="s">
        <v>705</v>
      </c>
      <c r="AG846" s="323" t="s">
        <v>705</v>
      </c>
      <c r="AH846" s="324" t="s">
        <v>574</v>
      </c>
      <c r="AI846" s="325" t="s">
        <v>574</v>
      </c>
      <c r="AJ846" s="325" t="s">
        <v>574</v>
      </c>
      <c r="AK846" s="325" t="s">
        <v>574</v>
      </c>
      <c r="AL846" s="326" t="s">
        <v>574</v>
      </c>
      <c r="AM846" s="327" t="s">
        <v>574</v>
      </c>
      <c r="AN846" s="327" t="s">
        <v>574</v>
      </c>
      <c r="AO846" s="328" t="s">
        <v>574</v>
      </c>
      <c r="AP846" s="322" t="s">
        <v>750</v>
      </c>
      <c r="AQ846" s="322"/>
      <c r="AR846" s="322"/>
      <c r="AS846" s="322"/>
      <c r="AT846" s="322"/>
      <c r="AU846" s="322"/>
      <c r="AV846" s="322"/>
      <c r="AW846" s="322"/>
      <c r="AX846" s="322"/>
    </row>
    <row r="847" spans="1:50" ht="69.95" customHeight="1" x14ac:dyDescent="0.15">
      <c r="A847" s="405">
        <v>11</v>
      </c>
      <c r="B847" s="405">
        <v>1</v>
      </c>
      <c r="C847" s="419" t="s">
        <v>702</v>
      </c>
      <c r="D847" s="419" t="s">
        <v>702</v>
      </c>
      <c r="E847" s="419" t="s">
        <v>702</v>
      </c>
      <c r="F847" s="419" t="s">
        <v>702</v>
      </c>
      <c r="G847" s="419" t="s">
        <v>702</v>
      </c>
      <c r="H847" s="419" t="s">
        <v>702</v>
      </c>
      <c r="I847" s="419" t="s">
        <v>702</v>
      </c>
      <c r="J847" s="420">
        <v>8010001069555</v>
      </c>
      <c r="K847" s="421">
        <v>8010001069555</v>
      </c>
      <c r="L847" s="421">
        <v>8010001069555</v>
      </c>
      <c r="M847" s="421">
        <v>8010001069555</v>
      </c>
      <c r="N847" s="421">
        <v>8010001069555</v>
      </c>
      <c r="O847" s="421">
        <v>8010001069555</v>
      </c>
      <c r="P847" s="317" t="s">
        <v>706</v>
      </c>
      <c r="Q847" s="317" t="s">
        <v>706</v>
      </c>
      <c r="R847" s="317" t="s">
        <v>706</v>
      </c>
      <c r="S847" s="317" t="s">
        <v>706</v>
      </c>
      <c r="T847" s="317" t="s">
        <v>706</v>
      </c>
      <c r="U847" s="317" t="s">
        <v>706</v>
      </c>
      <c r="V847" s="317" t="s">
        <v>706</v>
      </c>
      <c r="W847" s="317" t="s">
        <v>706</v>
      </c>
      <c r="X847" s="317" t="s">
        <v>706</v>
      </c>
      <c r="Y847" s="319">
        <v>0.3</v>
      </c>
      <c r="Z847" s="320">
        <v>0.3</v>
      </c>
      <c r="AA847" s="320">
        <v>0.3</v>
      </c>
      <c r="AB847" s="321">
        <v>0.3</v>
      </c>
      <c r="AC847" s="323" t="s">
        <v>704</v>
      </c>
      <c r="AD847" s="323" t="s">
        <v>705</v>
      </c>
      <c r="AE847" s="323" t="s">
        <v>705</v>
      </c>
      <c r="AF847" s="323" t="s">
        <v>705</v>
      </c>
      <c r="AG847" s="323" t="s">
        <v>705</v>
      </c>
      <c r="AH847" s="324" t="s">
        <v>574</v>
      </c>
      <c r="AI847" s="325" t="s">
        <v>574</v>
      </c>
      <c r="AJ847" s="325" t="s">
        <v>574</v>
      </c>
      <c r="AK847" s="325" t="s">
        <v>574</v>
      </c>
      <c r="AL847" s="326" t="s">
        <v>574</v>
      </c>
      <c r="AM847" s="327" t="s">
        <v>574</v>
      </c>
      <c r="AN847" s="327" t="s">
        <v>574</v>
      </c>
      <c r="AO847" s="328" t="s">
        <v>574</v>
      </c>
      <c r="AP847" s="322" t="s">
        <v>755</v>
      </c>
      <c r="AQ847" s="322"/>
      <c r="AR847" s="322"/>
      <c r="AS847" s="322"/>
      <c r="AT847" s="322"/>
      <c r="AU847" s="322"/>
      <c r="AV847" s="322"/>
      <c r="AW847" s="322"/>
      <c r="AX847" s="322"/>
    </row>
    <row r="848" spans="1:50" ht="50.1" customHeight="1" x14ac:dyDescent="0.15">
      <c r="A848" s="405">
        <v>12</v>
      </c>
      <c r="B848" s="405">
        <v>1</v>
      </c>
      <c r="C848" s="419" t="s">
        <v>707</v>
      </c>
      <c r="D848" s="419" t="s">
        <v>707</v>
      </c>
      <c r="E848" s="419" t="s">
        <v>707</v>
      </c>
      <c r="F848" s="419" t="s">
        <v>707</v>
      </c>
      <c r="G848" s="419" t="s">
        <v>707</v>
      </c>
      <c r="H848" s="419" t="s">
        <v>707</v>
      </c>
      <c r="I848" s="419" t="s">
        <v>707</v>
      </c>
      <c r="J848" s="420">
        <v>2013405000693</v>
      </c>
      <c r="K848" s="421">
        <v>2013405000693</v>
      </c>
      <c r="L848" s="421">
        <v>2013405000693</v>
      </c>
      <c r="M848" s="421">
        <v>2013405000693</v>
      </c>
      <c r="N848" s="421">
        <v>2013405000693</v>
      </c>
      <c r="O848" s="421">
        <v>2013405000693</v>
      </c>
      <c r="P848" s="317" t="s">
        <v>708</v>
      </c>
      <c r="Q848" s="317" t="s">
        <v>708</v>
      </c>
      <c r="R848" s="317" t="s">
        <v>708</v>
      </c>
      <c r="S848" s="317" t="s">
        <v>708</v>
      </c>
      <c r="T848" s="317" t="s">
        <v>708</v>
      </c>
      <c r="U848" s="317" t="s">
        <v>708</v>
      </c>
      <c r="V848" s="317" t="s">
        <v>708</v>
      </c>
      <c r="W848" s="317" t="s">
        <v>708</v>
      </c>
      <c r="X848" s="317" t="s">
        <v>708</v>
      </c>
      <c r="Y848" s="319">
        <v>0.9</v>
      </c>
      <c r="Z848" s="320">
        <v>0.9</v>
      </c>
      <c r="AA848" s="320">
        <v>0.9</v>
      </c>
      <c r="AB848" s="321">
        <v>0.9</v>
      </c>
      <c r="AC848" s="323" t="s">
        <v>709</v>
      </c>
      <c r="AD848" s="323" t="s">
        <v>696</v>
      </c>
      <c r="AE848" s="323" t="s">
        <v>696</v>
      </c>
      <c r="AF848" s="323" t="s">
        <v>696</v>
      </c>
      <c r="AG848" s="323" t="s">
        <v>696</v>
      </c>
      <c r="AH848" s="324">
        <v>2</v>
      </c>
      <c r="AI848" s="325">
        <v>2</v>
      </c>
      <c r="AJ848" s="325">
        <v>2</v>
      </c>
      <c r="AK848" s="325">
        <v>2</v>
      </c>
      <c r="AL848" s="326">
        <v>90.600000000000009</v>
      </c>
      <c r="AM848" s="327">
        <v>90.600000000000009</v>
      </c>
      <c r="AN848" s="327">
        <v>90.600000000000009</v>
      </c>
      <c r="AO848" s="328">
        <v>90.600000000000009</v>
      </c>
      <c r="AP848" s="322" t="s">
        <v>750</v>
      </c>
      <c r="AQ848" s="322"/>
      <c r="AR848" s="322"/>
      <c r="AS848" s="322"/>
      <c r="AT848" s="322"/>
      <c r="AU848" s="322"/>
      <c r="AV848" s="322"/>
      <c r="AW848" s="322"/>
      <c r="AX848" s="322"/>
    </row>
    <row r="849" spans="1:50" ht="30" customHeight="1" x14ac:dyDescent="0.15">
      <c r="A849" s="405">
        <v>13</v>
      </c>
      <c r="B849" s="405">
        <v>1</v>
      </c>
      <c r="C849" s="419" t="s">
        <v>710</v>
      </c>
      <c r="D849" s="419" t="s">
        <v>710</v>
      </c>
      <c r="E849" s="419" t="s">
        <v>710</v>
      </c>
      <c r="F849" s="419" t="s">
        <v>710</v>
      </c>
      <c r="G849" s="419" t="s">
        <v>710</v>
      </c>
      <c r="H849" s="419" t="s">
        <v>710</v>
      </c>
      <c r="I849" s="419" t="s">
        <v>710</v>
      </c>
      <c r="J849" s="420">
        <v>7011101016919</v>
      </c>
      <c r="K849" s="421">
        <v>7011101016919</v>
      </c>
      <c r="L849" s="421">
        <v>7011101016919</v>
      </c>
      <c r="M849" s="421">
        <v>7011101016919</v>
      </c>
      <c r="N849" s="421">
        <v>7011101016919</v>
      </c>
      <c r="O849" s="421">
        <v>7011101016919</v>
      </c>
      <c r="P849" s="317" t="s">
        <v>574</v>
      </c>
      <c r="Q849" s="317" t="s">
        <v>574</v>
      </c>
      <c r="R849" s="317" t="s">
        <v>574</v>
      </c>
      <c r="S849" s="317" t="s">
        <v>574</v>
      </c>
      <c r="T849" s="317" t="s">
        <v>574</v>
      </c>
      <c r="U849" s="317" t="s">
        <v>574</v>
      </c>
      <c r="V849" s="317" t="s">
        <v>574</v>
      </c>
      <c r="W849" s="317" t="s">
        <v>574</v>
      </c>
      <c r="X849" s="317" t="s">
        <v>574</v>
      </c>
      <c r="Y849" s="319">
        <v>0.6</v>
      </c>
      <c r="Z849" s="320">
        <v>0.6</v>
      </c>
      <c r="AA849" s="320">
        <v>0.6</v>
      </c>
      <c r="AB849" s="321">
        <v>0.6</v>
      </c>
      <c r="AC849" s="323"/>
      <c r="AD849" s="323"/>
      <c r="AE849" s="323"/>
      <c r="AF849" s="323"/>
      <c r="AG849" s="323"/>
      <c r="AH849" s="324" t="s">
        <v>574</v>
      </c>
      <c r="AI849" s="325" t="s">
        <v>574</v>
      </c>
      <c r="AJ849" s="325" t="s">
        <v>574</v>
      </c>
      <c r="AK849" s="325" t="s">
        <v>574</v>
      </c>
      <c r="AL849" s="326" t="s">
        <v>574</v>
      </c>
      <c r="AM849" s="327" t="s">
        <v>574</v>
      </c>
      <c r="AN849" s="327" t="s">
        <v>574</v>
      </c>
      <c r="AO849" s="328" t="s">
        <v>574</v>
      </c>
      <c r="AP849" s="322" t="s">
        <v>750</v>
      </c>
      <c r="AQ849" s="322"/>
      <c r="AR849" s="322"/>
      <c r="AS849" s="322"/>
      <c r="AT849" s="322"/>
      <c r="AU849" s="322"/>
      <c r="AV849" s="322"/>
      <c r="AW849" s="322"/>
      <c r="AX849" s="322"/>
    </row>
    <row r="850" spans="1:50" ht="50.1" customHeight="1" x14ac:dyDescent="0.15">
      <c r="A850" s="405">
        <v>14</v>
      </c>
      <c r="B850" s="405">
        <v>1</v>
      </c>
      <c r="C850" s="419" t="s">
        <v>710</v>
      </c>
      <c r="D850" s="419" t="s">
        <v>710</v>
      </c>
      <c r="E850" s="419" t="s">
        <v>710</v>
      </c>
      <c r="F850" s="419" t="s">
        <v>710</v>
      </c>
      <c r="G850" s="419" t="s">
        <v>710</v>
      </c>
      <c r="H850" s="419" t="s">
        <v>710</v>
      </c>
      <c r="I850" s="419" t="s">
        <v>710</v>
      </c>
      <c r="J850" s="420">
        <v>7011101016919</v>
      </c>
      <c r="K850" s="421">
        <v>7011101016919</v>
      </c>
      <c r="L850" s="421">
        <v>7011101016919</v>
      </c>
      <c r="M850" s="421">
        <v>7011101016919</v>
      </c>
      <c r="N850" s="421">
        <v>7011101016919</v>
      </c>
      <c r="O850" s="421">
        <v>7011101016919</v>
      </c>
      <c r="P850" s="317" t="s">
        <v>711</v>
      </c>
      <c r="Q850" s="317" t="s">
        <v>711</v>
      </c>
      <c r="R850" s="317" t="s">
        <v>711</v>
      </c>
      <c r="S850" s="317" t="s">
        <v>711</v>
      </c>
      <c r="T850" s="317" t="s">
        <v>711</v>
      </c>
      <c r="U850" s="317" t="s">
        <v>711</v>
      </c>
      <c r="V850" s="317" t="s">
        <v>711</v>
      </c>
      <c r="W850" s="317" t="s">
        <v>711</v>
      </c>
      <c r="X850" s="317" t="s">
        <v>711</v>
      </c>
      <c r="Y850" s="319">
        <v>0.5</v>
      </c>
      <c r="Z850" s="320">
        <v>0.5</v>
      </c>
      <c r="AA850" s="320">
        <v>0.5</v>
      </c>
      <c r="AB850" s="321">
        <v>0.5</v>
      </c>
      <c r="AC850" s="323" t="s">
        <v>695</v>
      </c>
      <c r="AD850" s="323" t="s">
        <v>696</v>
      </c>
      <c r="AE850" s="323" t="s">
        <v>696</v>
      </c>
      <c r="AF850" s="323" t="s">
        <v>696</v>
      </c>
      <c r="AG850" s="323" t="s">
        <v>696</v>
      </c>
      <c r="AH850" s="324">
        <v>1</v>
      </c>
      <c r="AI850" s="325">
        <v>1</v>
      </c>
      <c r="AJ850" s="325">
        <v>1</v>
      </c>
      <c r="AK850" s="325">
        <v>1</v>
      </c>
      <c r="AL850" s="326">
        <v>99.3</v>
      </c>
      <c r="AM850" s="327">
        <v>99.3</v>
      </c>
      <c r="AN850" s="327">
        <v>99.3</v>
      </c>
      <c r="AO850" s="328">
        <v>99.3</v>
      </c>
      <c r="AP850" s="322" t="s">
        <v>755</v>
      </c>
      <c r="AQ850" s="322"/>
      <c r="AR850" s="322"/>
      <c r="AS850" s="322"/>
      <c r="AT850" s="322"/>
      <c r="AU850" s="322"/>
      <c r="AV850" s="322"/>
      <c r="AW850" s="322"/>
      <c r="AX850" s="322"/>
    </row>
    <row r="851" spans="1:50" ht="50.1" customHeight="1" x14ac:dyDescent="0.15">
      <c r="A851" s="405">
        <v>15</v>
      </c>
      <c r="B851" s="405">
        <v>1</v>
      </c>
      <c r="C851" s="419" t="s">
        <v>710</v>
      </c>
      <c r="D851" s="419" t="s">
        <v>710</v>
      </c>
      <c r="E851" s="419" t="s">
        <v>710</v>
      </c>
      <c r="F851" s="419" t="s">
        <v>710</v>
      </c>
      <c r="G851" s="419" t="s">
        <v>710</v>
      </c>
      <c r="H851" s="419" t="s">
        <v>710</v>
      </c>
      <c r="I851" s="419" t="s">
        <v>710</v>
      </c>
      <c r="J851" s="420">
        <v>7011101016919</v>
      </c>
      <c r="K851" s="421">
        <v>7011101016919</v>
      </c>
      <c r="L851" s="421">
        <v>7011101016919</v>
      </c>
      <c r="M851" s="421">
        <v>7011101016919</v>
      </c>
      <c r="N851" s="421">
        <v>7011101016919</v>
      </c>
      <c r="O851" s="421">
        <v>7011101016919</v>
      </c>
      <c r="P851" s="317" t="s">
        <v>712</v>
      </c>
      <c r="Q851" s="317" t="s">
        <v>712</v>
      </c>
      <c r="R851" s="317" t="s">
        <v>712</v>
      </c>
      <c r="S851" s="317" t="s">
        <v>712</v>
      </c>
      <c r="T851" s="317" t="s">
        <v>712</v>
      </c>
      <c r="U851" s="317" t="s">
        <v>712</v>
      </c>
      <c r="V851" s="317" t="s">
        <v>712</v>
      </c>
      <c r="W851" s="317" t="s">
        <v>712</v>
      </c>
      <c r="X851" s="317" t="s">
        <v>712</v>
      </c>
      <c r="Y851" s="319">
        <v>0.1</v>
      </c>
      <c r="Z851" s="320">
        <v>0.1</v>
      </c>
      <c r="AA851" s="320">
        <v>0.1</v>
      </c>
      <c r="AB851" s="321">
        <v>0.1</v>
      </c>
      <c r="AC851" s="323" t="s">
        <v>695</v>
      </c>
      <c r="AD851" s="323" t="s">
        <v>696</v>
      </c>
      <c r="AE851" s="323" t="s">
        <v>696</v>
      </c>
      <c r="AF851" s="323" t="s">
        <v>696</v>
      </c>
      <c r="AG851" s="323" t="s">
        <v>696</v>
      </c>
      <c r="AH851" s="324">
        <v>1</v>
      </c>
      <c r="AI851" s="325">
        <v>1</v>
      </c>
      <c r="AJ851" s="325">
        <v>1</v>
      </c>
      <c r="AK851" s="325">
        <v>1</v>
      </c>
      <c r="AL851" s="326">
        <v>99.3</v>
      </c>
      <c r="AM851" s="327">
        <v>99.3</v>
      </c>
      <c r="AN851" s="327">
        <v>99.3</v>
      </c>
      <c r="AO851" s="328">
        <v>99.3</v>
      </c>
      <c r="AP851" s="322" t="s">
        <v>749</v>
      </c>
      <c r="AQ851" s="322"/>
      <c r="AR851" s="322"/>
      <c r="AS851" s="322"/>
      <c r="AT851" s="322"/>
      <c r="AU851" s="322"/>
      <c r="AV851" s="322"/>
      <c r="AW851" s="322"/>
      <c r="AX851" s="322"/>
    </row>
    <row r="852" spans="1:50" ht="30" customHeight="1" x14ac:dyDescent="0.15">
      <c r="A852" s="405">
        <v>16</v>
      </c>
      <c r="B852" s="405">
        <v>1</v>
      </c>
      <c r="C852" s="419" t="s">
        <v>713</v>
      </c>
      <c r="D852" s="419" t="s">
        <v>713</v>
      </c>
      <c r="E852" s="419" t="s">
        <v>713</v>
      </c>
      <c r="F852" s="419" t="s">
        <v>713</v>
      </c>
      <c r="G852" s="419" t="s">
        <v>713</v>
      </c>
      <c r="H852" s="419" t="s">
        <v>713</v>
      </c>
      <c r="I852" s="419" t="s">
        <v>713</v>
      </c>
      <c r="J852" s="420">
        <v>9010001027784</v>
      </c>
      <c r="K852" s="421">
        <v>9010001027784</v>
      </c>
      <c r="L852" s="421">
        <v>9010001027784</v>
      </c>
      <c r="M852" s="421">
        <v>9010001027784</v>
      </c>
      <c r="N852" s="421">
        <v>9010001027784</v>
      </c>
      <c r="O852" s="421">
        <v>9010001027784</v>
      </c>
      <c r="P852" s="317" t="s">
        <v>574</v>
      </c>
      <c r="Q852" s="317" t="s">
        <v>574</v>
      </c>
      <c r="R852" s="317" t="s">
        <v>574</v>
      </c>
      <c r="S852" s="317" t="s">
        <v>574</v>
      </c>
      <c r="T852" s="317" t="s">
        <v>574</v>
      </c>
      <c r="U852" s="317" t="s">
        <v>574</v>
      </c>
      <c r="V852" s="317" t="s">
        <v>574</v>
      </c>
      <c r="W852" s="317" t="s">
        <v>574</v>
      </c>
      <c r="X852" s="317" t="s">
        <v>574</v>
      </c>
      <c r="Y852" s="319">
        <v>0.5</v>
      </c>
      <c r="Z852" s="320">
        <v>0.5</v>
      </c>
      <c r="AA852" s="320">
        <v>0.5</v>
      </c>
      <c r="AB852" s="321">
        <v>0.5</v>
      </c>
      <c r="AC852" s="323"/>
      <c r="AD852" s="323"/>
      <c r="AE852" s="323"/>
      <c r="AF852" s="323"/>
      <c r="AG852" s="323"/>
      <c r="AH852" s="324" t="s">
        <v>574</v>
      </c>
      <c r="AI852" s="325" t="s">
        <v>574</v>
      </c>
      <c r="AJ852" s="325" t="s">
        <v>574</v>
      </c>
      <c r="AK852" s="325" t="s">
        <v>574</v>
      </c>
      <c r="AL852" s="326" t="s">
        <v>574</v>
      </c>
      <c r="AM852" s="327" t="s">
        <v>574</v>
      </c>
      <c r="AN852" s="327" t="s">
        <v>574</v>
      </c>
      <c r="AO852" s="328" t="s">
        <v>574</v>
      </c>
      <c r="AP852" s="322" t="s">
        <v>754</v>
      </c>
      <c r="AQ852" s="322"/>
      <c r="AR852" s="322"/>
      <c r="AS852" s="322"/>
      <c r="AT852" s="322"/>
      <c r="AU852" s="322"/>
      <c r="AV852" s="322"/>
      <c r="AW852" s="322"/>
      <c r="AX852" s="322"/>
    </row>
    <row r="853" spans="1:50" s="16" customFormat="1" ht="50.1" customHeight="1" x14ac:dyDescent="0.15">
      <c r="A853" s="405">
        <v>17</v>
      </c>
      <c r="B853" s="405">
        <v>1</v>
      </c>
      <c r="C853" s="419" t="s">
        <v>713</v>
      </c>
      <c r="D853" s="419" t="s">
        <v>713</v>
      </c>
      <c r="E853" s="419" t="s">
        <v>713</v>
      </c>
      <c r="F853" s="419" t="s">
        <v>713</v>
      </c>
      <c r="G853" s="419" t="s">
        <v>713</v>
      </c>
      <c r="H853" s="419" t="s">
        <v>713</v>
      </c>
      <c r="I853" s="419" t="s">
        <v>713</v>
      </c>
      <c r="J853" s="420">
        <v>9010001027784</v>
      </c>
      <c r="K853" s="421">
        <v>9010001027784</v>
      </c>
      <c r="L853" s="421">
        <v>9010001027784</v>
      </c>
      <c r="M853" s="421">
        <v>9010001027784</v>
      </c>
      <c r="N853" s="421">
        <v>9010001027784</v>
      </c>
      <c r="O853" s="421">
        <v>9010001027784</v>
      </c>
      <c r="P853" s="317" t="s">
        <v>714</v>
      </c>
      <c r="Q853" s="317" t="s">
        <v>714</v>
      </c>
      <c r="R853" s="317" t="s">
        <v>714</v>
      </c>
      <c r="S853" s="317" t="s">
        <v>714</v>
      </c>
      <c r="T853" s="317" t="s">
        <v>714</v>
      </c>
      <c r="U853" s="317" t="s">
        <v>714</v>
      </c>
      <c r="V853" s="317" t="s">
        <v>714</v>
      </c>
      <c r="W853" s="317" t="s">
        <v>714</v>
      </c>
      <c r="X853" s="317" t="s">
        <v>714</v>
      </c>
      <c r="Y853" s="319">
        <v>0.3</v>
      </c>
      <c r="Z853" s="320">
        <v>0.3</v>
      </c>
      <c r="AA853" s="320">
        <v>0.3</v>
      </c>
      <c r="AB853" s="321">
        <v>0.3</v>
      </c>
      <c r="AC853" s="323" t="s">
        <v>709</v>
      </c>
      <c r="AD853" s="323" t="s">
        <v>696</v>
      </c>
      <c r="AE853" s="323" t="s">
        <v>696</v>
      </c>
      <c r="AF853" s="323" t="s">
        <v>696</v>
      </c>
      <c r="AG853" s="323" t="s">
        <v>696</v>
      </c>
      <c r="AH853" s="324">
        <v>3</v>
      </c>
      <c r="AI853" s="325">
        <v>3</v>
      </c>
      <c r="AJ853" s="325">
        <v>3</v>
      </c>
      <c r="AK853" s="325">
        <v>3</v>
      </c>
      <c r="AL853" s="326">
        <v>100</v>
      </c>
      <c r="AM853" s="327">
        <v>100</v>
      </c>
      <c r="AN853" s="327">
        <v>100</v>
      </c>
      <c r="AO853" s="328">
        <v>100</v>
      </c>
      <c r="AP853" s="322" t="s">
        <v>750</v>
      </c>
      <c r="AQ853" s="322"/>
      <c r="AR853" s="322"/>
      <c r="AS853" s="322"/>
      <c r="AT853" s="322"/>
      <c r="AU853" s="322"/>
      <c r="AV853" s="322"/>
      <c r="AW853" s="322"/>
      <c r="AX853" s="322"/>
    </row>
    <row r="854" spans="1:50" ht="50.1" customHeight="1" x14ac:dyDescent="0.15">
      <c r="A854" s="405">
        <v>18</v>
      </c>
      <c r="B854" s="405">
        <v>1</v>
      </c>
      <c r="C854" s="419" t="s">
        <v>713</v>
      </c>
      <c r="D854" s="419" t="s">
        <v>713</v>
      </c>
      <c r="E854" s="419" t="s">
        <v>713</v>
      </c>
      <c r="F854" s="419" t="s">
        <v>713</v>
      </c>
      <c r="G854" s="419" t="s">
        <v>713</v>
      </c>
      <c r="H854" s="419" t="s">
        <v>713</v>
      </c>
      <c r="I854" s="419" t="s">
        <v>713</v>
      </c>
      <c r="J854" s="420">
        <v>9010001027784</v>
      </c>
      <c r="K854" s="421">
        <v>9010001027784</v>
      </c>
      <c r="L854" s="421">
        <v>9010001027784</v>
      </c>
      <c r="M854" s="421">
        <v>9010001027784</v>
      </c>
      <c r="N854" s="421">
        <v>9010001027784</v>
      </c>
      <c r="O854" s="421">
        <v>9010001027784</v>
      </c>
      <c r="P854" s="317" t="s">
        <v>715</v>
      </c>
      <c r="Q854" s="317" t="s">
        <v>715</v>
      </c>
      <c r="R854" s="317" t="s">
        <v>715</v>
      </c>
      <c r="S854" s="317" t="s">
        <v>715</v>
      </c>
      <c r="T854" s="317" t="s">
        <v>715</v>
      </c>
      <c r="U854" s="317" t="s">
        <v>715</v>
      </c>
      <c r="V854" s="317" t="s">
        <v>715</v>
      </c>
      <c r="W854" s="317" t="s">
        <v>715</v>
      </c>
      <c r="X854" s="317" t="s">
        <v>715</v>
      </c>
      <c r="Y854" s="319">
        <v>0.1</v>
      </c>
      <c r="Z854" s="320">
        <v>0.1</v>
      </c>
      <c r="AA854" s="320">
        <v>0.1</v>
      </c>
      <c r="AB854" s="321">
        <v>0.1</v>
      </c>
      <c r="AC854" s="323" t="s">
        <v>709</v>
      </c>
      <c r="AD854" s="323" t="s">
        <v>696</v>
      </c>
      <c r="AE854" s="323" t="s">
        <v>696</v>
      </c>
      <c r="AF854" s="323" t="s">
        <v>696</v>
      </c>
      <c r="AG854" s="323" t="s">
        <v>696</v>
      </c>
      <c r="AH854" s="324">
        <v>3</v>
      </c>
      <c r="AI854" s="325" t="s">
        <v>574</v>
      </c>
      <c r="AJ854" s="325" t="s">
        <v>574</v>
      </c>
      <c r="AK854" s="325" t="s">
        <v>574</v>
      </c>
      <c r="AL854" s="326">
        <v>100</v>
      </c>
      <c r="AM854" s="327">
        <v>100</v>
      </c>
      <c r="AN854" s="327">
        <v>100</v>
      </c>
      <c r="AO854" s="328">
        <v>100</v>
      </c>
      <c r="AP854" s="322" t="s">
        <v>753</v>
      </c>
      <c r="AQ854" s="322"/>
      <c r="AR854" s="322"/>
      <c r="AS854" s="322"/>
      <c r="AT854" s="322"/>
      <c r="AU854" s="322"/>
      <c r="AV854" s="322"/>
      <c r="AW854" s="322"/>
      <c r="AX854" s="322"/>
    </row>
    <row r="855" spans="1:50" ht="50.1" customHeight="1" x14ac:dyDescent="0.15">
      <c r="A855" s="405">
        <v>19</v>
      </c>
      <c r="B855" s="405">
        <v>1</v>
      </c>
      <c r="C855" s="419" t="s">
        <v>716</v>
      </c>
      <c r="D855" s="419" t="s">
        <v>716</v>
      </c>
      <c r="E855" s="419" t="s">
        <v>716</v>
      </c>
      <c r="F855" s="419" t="s">
        <v>716</v>
      </c>
      <c r="G855" s="419" t="s">
        <v>716</v>
      </c>
      <c r="H855" s="419" t="s">
        <v>716</v>
      </c>
      <c r="I855" s="419" t="s">
        <v>716</v>
      </c>
      <c r="J855" s="420">
        <v>4013201004021</v>
      </c>
      <c r="K855" s="421">
        <v>4013201004021</v>
      </c>
      <c r="L855" s="421">
        <v>4013201004021</v>
      </c>
      <c r="M855" s="421">
        <v>4013201004021</v>
      </c>
      <c r="N855" s="421">
        <v>4013201004021</v>
      </c>
      <c r="O855" s="421">
        <v>4013201004021</v>
      </c>
      <c r="P855" s="317" t="s">
        <v>717</v>
      </c>
      <c r="Q855" s="317" t="s">
        <v>717</v>
      </c>
      <c r="R855" s="317" t="s">
        <v>717</v>
      </c>
      <c r="S855" s="317" t="s">
        <v>717</v>
      </c>
      <c r="T855" s="317" t="s">
        <v>717</v>
      </c>
      <c r="U855" s="317" t="s">
        <v>717</v>
      </c>
      <c r="V855" s="317" t="s">
        <v>717</v>
      </c>
      <c r="W855" s="317" t="s">
        <v>717</v>
      </c>
      <c r="X855" s="317" t="s">
        <v>717</v>
      </c>
      <c r="Y855" s="319">
        <v>0.5</v>
      </c>
      <c r="Z855" s="320">
        <v>0.5</v>
      </c>
      <c r="AA855" s="320">
        <v>0.5</v>
      </c>
      <c r="AB855" s="321">
        <v>0.5</v>
      </c>
      <c r="AC855" s="323" t="s">
        <v>709</v>
      </c>
      <c r="AD855" s="323" t="s">
        <v>696</v>
      </c>
      <c r="AE855" s="323" t="s">
        <v>696</v>
      </c>
      <c r="AF855" s="323" t="s">
        <v>696</v>
      </c>
      <c r="AG855" s="323" t="s">
        <v>696</v>
      </c>
      <c r="AH855" s="324">
        <v>1</v>
      </c>
      <c r="AI855" s="325">
        <v>1</v>
      </c>
      <c r="AJ855" s="325">
        <v>1</v>
      </c>
      <c r="AK855" s="325">
        <v>1</v>
      </c>
      <c r="AL855" s="326">
        <v>33.5</v>
      </c>
      <c r="AM855" s="327">
        <v>33.5</v>
      </c>
      <c r="AN855" s="327">
        <v>33.5</v>
      </c>
      <c r="AO855" s="328">
        <v>33.5</v>
      </c>
      <c r="AP855" s="322" t="s">
        <v>756</v>
      </c>
      <c r="AQ855" s="322"/>
      <c r="AR855" s="322"/>
      <c r="AS855" s="322"/>
      <c r="AT855" s="322"/>
      <c r="AU855" s="322"/>
      <c r="AV855" s="322"/>
      <c r="AW855" s="322"/>
      <c r="AX855" s="322"/>
    </row>
    <row r="856" spans="1:50" ht="30" customHeight="1" x14ac:dyDescent="0.15">
      <c r="A856" s="405">
        <v>20</v>
      </c>
      <c r="B856" s="405">
        <v>1</v>
      </c>
      <c r="C856" s="419" t="s">
        <v>718</v>
      </c>
      <c r="D856" s="419" t="s">
        <v>718</v>
      </c>
      <c r="E856" s="419" t="s">
        <v>718</v>
      </c>
      <c r="F856" s="419" t="s">
        <v>718</v>
      </c>
      <c r="G856" s="419" t="s">
        <v>718</v>
      </c>
      <c r="H856" s="419" t="s">
        <v>718</v>
      </c>
      <c r="I856" s="419" t="s">
        <v>718</v>
      </c>
      <c r="J856" s="420">
        <v>5010401054564</v>
      </c>
      <c r="K856" s="421">
        <v>5010401054564</v>
      </c>
      <c r="L856" s="421">
        <v>5010401054564</v>
      </c>
      <c r="M856" s="421">
        <v>5010401054564</v>
      </c>
      <c r="N856" s="421">
        <v>5010401054564</v>
      </c>
      <c r="O856" s="421">
        <v>5010401054564</v>
      </c>
      <c r="P856" s="317" t="s">
        <v>574</v>
      </c>
      <c r="Q856" s="317" t="s">
        <v>574</v>
      </c>
      <c r="R856" s="317" t="s">
        <v>574</v>
      </c>
      <c r="S856" s="317" t="s">
        <v>574</v>
      </c>
      <c r="T856" s="317" t="s">
        <v>574</v>
      </c>
      <c r="U856" s="317" t="s">
        <v>574</v>
      </c>
      <c r="V856" s="317" t="s">
        <v>574</v>
      </c>
      <c r="W856" s="317" t="s">
        <v>574</v>
      </c>
      <c r="X856" s="317" t="s">
        <v>574</v>
      </c>
      <c r="Y856" s="319">
        <v>0.4</v>
      </c>
      <c r="Z856" s="320">
        <v>0.4</v>
      </c>
      <c r="AA856" s="320">
        <v>0.4</v>
      </c>
      <c r="AB856" s="321">
        <v>0.4</v>
      </c>
      <c r="AC856" s="323"/>
      <c r="AD856" s="323"/>
      <c r="AE856" s="323"/>
      <c r="AF856" s="323"/>
      <c r="AG856" s="323"/>
      <c r="AH856" s="324" t="s">
        <v>574</v>
      </c>
      <c r="AI856" s="325" t="s">
        <v>574</v>
      </c>
      <c r="AJ856" s="325" t="s">
        <v>574</v>
      </c>
      <c r="AK856" s="325" t="s">
        <v>574</v>
      </c>
      <c r="AL856" s="326" t="s">
        <v>574</v>
      </c>
      <c r="AM856" s="327" t="s">
        <v>574</v>
      </c>
      <c r="AN856" s="327" t="s">
        <v>574</v>
      </c>
      <c r="AO856" s="328" t="s">
        <v>574</v>
      </c>
      <c r="AP856" s="322" t="s">
        <v>750</v>
      </c>
      <c r="AQ856" s="322"/>
      <c r="AR856" s="322"/>
      <c r="AS856" s="322"/>
      <c r="AT856" s="322"/>
      <c r="AU856" s="322"/>
      <c r="AV856" s="322"/>
      <c r="AW856" s="322"/>
      <c r="AX856" s="322"/>
    </row>
    <row r="857" spans="1:50" ht="30" customHeight="1" x14ac:dyDescent="0.15">
      <c r="A857" s="405">
        <v>21</v>
      </c>
      <c r="B857" s="405">
        <v>1</v>
      </c>
      <c r="C857" s="419" t="s">
        <v>718</v>
      </c>
      <c r="D857" s="419" t="s">
        <v>718</v>
      </c>
      <c r="E857" s="419" t="s">
        <v>718</v>
      </c>
      <c r="F857" s="419" t="s">
        <v>718</v>
      </c>
      <c r="G857" s="419" t="s">
        <v>718</v>
      </c>
      <c r="H857" s="419" t="s">
        <v>718</v>
      </c>
      <c r="I857" s="419" t="s">
        <v>718</v>
      </c>
      <c r="J857" s="420">
        <v>5010401054564</v>
      </c>
      <c r="K857" s="421">
        <v>5010401054564</v>
      </c>
      <c r="L857" s="421">
        <v>5010401054564</v>
      </c>
      <c r="M857" s="421">
        <v>5010401054564</v>
      </c>
      <c r="N857" s="421">
        <v>5010401054564</v>
      </c>
      <c r="O857" s="421">
        <v>5010401054564</v>
      </c>
      <c r="P857" s="317" t="s">
        <v>719</v>
      </c>
      <c r="Q857" s="317" t="s">
        <v>719</v>
      </c>
      <c r="R857" s="317" t="s">
        <v>719</v>
      </c>
      <c r="S857" s="317" t="s">
        <v>719</v>
      </c>
      <c r="T857" s="317" t="s">
        <v>719</v>
      </c>
      <c r="U857" s="317" t="s">
        <v>719</v>
      </c>
      <c r="V857" s="317" t="s">
        <v>719</v>
      </c>
      <c r="W857" s="317" t="s">
        <v>719</v>
      </c>
      <c r="X857" s="317" t="s">
        <v>719</v>
      </c>
      <c r="Y857" s="319">
        <v>0.2</v>
      </c>
      <c r="Z857" s="320">
        <v>0.2</v>
      </c>
      <c r="AA857" s="320">
        <v>0.2</v>
      </c>
      <c r="AB857" s="321">
        <v>0.2</v>
      </c>
      <c r="AC857" s="323" t="s">
        <v>704</v>
      </c>
      <c r="AD857" s="323" t="s">
        <v>720</v>
      </c>
      <c r="AE857" s="323" t="s">
        <v>720</v>
      </c>
      <c r="AF857" s="323" t="s">
        <v>720</v>
      </c>
      <c r="AG857" s="323" t="s">
        <v>720</v>
      </c>
      <c r="AH857" s="324" t="s">
        <v>574</v>
      </c>
      <c r="AI857" s="325" t="s">
        <v>574</v>
      </c>
      <c r="AJ857" s="325" t="s">
        <v>574</v>
      </c>
      <c r="AK857" s="325" t="s">
        <v>574</v>
      </c>
      <c r="AL857" s="326" t="s">
        <v>574</v>
      </c>
      <c r="AM857" s="327" t="s">
        <v>574</v>
      </c>
      <c r="AN857" s="327" t="s">
        <v>574</v>
      </c>
      <c r="AO857" s="328" t="s">
        <v>574</v>
      </c>
      <c r="AP857" s="322" t="s">
        <v>750</v>
      </c>
      <c r="AQ857" s="322"/>
      <c r="AR857" s="322"/>
      <c r="AS857" s="322"/>
      <c r="AT857" s="322"/>
      <c r="AU857" s="322"/>
      <c r="AV857" s="322"/>
      <c r="AW857" s="322"/>
      <c r="AX857" s="322"/>
    </row>
    <row r="858" spans="1:50" ht="30" customHeight="1" x14ac:dyDescent="0.15">
      <c r="A858" s="405">
        <v>22</v>
      </c>
      <c r="B858" s="405">
        <v>1</v>
      </c>
      <c r="C858" s="419" t="s">
        <v>718</v>
      </c>
      <c r="D858" s="419" t="s">
        <v>718</v>
      </c>
      <c r="E858" s="419" t="s">
        <v>718</v>
      </c>
      <c r="F858" s="419" t="s">
        <v>718</v>
      </c>
      <c r="G858" s="419" t="s">
        <v>718</v>
      </c>
      <c r="H858" s="419" t="s">
        <v>718</v>
      </c>
      <c r="I858" s="419" t="s">
        <v>718</v>
      </c>
      <c r="J858" s="420">
        <v>5010401054564</v>
      </c>
      <c r="K858" s="421">
        <v>5010401054564</v>
      </c>
      <c r="L858" s="421">
        <v>5010401054564</v>
      </c>
      <c r="M858" s="421">
        <v>5010401054564</v>
      </c>
      <c r="N858" s="421">
        <v>5010401054564</v>
      </c>
      <c r="O858" s="421">
        <v>5010401054564</v>
      </c>
      <c r="P858" s="317" t="s">
        <v>721</v>
      </c>
      <c r="Q858" s="317" t="s">
        <v>721</v>
      </c>
      <c r="R858" s="317" t="s">
        <v>721</v>
      </c>
      <c r="S858" s="317" t="s">
        <v>721</v>
      </c>
      <c r="T858" s="317" t="s">
        <v>721</v>
      </c>
      <c r="U858" s="317" t="s">
        <v>721</v>
      </c>
      <c r="V858" s="317" t="s">
        <v>721</v>
      </c>
      <c r="W858" s="317" t="s">
        <v>721</v>
      </c>
      <c r="X858" s="317" t="s">
        <v>721</v>
      </c>
      <c r="Y858" s="319">
        <v>0.2</v>
      </c>
      <c r="Z858" s="320">
        <v>0.2</v>
      </c>
      <c r="AA858" s="320">
        <v>0.2</v>
      </c>
      <c r="AB858" s="321">
        <v>0.2</v>
      </c>
      <c r="AC858" s="323" t="s">
        <v>704</v>
      </c>
      <c r="AD858" s="323" t="s">
        <v>720</v>
      </c>
      <c r="AE858" s="323" t="s">
        <v>720</v>
      </c>
      <c r="AF858" s="323" t="s">
        <v>720</v>
      </c>
      <c r="AG858" s="323" t="s">
        <v>720</v>
      </c>
      <c r="AH858" s="324" t="s">
        <v>574</v>
      </c>
      <c r="AI858" s="325" t="s">
        <v>574</v>
      </c>
      <c r="AJ858" s="325" t="s">
        <v>574</v>
      </c>
      <c r="AK858" s="325" t="s">
        <v>574</v>
      </c>
      <c r="AL858" s="326" t="s">
        <v>574</v>
      </c>
      <c r="AM858" s="327" t="s">
        <v>574</v>
      </c>
      <c r="AN858" s="327" t="s">
        <v>574</v>
      </c>
      <c r="AO858" s="328" t="s">
        <v>574</v>
      </c>
      <c r="AP858" s="322" t="s">
        <v>755</v>
      </c>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738</v>
      </c>
      <c r="D870" s="419"/>
      <c r="E870" s="419"/>
      <c r="F870" s="419"/>
      <c r="G870" s="419"/>
      <c r="H870" s="419"/>
      <c r="I870" s="419"/>
      <c r="J870" s="420">
        <v>6000012070001</v>
      </c>
      <c r="K870" s="421"/>
      <c r="L870" s="421"/>
      <c r="M870" s="421"/>
      <c r="N870" s="421"/>
      <c r="O870" s="421"/>
      <c r="P870" s="318" t="s">
        <v>747</v>
      </c>
      <c r="Q870" s="317"/>
      <c r="R870" s="317"/>
      <c r="S870" s="317"/>
      <c r="T870" s="317"/>
      <c r="U870" s="317"/>
      <c r="V870" s="317"/>
      <c r="W870" s="317"/>
      <c r="X870" s="317"/>
      <c r="Y870" s="319">
        <v>238.3</v>
      </c>
      <c r="Z870" s="320"/>
      <c r="AA870" s="320"/>
      <c r="AB870" s="321"/>
      <c r="AC870" s="329"/>
      <c r="AD870" s="424"/>
      <c r="AE870" s="424"/>
      <c r="AF870" s="424"/>
      <c r="AG870" s="424"/>
      <c r="AH870" s="422" t="s">
        <v>750</v>
      </c>
      <c r="AI870" s="423"/>
      <c r="AJ870" s="423"/>
      <c r="AK870" s="423"/>
      <c r="AL870" s="326" t="s">
        <v>750</v>
      </c>
      <c r="AM870" s="327"/>
      <c r="AN870" s="327"/>
      <c r="AO870" s="328"/>
      <c r="AP870" s="322" t="s">
        <v>755</v>
      </c>
      <c r="AQ870" s="322"/>
      <c r="AR870" s="322"/>
      <c r="AS870" s="322"/>
      <c r="AT870" s="322"/>
      <c r="AU870" s="322"/>
      <c r="AV870" s="322"/>
      <c r="AW870" s="322"/>
      <c r="AX870" s="322"/>
    </row>
    <row r="871" spans="1:50" ht="69.95" customHeight="1" x14ac:dyDescent="0.15">
      <c r="A871" s="405">
        <v>2</v>
      </c>
      <c r="B871" s="405">
        <v>1</v>
      </c>
      <c r="C871" s="425" t="s">
        <v>722</v>
      </c>
      <c r="D871" s="419"/>
      <c r="E871" s="419"/>
      <c r="F871" s="419"/>
      <c r="G871" s="419"/>
      <c r="H871" s="419"/>
      <c r="I871" s="419"/>
      <c r="J871" s="420">
        <v>6000012070001</v>
      </c>
      <c r="K871" s="421"/>
      <c r="L871" s="421"/>
      <c r="M871" s="421"/>
      <c r="N871" s="421"/>
      <c r="O871" s="421"/>
      <c r="P871" s="318" t="s">
        <v>723</v>
      </c>
      <c r="Q871" s="317"/>
      <c r="R871" s="317"/>
      <c r="S871" s="317"/>
      <c r="T871" s="317"/>
      <c r="U871" s="317"/>
      <c r="V871" s="317"/>
      <c r="W871" s="317"/>
      <c r="X871" s="317"/>
      <c r="Y871" s="319">
        <v>96.7</v>
      </c>
      <c r="Z871" s="320"/>
      <c r="AA871" s="320"/>
      <c r="AB871" s="321"/>
      <c r="AC871" s="329" t="s">
        <v>501</v>
      </c>
      <c r="AD871" s="329"/>
      <c r="AE871" s="329"/>
      <c r="AF871" s="329"/>
      <c r="AG871" s="329"/>
      <c r="AH871" s="422">
        <v>28</v>
      </c>
      <c r="AI871" s="423"/>
      <c r="AJ871" s="423"/>
      <c r="AK871" s="423"/>
      <c r="AL871" s="326" t="s">
        <v>744</v>
      </c>
      <c r="AM871" s="327"/>
      <c r="AN871" s="327"/>
      <c r="AO871" s="328"/>
      <c r="AP871" s="322" t="s">
        <v>755</v>
      </c>
      <c r="AQ871" s="322"/>
      <c r="AR871" s="322"/>
      <c r="AS871" s="322"/>
      <c r="AT871" s="322"/>
      <c r="AU871" s="322"/>
      <c r="AV871" s="322"/>
      <c r="AW871" s="322"/>
      <c r="AX871" s="322"/>
    </row>
    <row r="872" spans="1:50" ht="50.1" customHeight="1" x14ac:dyDescent="0.15">
      <c r="A872" s="405">
        <v>3</v>
      </c>
      <c r="B872" s="405">
        <v>1</v>
      </c>
      <c r="C872" s="425" t="s">
        <v>680</v>
      </c>
      <c r="D872" s="419"/>
      <c r="E872" s="419"/>
      <c r="F872" s="419"/>
      <c r="G872" s="419"/>
      <c r="H872" s="419"/>
      <c r="I872" s="419"/>
      <c r="J872" s="420">
        <v>6000012070001</v>
      </c>
      <c r="K872" s="421"/>
      <c r="L872" s="421"/>
      <c r="M872" s="421"/>
      <c r="N872" s="421"/>
      <c r="O872" s="421"/>
      <c r="P872" s="318" t="s">
        <v>682</v>
      </c>
      <c r="Q872" s="317"/>
      <c r="R872" s="317"/>
      <c r="S872" s="317"/>
      <c r="T872" s="317"/>
      <c r="U872" s="317"/>
      <c r="V872" s="317"/>
      <c r="W872" s="317"/>
      <c r="X872" s="317"/>
      <c r="Y872" s="319">
        <v>40</v>
      </c>
      <c r="Z872" s="320"/>
      <c r="AA872" s="320"/>
      <c r="AB872" s="321"/>
      <c r="AC872" s="329" t="s">
        <v>501</v>
      </c>
      <c r="AD872" s="329"/>
      <c r="AE872" s="329"/>
      <c r="AF872" s="329"/>
      <c r="AG872" s="329"/>
      <c r="AH872" s="324">
        <v>1</v>
      </c>
      <c r="AI872" s="325"/>
      <c r="AJ872" s="325"/>
      <c r="AK872" s="325"/>
      <c r="AL872" s="326" t="s">
        <v>744</v>
      </c>
      <c r="AM872" s="327"/>
      <c r="AN872" s="327"/>
      <c r="AO872" s="328"/>
      <c r="AP872" s="322" t="s">
        <v>755</v>
      </c>
      <c r="AQ872" s="322"/>
      <c r="AR872" s="322"/>
      <c r="AS872" s="322"/>
      <c r="AT872" s="322"/>
      <c r="AU872" s="322"/>
      <c r="AV872" s="322"/>
      <c r="AW872" s="322"/>
      <c r="AX872" s="322"/>
    </row>
    <row r="873" spans="1:50" ht="50.1" customHeight="1" x14ac:dyDescent="0.15">
      <c r="A873" s="405">
        <v>4</v>
      </c>
      <c r="B873" s="405">
        <v>1</v>
      </c>
      <c r="C873" s="425" t="s">
        <v>681</v>
      </c>
      <c r="D873" s="419"/>
      <c r="E873" s="419"/>
      <c r="F873" s="419"/>
      <c r="G873" s="419"/>
      <c r="H873" s="419"/>
      <c r="I873" s="419"/>
      <c r="J873" s="420">
        <v>6000012070001</v>
      </c>
      <c r="K873" s="421"/>
      <c r="L873" s="421"/>
      <c r="M873" s="421"/>
      <c r="N873" s="421"/>
      <c r="O873" s="421"/>
      <c r="P873" s="318" t="s">
        <v>670</v>
      </c>
      <c r="Q873" s="317"/>
      <c r="R873" s="317"/>
      <c r="S873" s="317"/>
      <c r="T873" s="317"/>
      <c r="U873" s="317"/>
      <c r="V873" s="317"/>
      <c r="W873" s="317"/>
      <c r="X873" s="317"/>
      <c r="Y873" s="319">
        <v>9.1</v>
      </c>
      <c r="Z873" s="320"/>
      <c r="AA873" s="320"/>
      <c r="AB873" s="321"/>
      <c r="AC873" s="329" t="s">
        <v>501</v>
      </c>
      <c r="AD873" s="329"/>
      <c r="AE873" s="329"/>
      <c r="AF873" s="329"/>
      <c r="AG873" s="329"/>
      <c r="AH873" s="324">
        <v>3</v>
      </c>
      <c r="AI873" s="325"/>
      <c r="AJ873" s="325"/>
      <c r="AK873" s="325"/>
      <c r="AL873" s="326" t="s">
        <v>744</v>
      </c>
      <c r="AM873" s="327"/>
      <c r="AN873" s="327"/>
      <c r="AO873" s="328"/>
      <c r="AP873" s="322" t="s">
        <v>755</v>
      </c>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5" t="s">
        <v>740</v>
      </c>
      <c r="D903" s="419"/>
      <c r="E903" s="419"/>
      <c r="F903" s="419"/>
      <c r="G903" s="419"/>
      <c r="H903" s="419"/>
      <c r="I903" s="419"/>
      <c r="J903" s="420">
        <v>4120905002554</v>
      </c>
      <c r="K903" s="421"/>
      <c r="L903" s="421"/>
      <c r="M903" s="421"/>
      <c r="N903" s="421"/>
      <c r="O903" s="421"/>
      <c r="P903" s="318" t="s">
        <v>749</v>
      </c>
      <c r="Q903" s="317"/>
      <c r="R903" s="317"/>
      <c r="S903" s="317"/>
      <c r="T903" s="317"/>
      <c r="U903" s="317"/>
      <c r="V903" s="317"/>
      <c r="W903" s="317"/>
      <c r="X903" s="317"/>
      <c r="Y903" s="319">
        <v>438.3</v>
      </c>
      <c r="Z903" s="320"/>
      <c r="AA903" s="320"/>
      <c r="AB903" s="321"/>
      <c r="AC903" s="329"/>
      <c r="AD903" s="424"/>
      <c r="AE903" s="424"/>
      <c r="AF903" s="424"/>
      <c r="AG903" s="424"/>
      <c r="AH903" s="422" t="s">
        <v>755</v>
      </c>
      <c r="AI903" s="423"/>
      <c r="AJ903" s="423"/>
      <c r="AK903" s="423"/>
      <c r="AL903" s="326" t="s">
        <v>750</v>
      </c>
      <c r="AM903" s="327"/>
      <c r="AN903" s="327"/>
      <c r="AO903" s="328"/>
      <c r="AP903" s="322" t="s">
        <v>750</v>
      </c>
      <c r="AQ903" s="322"/>
      <c r="AR903" s="322"/>
      <c r="AS903" s="322"/>
      <c r="AT903" s="322"/>
      <c r="AU903" s="322"/>
      <c r="AV903" s="322"/>
      <c r="AW903" s="322"/>
      <c r="AX903" s="322"/>
    </row>
    <row r="904" spans="1:50" ht="50.1" customHeight="1" x14ac:dyDescent="0.15">
      <c r="A904" s="405">
        <v>2</v>
      </c>
      <c r="B904" s="405">
        <v>1</v>
      </c>
      <c r="C904" s="419" t="s">
        <v>658</v>
      </c>
      <c r="D904" s="419"/>
      <c r="E904" s="419"/>
      <c r="F904" s="419"/>
      <c r="G904" s="419"/>
      <c r="H904" s="419"/>
      <c r="I904" s="419"/>
      <c r="J904" s="420">
        <v>4120905002554</v>
      </c>
      <c r="K904" s="421"/>
      <c r="L904" s="421"/>
      <c r="M904" s="421"/>
      <c r="N904" s="421"/>
      <c r="O904" s="421"/>
      <c r="P904" s="898" t="s">
        <v>668</v>
      </c>
      <c r="Q904" s="899"/>
      <c r="R904" s="899"/>
      <c r="S904" s="899"/>
      <c r="T904" s="899"/>
      <c r="U904" s="899"/>
      <c r="V904" s="899"/>
      <c r="W904" s="899"/>
      <c r="X904" s="900"/>
      <c r="Y904" s="319">
        <v>141.6</v>
      </c>
      <c r="Z904" s="320"/>
      <c r="AA904" s="320"/>
      <c r="AB904" s="321"/>
      <c r="AC904" s="329" t="s">
        <v>501</v>
      </c>
      <c r="AD904" s="329"/>
      <c r="AE904" s="329"/>
      <c r="AF904" s="329"/>
      <c r="AG904" s="329"/>
      <c r="AH904" s="422">
        <v>1</v>
      </c>
      <c r="AI904" s="423"/>
      <c r="AJ904" s="423"/>
      <c r="AK904" s="423"/>
      <c r="AL904" s="326" t="s">
        <v>737</v>
      </c>
      <c r="AM904" s="327"/>
      <c r="AN904" s="327"/>
      <c r="AO904" s="328"/>
      <c r="AP904" s="322" t="s">
        <v>750</v>
      </c>
      <c r="AQ904" s="322"/>
      <c r="AR904" s="322"/>
      <c r="AS904" s="322"/>
      <c r="AT904" s="322"/>
      <c r="AU904" s="322"/>
      <c r="AV904" s="322"/>
      <c r="AW904" s="322"/>
      <c r="AX904" s="322"/>
    </row>
    <row r="905" spans="1:50" ht="50.1" customHeight="1" x14ac:dyDescent="0.15">
      <c r="A905" s="405">
        <v>3</v>
      </c>
      <c r="B905" s="405">
        <v>1</v>
      </c>
      <c r="C905" s="425" t="s">
        <v>658</v>
      </c>
      <c r="D905" s="419"/>
      <c r="E905" s="419"/>
      <c r="F905" s="419"/>
      <c r="G905" s="419"/>
      <c r="H905" s="419"/>
      <c r="I905" s="419"/>
      <c r="J905" s="420">
        <v>4120905002554</v>
      </c>
      <c r="K905" s="421"/>
      <c r="L905" s="421"/>
      <c r="M905" s="421"/>
      <c r="N905" s="421"/>
      <c r="O905" s="421"/>
      <c r="P905" s="318" t="s">
        <v>669</v>
      </c>
      <c r="Q905" s="317"/>
      <c r="R905" s="317"/>
      <c r="S905" s="317"/>
      <c r="T905" s="317"/>
      <c r="U905" s="317"/>
      <c r="V905" s="317"/>
      <c r="W905" s="317"/>
      <c r="X905" s="317"/>
      <c r="Y905" s="319">
        <v>80</v>
      </c>
      <c r="Z905" s="320"/>
      <c r="AA905" s="320"/>
      <c r="AB905" s="321"/>
      <c r="AC905" s="329" t="s">
        <v>501</v>
      </c>
      <c r="AD905" s="329"/>
      <c r="AE905" s="329"/>
      <c r="AF905" s="329"/>
      <c r="AG905" s="329"/>
      <c r="AH905" s="324">
        <v>1</v>
      </c>
      <c r="AI905" s="325"/>
      <c r="AJ905" s="325"/>
      <c r="AK905" s="325"/>
      <c r="AL905" s="326" t="s">
        <v>737</v>
      </c>
      <c r="AM905" s="327"/>
      <c r="AN905" s="327"/>
      <c r="AO905" s="328"/>
      <c r="AP905" s="322" t="s">
        <v>755</v>
      </c>
      <c r="AQ905" s="322"/>
      <c r="AR905" s="322"/>
      <c r="AS905" s="322"/>
      <c r="AT905" s="322"/>
      <c r="AU905" s="322"/>
      <c r="AV905" s="322"/>
      <c r="AW905" s="322"/>
      <c r="AX905" s="322"/>
    </row>
    <row r="906" spans="1:50" ht="30" customHeight="1" x14ac:dyDescent="0.15">
      <c r="A906" s="405">
        <v>4</v>
      </c>
      <c r="B906" s="405">
        <v>1</v>
      </c>
      <c r="C906" s="425" t="s">
        <v>659</v>
      </c>
      <c r="D906" s="419"/>
      <c r="E906" s="419"/>
      <c r="F906" s="419"/>
      <c r="G906" s="419"/>
      <c r="H906" s="419"/>
      <c r="I906" s="419"/>
      <c r="J906" s="420">
        <v>4010405001654</v>
      </c>
      <c r="K906" s="421"/>
      <c r="L906" s="421"/>
      <c r="M906" s="421"/>
      <c r="N906" s="421"/>
      <c r="O906" s="421"/>
      <c r="P906" s="318" t="s">
        <v>755</v>
      </c>
      <c r="Q906" s="317"/>
      <c r="R906" s="317"/>
      <c r="S906" s="317"/>
      <c r="T906" s="317"/>
      <c r="U906" s="317"/>
      <c r="V906" s="317"/>
      <c r="W906" s="317"/>
      <c r="X906" s="317"/>
      <c r="Y906" s="319">
        <v>314.2</v>
      </c>
      <c r="Z906" s="320"/>
      <c r="AA906" s="320"/>
      <c r="AB906" s="321"/>
      <c r="AC906" s="329"/>
      <c r="AD906" s="329"/>
      <c r="AE906" s="329"/>
      <c r="AF906" s="329"/>
      <c r="AG906" s="329"/>
      <c r="AH906" s="324" t="s">
        <v>750</v>
      </c>
      <c r="AI906" s="325"/>
      <c r="AJ906" s="325"/>
      <c r="AK906" s="325"/>
      <c r="AL906" s="326" t="s">
        <v>750</v>
      </c>
      <c r="AM906" s="327"/>
      <c r="AN906" s="327"/>
      <c r="AO906" s="328"/>
      <c r="AP906" s="322" t="s">
        <v>750</v>
      </c>
      <c r="AQ906" s="322"/>
      <c r="AR906" s="322"/>
      <c r="AS906" s="322"/>
      <c r="AT906" s="322"/>
      <c r="AU906" s="322"/>
      <c r="AV906" s="322"/>
      <c r="AW906" s="322"/>
      <c r="AX906" s="322"/>
    </row>
    <row r="907" spans="1:50" ht="50.1" customHeight="1" x14ac:dyDescent="0.15">
      <c r="A907" s="405">
        <v>5</v>
      </c>
      <c r="B907" s="405">
        <v>1</v>
      </c>
      <c r="C907" s="419" t="s">
        <v>659</v>
      </c>
      <c r="D907" s="419"/>
      <c r="E907" s="419"/>
      <c r="F907" s="419"/>
      <c r="G907" s="419"/>
      <c r="H907" s="419"/>
      <c r="I907" s="419"/>
      <c r="J907" s="420">
        <v>4010405001654</v>
      </c>
      <c r="K907" s="421"/>
      <c r="L907" s="421"/>
      <c r="M907" s="421"/>
      <c r="N907" s="421"/>
      <c r="O907" s="421"/>
      <c r="P907" s="318" t="s">
        <v>724</v>
      </c>
      <c r="Q907" s="317"/>
      <c r="R907" s="317"/>
      <c r="S907" s="317"/>
      <c r="T907" s="317"/>
      <c r="U907" s="317"/>
      <c r="V907" s="317"/>
      <c r="W907" s="317"/>
      <c r="X907" s="317"/>
      <c r="Y907" s="319">
        <v>94.9</v>
      </c>
      <c r="Z907" s="320"/>
      <c r="AA907" s="320"/>
      <c r="AB907" s="321"/>
      <c r="AC907" s="323" t="s">
        <v>501</v>
      </c>
      <c r="AD907" s="323"/>
      <c r="AE907" s="323"/>
      <c r="AF907" s="323"/>
      <c r="AG907" s="323"/>
      <c r="AH907" s="324">
        <v>3</v>
      </c>
      <c r="AI907" s="325"/>
      <c r="AJ907" s="325"/>
      <c r="AK907" s="325"/>
      <c r="AL907" s="326" t="s">
        <v>737</v>
      </c>
      <c r="AM907" s="327"/>
      <c r="AN907" s="327"/>
      <c r="AO907" s="328"/>
      <c r="AP907" s="322" t="s">
        <v>749</v>
      </c>
      <c r="AQ907" s="322"/>
      <c r="AR907" s="322"/>
      <c r="AS907" s="322"/>
      <c r="AT907" s="322"/>
      <c r="AU907" s="322"/>
      <c r="AV907" s="322"/>
      <c r="AW907" s="322"/>
      <c r="AX907" s="322"/>
    </row>
    <row r="908" spans="1:50" ht="50.1" customHeight="1" x14ac:dyDescent="0.15">
      <c r="A908" s="405">
        <v>6</v>
      </c>
      <c r="B908" s="405">
        <v>1</v>
      </c>
      <c r="C908" s="419" t="s">
        <v>659</v>
      </c>
      <c r="D908" s="419"/>
      <c r="E908" s="419"/>
      <c r="F908" s="419"/>
      <c r="G908" s="419"/>
      <c r="H908" s="419"/>
      <c r="I908" s="419"/>
      <c r="J908" s="420">
        <v>4010405001654</v>
      </c>
      <c r="K908" s="421"/>
      <c r="L908" s="421"/>
      <c r="M908" s="421"/>
      <c r="N908" s="421"/>
      <c r="O908" s="421"/>
      <c r="P908" s="317" t="s">
        <v>671</v>
      </c>
      <c r="Q908" s="317"/>
      <c r="R908" s="317"/>
      <c r="S908" s="317"/>
      <c r="T908" s="317"/>
      <c r="U908" s="317"/>
      <c r="V908" s="317"/>
      <c r="W908" s="317"/>
      <c r="X908" s="317"/>
      <c r="Y908" s="319">
        <v>65</v>
      </c>
      <c r="Z908" s="320"/>
      <c r="AA908" s="320"/>
      <c r="AB908" s="321"/>
      <c r="AC908" s="323" t="s">
        <v>501</v>
      </c>
      <c r="AD908" s="323"/>
      <c r="AE908" s="323"/>
      <c r="AF908" s="323"/>
      <c r="AG908" s="323"/>
      <c r="AH908" s="324">
        <v>1</v>
      </c>
      <c r="AI908" s="325"/>
      <c r="AJ908" s="325"/>
      <c r="AK908" s="325"/>
      <c r="AL908" s="326" t="s">
        <v>737</v>
      </c>
      <c r="AM908" s="327"/>
      <c r="AN908" s="327"/>
      <c r="AO908" s="328"/>
      <c r="AP908" s="322" t="s">
        <v>749</v>
      </c>
      <c r="AQ908" s="322"/>
      <c r="AR908" s="322"/>
      <c r="AS908" s="322"/>
      <c r="AT908" s="322"/>
      <c r="AU908" s="322"/>
      <c r="AV908" s="322"/>
      <c r="AW908" s="322"/>
      <c r="AX908" s="322"/>
    </row>
    <row r="909" spans="1:50" ht="50.1" customHeight="1" x14ac:dyDescent="0.15">
      <c r="A909" s="405">
        <v>7</v>
      </c>
      <c r="B909" s="405">
        <v>1</v>
      </c>
      <c r="C909" s="419" t="s">
        <v>660</v>
      </c>
      <c r="D909" s="419"/>
      <c r="E909" s="419"/>
      <c r="F909" s="419"/>
      <c r="G909" s="419"/>
      <c r="H909" s="419"/>
      <c r="I909" s="419"/>
      <c r="J909" s="420">
        <v>6000012070001</v>
      </c>
      <c r="K909" s="421"/>
      <c r="L909" s="421"/>
      <c r="M909" s="421"/>
      <c r="N909" s="421"/>
      <c r="O909" s="421"/>
      <c r="P909" s="318" t="s">
        <v>755</v>
      </c>
      <c r="Q909" s="317"/>
      <c r="R909" s="317"/>
      <c r="S909" s="317"/>
      <c r="T909" s="317"/>
      <c r="U909" s="317"/>
      <c r="V909" s="317"/>
      <c r="W909" s="317"/>
      <c r="X909" s="317"/>
      <c r="Y909" s="319">
        <v>304.89999999999998</v>
      </c>
      <c r="Z909" s="320"/>
      <c r="AA909" s="320"/>
      <c r="AB909" s="321"/>
      <c r="AC909" s="323"/>
      <c r="AD909" s="323"/>
      <c r="AE909" s="323"/>
      <c r="AF909" s="323"/>
      <c r="AG909" s="323"/>
      <c r="AH909" s="324" t="s">
        <v>755</v>
      </c>
      <c r="AI909" s="325"/>
      <c r="AJ909" s="325"/>
      <c r="AK909" s="325"/>
      <c r="AL909" s="326" t="s">
        <v>750</v>
      </c>
      <c r="AM909" s="327"/>
      <c r="AN909" s="327"/>
      <c r="AO909" s="328"/>
      <c r="AP909" s="322" t="s">
        <v>755</v>
      </c>
      <c r="AQ909" s="322"/>
      <c r="AR909" s="322"/>
      <c r="AS909" s="322"/>
      <c r="AT909" s="322"/>
      <c r="AU909" s="322"/>
      <c r="AV909" s="322"/>
      <c r="AW909" s="322"/>
      <c r="AX909" s="322"/>
    </row>
    <row r="910" spans="1:50" ht="69.95" customHeight="1" x14ac:dyDescent="0.15">
      <c r="A910" s="405">
        <v>8</v>
      </c>
      <c r="B910" s="405">
        <v>1</v>
      </c>
      <c r="C910" s="419" t="s">
        <v>660</v>
      </c>
      <c r="D910" s="419"/>
      <c r="E910" s="419"/>
      <c r="F910" s="419"/>
      <c r="G910" s="419"/>
      <c r="H910" s="419"/>
      <c r="I910" s="419"/>
      <c r="J910" s="420">
        <v>6000012070001</v>
      </c>
      <c r="K910" s="421"/>
      <c r="L910" s="421"/>
      <c r="M910" s="421"/>
      <c r="N910" s="421"/>
      <c r="O910" s="421"/>
      <c r="P910" s="317" t="s">
        <v>672</v>
      </c>
      <c r="Q910" s="317"/>
      <c r="R910" s="317"/>
      <c r="S910" s="317"/>
      <c r="T910" s="317"/>
      <c r="U910" s="317"/>
      <c r="V910" s="317"/>
      <c r="W910" s="317"/>
      <c r="X910" s="317"/>
      <c r="Y910" s="319">
        <v>279</v>
      </c>
      <c r="Z910" s="320"/>
      <c r="AA910" s="320"/>
      <c r="AB910" s="321"/>
      <c r="AC910" s="323" t="s">
        <v>501</v>
      </c>
      <c r="AD910" s="323"/>
      <c r="AE910" s="323"/>
      <c r="AF910" s="323"/>
      <c r="AG910" s="323"/>
      <c r="AH910" s="324">
        <v>1</v>
      </c>
      <c r="AI910" s="325"/>
      <c r="AJ910" s="325"/>
      <c r="AK910" s="325"/>
      <c r="AL910" s="326" t="s">
        <v>737</v>
      </c>
      <c r="AM910" s="327"/>
      <c r="AN910" s="327"/>
      <c r="AO910" s="328"/>
      <c r="AP910" s="322" t="s">
        <v>749</v>
      </c>
      <c r="AQ910" s="322"/>
      <c r="AR910" s="322"/>
      <c r="AS910" s="322"/>
      <c r="AT910" s="322"/>
      <c r="AU910" s="322"/>
      <c r="AV910" s="322"/>
      <c r="AW910" s="322"/>
      <c r="AX910" s="322"/>
    </row>
    <row r="911" spans="1:50" ht="50.1" customHeight="1" x14ac:dyDescent="0.15">
      <c r="A911" s="405">
        <v>9</v>
      </c>
      <c r="B911" s="405">
        <v>1</v>
      </c>
      <c r="C911" s="419" t="s">
        <v>660</v>
      </c>
      <c r="D911" s="419"/>
      <c r="E911" s="419"/>
      <c r="F911" s="419"/>
      <c r="G911" s="419"/>
      <c r="H911" s="419"/>
      <c r="I911" s="419"/>
      <c r="J911" s="420">
        <v>6000012070001</v>
      </c>
      <c r="K911" s="421"/>
      <c r="L911" s="421"/>
      <c r="M911" s="421"/>
      <c r="N911" s="421"/>
      <c r="O911" s="421"/>
      <c r="P911" s="317" t="s">
        <v>673</v>
      </c>
      <c r="Q911" s="317"/>
      <c r="R911" s="317"/>
      <c r="S911" s="317"/>
      <c r="T911" s="317"/>
      <c r="U911" s="317"/>
      <c r="V911" s="317"/>
      <c r="W911" s="317"/>
      <c r="X911" s="317"/>
      <c r="Y911" s="319">
        <v>10</v>
      </c>
      <c r="Z911" s="320"/>
      <c r="AA911" s="320"/>
      <c r="AB911" s="321"/>
      <c r="AC911" s="323" t="s">
        <v>501</v>
      </c>
      <c r="AD911" s="323"/>
      <c r="AE911" s="323"/>
      <c r="AF911" s="323"/>
      <c r="AG911" s="323"/>
      <c r="AH911" s="324">
        <v>1</v>
      </c>
      <c r="AI911" s="325"/>
      <c r="AJ911" s="325"/>
      <c r="AK911" s="325"/>
      <c r="AL911" s="326" t="s">
        <v>737</v>
      </c>
      <c r="AM911" s="327"/>
      <c r="AN911" s="327"/>
      <c r="AO911" s="328"/>
      <c r="AP911" s="322" t="s">
        <v>755</v>
      </c>
      <c r="AQ911" s="322"/>
      <c r="AR911" s="322"/>
      <c r="AS911" s="322"/>
      <c r="AT911" s="322"/>
      <c r="AU911" s="322"/>
      <c r="AV911" s="322"/>
      <c r="AW911" s="322"/>
      <c r="AX911" s="322"/>
    </row>
    <row r="912" spans="1:50" ht="30" customHeight="1" x14ac:dyDescent="0.15">
      <c r="A912" s="405">
        <v>10</v>
      </c>
      <c r="B912" s="405">
        <v>1</v>
      </c>
      <c r="C912" s="419" t="s">
        <v>661</v>
      </c>
      <c r="D912" s="419"/>
      <c r="E912" s="419"/>
      <c r="F912" s="419"/>
      <c r="G912" s="419"/>
      <c r="H912" s="419"/>
      <c r="I912" s="419"/>
      <c r="J912" s="420">
        <v>6010005007397</v>
      </c>
      <c r="K912" s="421"/>
      <c r="L912" s="421"/>
      <c r="M912" s="421"/>
      <c r="N912" s="421"/>
      <c r="O912" s="421"/>
      <c r="P912" s="318" t="s">
        <v>755</v>
      </c>
      <c r="Q912" s="317"/>
      <c r="R912" s="317"/>
      <c r="S912" s="317"/>
      <c r="T912" s="317"/>
      <c r="U912" s="317"/>
      <c r="V912" s="317"/>
      <c r="W912" s="317"/>
      <c r="X912" s="317"/>
      <c r="Y912" s="319">
        <v>252</v>
      </c>
      <c r="Z912" s="320"/>
      <c r="AA912" s="320"/>
      <c r="AB912" s="321"/>
      <c r="AC912" s="323"/>
      <c r="AD912" s="323"/>
      <c r="AE912" s="323"/>
      <c r="AF912" s="323"/>
      <c r="AG912" s="323"/>
      <c r="AH912" s="324" t="s">
        <v>750</v>
      </c>
      <c r="AI912" s="325"/>
      <c r="AJ912" s="325"/>
      <c r="AK912" s="325"/>
      <c r="AL912" s="326" t="s">
        <v>757</v>
      </c>
      <c r="AM912" s="327"/>
      <c r="AN912" s="327"/>
      <c r="AO912" s="328"/>
      <c r="AP912" s="322" t="s">
        <v>749</v>
      </c>
      <c r="AQ912" s="322"/>
      <c r="AR912" s="322"/>
      <c r="AS912" s="322"/>
      <c r="AT912" s="322"/>
      <c r="AU912" s="322"/>
      <c r="AV912" s="322"/>
      <c r="AW912" s="322"/>
      <c r="AX912" s="322"/>
    </row>
    <row r="913" spans="1:50" ht="110.1" customHeight="1" x14ac:dyDescent="0.15">
      <c r="A913" s="405">
        <v>11</v>
      </c>
      <c r="B913" s="405">
        <v>1</v>
      </c>
      <c r="C913" s="419" t="s">
        <v>661</v>
      </c>
      <c r="D913" s="419"/>
      <c r="E913" s="419"/>
      <c r="F913" s="419"/>
      <c r="G913" s="419"/>
      <c r="H913" s="419"/>
      <c r="I913" s="419"/>
      <c r="J913" s="420">
        <v>6010005007397</v>
      </c>
      <c r="K913" s="421"/>
      <c r="L913" s="421"/>
      <c r="M913" s="421"/>
      <c r="N913" s="421"/>
      <c r="O913" s="421"/>
      <c r="P913" s="317" t="s">
        <v>675</v>
      </c>
      <c r="Q913" s="317"/>
      <c r="R913" s="317"/>
      <c r="S913" s="317"/>
      <c r="T913" s="317"/>
      <c r="U913" s="317"/>
      <c r="V913" s="317"/>
      <c r="W913" s="317"/>
      <c r="X913" s="317"/>
      <c r="Y913" s="319">
        <v>90</v>
      </c>
      <c r="Z913" s="320"/>
      <c r="AA913" s="320"/>
      <c r="AB913" s="321"/>
      <c r="AC913" s="323" t="s">
        <v>501</v>
      </c>
      <c r="AD913" s="323"/>
      <c r="AE913" s="323"/>
      <c r="AF913" s="323"/>
      <c r="AG913" s="323"/>
      <c r="AH913" s="324">
        <v>1</v>
      </c>
      <c r="AI913" s="325"/>
      <c r="AJ913" s="325"/>
      <c r="AK913" s="325"/>
      <c r="AL913" s="326" t="s">
        <v>737</v>
      </c>
      <c r="AM913" s="327"/>
      <c r="AN913" s="327"/>
      <c r="AO913" s="328"/>
      <c r="AP913" s="322" t="s">
        <v>759</v>
      </c>
      <c r="AQ913" s="322"/>
      <c r="AR913" s="322"/>
      <c r="AS913" s="322"/>
      <c r="AT913" s="322"/>
      <c r="AU913" s="322"/>
      <c r="AV913" s="322"/>
      <c r="AW913" s="322"/>
      <c r="AX913" s="322"/>
    </row>
    <row r="914" spans="1:50" ht="30" customHeight="1" x14ac:dyDescent="0.15">
      <c r="A914" s="405">
        <v>12</v>
      </c>
      <c r="B914" s="405">
        <v>1</v>
      </c>
      <c r="C914" s="419" t="s">
        <v>661</v>
      </c>
      <c r="D914" s="419"/>
      <c r="E914" s="419"/>
      <c r="F914" s="419"/>
      <c r="G914" s="419"/>
      <c r="H914" s="419"/>
      <c r="I914" s="419"/>
      <c r="J914" s="420">
        <v>6010005007397</v>
      </c>
      <c r="K914" s="421"/>
      <c r="L914" s="421"/>
      <c r="M914" s="421"/>
      <c r="N914" s="421"/>
      <c r="O914" s="421"/>
      <c r="P914" s="317" t="s">
        <v>674</v>
      </c>
      <c r="Q914" s="317"/>
      <c r="R914" s="317"/>
      <c r="S914" s="317"/>
      <c r="T914" s="317"/>
      <c r="U914" s="317"/>
      <c r="V914" s="317"/>
      <c r="W914" s="317"/>
      <c r="X914" s="317"/>
      <c r="Y914" s="319">
        <v>50</v>
      </c>
      <c r="Z914" s="320"/>
      <c r="AA914" s="320"/>
      <c r="AB914" s="321"/>
      <c r="AC914" s="323" t="s">
        <v>501</v>
      </c>
      <c r="AD914" s="323"/>
      <c r="AE914" s="323"/>
      <c r="AF914" s="323"/>
      <c r="AG914" s="323"/>
      <c r="AH914" s="324">
        <v>1</v>
      </c>
      <c r="AI914" s="325"/>
      <c r="AJ914" s="325"/>
      <c r="AK914" s="325"/>
      <c r="AL914" s="326" t="s">
        <v>737</v>
      </c>
      <c r="AM914" s="327"/>
      <c r="AN914" s="327"/>
      <c r="AO914" s="328"/>
      <c r="AP914" s="322" t="s">
        <v>750</v>
      </c>
      <c r="AQ914" s="322"/>
      <c r="AR914" s="322"/>
      <c r="AS914" s="322"/>
      <c r="AT914" s="322"/>
      <c r="AU914" s="322"/>
      <c r="AV914" s="322"/>
      <c r="AW914" s="322"/>
      <c r="AX914" s="322"/>
    </row>
    <row r="915" spans="1:50" ht="50.1" customHeight="1" x14ac:dyDescent="0.15">
      <c r="A915" s="405">
        <v>13</v>
      </c>
      <c r="B915" s="405">
        <v>1</v>
      </c>
      <c r="C915" s="419" t="s">
        <v>662</v>
      </c>
      <c r="D915" s="419"/>
      <c r="E915" s="419"/>
      <c r="F915" s="419"/>
      <c r="G915" s="419"/>
      <c r="H915" s="419"/>
      <c r="I915" s="419"/>
      <c r="J915" s="420">
        <v>9010005019613</v>
      </c>
      <c r="K915" s="421"/>
      <c r="L915" s="421"/>
      <c r="M915" s="421"/>
      <c r="N915" s="421"/>
      <c r="O915" s="421"/>
      <c r="P915" s="317" t="s">
        <v>673</v>
      </c>
      <c r="Q915" s="317"/>
      <c r="R915" s="317"/>
      <c r="S915" s="317"/>
      <c r="T915" s="317"/>
      <c r="U915" s="317"/>
      <c r="V915" s="317"/>
      <c r="W915" s="317"/>
      <c r="X915" s="317"/>
      <c r="Y915" s="319">
        <v>204.4</v>
      </c>
      <c r="Z915" s="320"/>
      <c r="AA915" s="320"/>
      <c r="AB915" s="321"/>
      <c r="AC915" s="323" t="s">
        <v>501</v>
      </c>
      <c r="AD915" s="323"/>
      <c r="AE915" s="323"/>
      <c r="AF915" s="323"/>
      <c r="AG915" s="323"/>
      <c r="AH915" s="324">
        <v>1</v>
      </c>
      <c r="AI915" s="325"/>
      <c r="AJ915" s="325"/>
      <c r="AK915" s="325"/>
      <c r="AL915" s="326" t="s">
        <v>737</v>
      </c>
      <c r="AM915" s="327"/>
      <c r="AN915" s="327"/>
      <c r="AO915" s="328"/>
      <c r="AP915" s="322" t="s">
        <v>759</v>
      </c>
      <c r="AQ915" s="322"/>
      <c r="AR915" s="322"/>
      <c r="AS915" s="322"/>
      <c r="AT915" s="322"/>
      <c r="AU915" s="322"/>
      <c r="AV915" s="322"/>
      <c r="AW915" s="322"/>
      <c r="AX915" s="322"/>
    </row>
    <row r="916" spans="1:50" ht="30" customHeight="1" x14ac:dyDescent="0.15">
      <c r="A916" s="405">
        <v>14</v>
      </c>
      <c r="B916" s="405">
        <v>1</v>
      </c>
      <c r="C916" s="419" t="s">
        <v>663</v>
      </c>
      <c r="D916" s="419"/>
      <c r="E916" s="419"/>
      <c r="F916" s="419"/>
      <c r="G916" s="419"/>
      <c r="H916" s="419"/>
      <c r="I916" s="419"/>
      <c r="J916" s="420">
        <v>3130005005532</v>
      </c>
      <c r="K916" s="421"/>
      <c r="L916" s="421"/>
      <c r="M916" s="421"/>
      <c r="N916" s="421"/>
      <c r="O916" s="421"/>
      <c r="P916" s="318" t="s">
        <v>755</v>
      </c>
      <c r="Q916" s="317"/>
      <c r="R916" s="317"/>
      <c r="S916" s="317"/>
      <c r="T916" s="317"/>
      <c r="U916" s="317"/>
      <c r="V916" s="317"/>
      <c r="W916" s="317"/>
      <c r="X916" s="317"/>
      <c r="Y916" s="319">
        <v>202.5</v>
      </c>
      <c r="Z916" s="320"/>
      <c r="AA916" s="320"/>
      <c r="AB916" s="321"/>
      <c r="AC916" s="323"/>
      <c r="AD916" s="323"/>
      <c r="AE916" s="323"/>
      <c r="AF916" s="323"/>
      <c r="AG916" s="323"/>
      <c r="AH916" s="324" t="s">
        <v>750</v>
      </c>
      <c r="AI916" s="325"/>
      <c r="AJ916" s="325"/>
      <c r="AK916" s="325"/>
      <c r="AL916" s="326" t="s">
        <v>755</v>
      </c>
      <c r="AM916" s="327"/>
      <c r="AN916" s="327"/>
      <c r="AO916" s="328"/>
      <c r="AP916" s="322" t="s">
        <v>746</v>
      </c>
      <c r="AQ916" s="322"/>
      <c r="AR916" s="322"/>
      <c r="AS916" s="322"/>
      <c r="AT916" s="322"/>
      <c r="AU916" s="322"/>
      <c r="AV916" s="322"/>
      <c r="AW916" s="322"/>
      <c r="AX916" s="322"/>
    </row>
    <row r="917" spans="1:50" ht="50.1" customHeight="1" x14ac:dyDescent="0.15">
      <c r="A917" s="405">
        <v>15</v>
      </c>
      <c r="B917" s="405">
        <v>1</v>
      </c>
      <c r="C917" s="419" t="s">
        <v>663</v>
      </c>
      <c r="D917" s="419"/>
      <c r="E917" s="419"/>
      <c r="F917" s="419"/>
      <c r="G917" s="419"/>
      <c r="H917" s="419"/>
      <c r="I917" s="419"/>
      <c r="J917" s="420">
        <v>3130005005532</v>
      </c>
      <c r="K917" s="421"/>
      <c r="L917" s="421"/>
      <c r="M917" s="421"/>
      <c r="N917" s="421"/>
      <c r="O917" s="421"/>
      <c r="P917" s="318" t="s">
        <v>726</v>
      </c>
      <c r="Q917" s="317"/>
      <c r="R917" s="317"/>
      <c r="S917" s="317"/>
      <c r="T917" s="317"/>
      <c r="U917" s="317"/>
      <c r="V917" s="317"/>
      <c r="W917" s="317"/>
      <c r="X917" s="317"/>
      <c r="Y917" s="319">
        <v>104.9</v>
      </c>
      <c r="Z917" s="320"/>
      <c r="AA917" s="320"/>
      <c r="AB917" s="321"/>
      <c r="AC917" s="323" t="s">
        <v>501</v>
      </c>
      <c r="AD917" s="323"/>
      <c r="AE917" s="323"/>
      <c r="AF917" s="323"/>
      <c r="AG917" s="323"/>
      <c r="AH917" s="324">
        <v>21</v>
      </c>
      <c r="AI917" s="325"/>
      <c r="AJ917" s="325"/>
      <c r="AK917" s="325"/>
      <c r="AL917" s="326" t="s">
        <v>737</v>
      </c>
      <c r="AM917" s="327"/>
      <c r="AN917" s="327"/>
      <c r="AO917" s="328"/>
      <c r="AP917" s="322" t="s">
        <v>759</v>
      </c>
      <c r="AQ917" s="322"/>
      <c r="AR917" s="322"/>
      <c r="AS917" s="322"/>
      <c r="AT917" s="322"/>
      <c r="AU917" s="322"/>
      <c r="AV917" s="322"/>
      <c r="AW917" s="322"/>
      <c r="AX917" s="322"/>
    </row>
    <row r="918" spans="1:50" ht="90" customHeight="1" x14ac:dyDescent="0.15">
      <c r="A918" s="405">
        <v>16</v>
      </c>
      <c r="B918" s="405">
        <v>1</v>
      </c>
      <c r="C918" s="419" t="s">
        <v>663</v>
      </c>
      <c r="D918" s="419"/>
      <c r="E918" s="419"/>
      <c r="F918" s="419"/>
      <c r="G918" s="419"/>
      <c r="H918" s="419"/>
      <c r="I918" s="419"/>
      <c r="J918" s="420">
        <v>3130005005532</v>
      </c>
      <c r="K918" s="421"/>
      <c r="L918" s="421"/>
      <c r="M918" s="421"/>
      <c r="N918" s="421"/>
      <c r="O918" s="421"/>
      <c r="P918" s="318" t="s">
        <v>725</v>
      </c>
      <c r="Q918" s="317"/>
      <c r="R918" s="317"/>
      <c r="S918" s="317"/>
      <c r="T918" s="317"/>
      <c r="U918" s="317"/>
      <c r="V918" s="317"/>
      <c r="W918" s="317"/>
      <c r="X918" s="317"/>
      <c r="Y918" s="319">
        <v>80</v>
      </c>
      <c r="Z918" s="320"/>
      <c r="AA918" s="320"/>
      <c r="AB918" s="321"/>
      <c r="AC918" s="323" t="s">
        <v>500</v>
      </c>
      <c r="AD918" s="323"/>
      <c r="AE918" s="323"/>
      <c r="AF918" s="323"/>
      <c r="AG918" s="323"/>
      <c r="AH918" s="324">
        <v>7</v>
      </c>
      <c r="AI918" s="325"/>
      <c r="AJ918" s="325"/>
      <c r="AK918" s="325"/>
      <c r="AL918" s="326" t="s">
        <v>737</v>
      </c>
      <c r="AM918" s="327"/>
      <c r="AN918" s="327"/>
      <c r="AO918" s="328"/>
      <c r="AP918" s="322" t="s">
        <v>750</v>
      </c>
      <c r="AQ918" s="322"/>
      <c r="AR918" s="322"/>
      <c r="AS918" s="322"/>
      <c r="AT918" s="322"/>
      <c r="AU918" s="322"/>
      <c r="AV918" s="322"/>
      <c r="AW918" s="322"/>
      <c r="AX918" s="322"/>
    </row>
    <row r="919" spans="1:50" s="16" customFormat="1" ht="30" customHeight="1" x14ac:dyDescent="0.15">
      <c r="A919" s="405">
        <v>17</v>
      </c>
      <c r="B919" s="405">
        <v>1</v>
      </c>
      <c r="C919" s="419" t="s">
        <v>664</v>
      </c>
      <c r="D919" s="419"/>
      <c r="E919" s="419"/>
      <c r="F919" s="419"/>
      <c r="G919" s="419"/>
      <c r="H919" s="419"/>
      <c r="I919" s="419"/>
      <c r="J919" s="420">
        <v>9130005006665</v>
      </c>
      <c r="K919" s="421"/>
      <c r="L919" s="421"/>
      <c r="M919" s="421"/>
      <c r="N919" s="421"/>
      <c r="O919" s="421"/>
      <c r="P919" s="318" t="s">
        <v>755</v>
      </c>
      <c r="Q919" s="317"/>
      <c r="R919" s="317"/>
      <c r="S919" s="317"/>
      <c r="T919" s="317"/>
      <c r="U919" s="317"/>
      <c r="V919" s="317"/>
      <c r="W919" s="317"/>
      <c r="X919" s="317"/>
      <c r="Y919" s="319">
        <v>151.9</v>
      </c>
      <c r="Z919" s="320"/>
      <c r="AA919" s="320"/>
      <c r="AB919" s="321"/>
      <c r="AC919" s="323"/>
      <c r="AD919" s="323"/>
      <c r="AE919" s="323"/>
      <c r="AF919" s="323"/>
      <c r="AG919" s="323"/>
      <c r="AH919" s="324" t="s">
        <v>755</v>
      </c>
      <c r="AI919" s="325"/>
      <c r="AJ919" s="325"/>
      <c r="AK919" s="325"/>
      <c r="AL919" s="326" t="s">
        <v>755</v>
      </c>
      <c r="AM919" s="327"/>
      <c r="AN919" s="327"/>
      <c r="AO919" s="328"/>
      <c r="AP919" s="322" t="s">
        <v>760</v>
      </c>
      <c r="AQ919" s="322"/>
      <c r="AR919" s="322"/>
      <c r="AS919" s="322"/>
      <c r="AT919" s="322"/>
      <c r="AU919" s="322"/>
      <c r="AV919" s="322"/>
      <c r="AW919" s="322"/>
      <c r="AX919" s="322"/>
    </row>
    <row r="920" spans="1:50" ht="69.95" customHeight="1" x14ac:dyDescent="0.15">
      <c r="A920" s="405">
        <v>18</v>
      </c>
      <c r="B920" s="405">
        <v>1</v>
      </c>
      <c r="C920" s="419" t="s">
        <v>664</v>
      </c>
      <c r="D920" s="419"/>
      <c r="E920" s="419"/>
      <c r="F920" s="419"/>
      <c r="G920" s="419"/>
      <c r="H920" s="419"/>
      <c r="I920" s="419"/>
      <c r="J920" s="420">
        <v>9130005006665</v>
      </c>
      <c r="K920" s="421"/>
      <c r="L920" s="421"/>
      <c r="M920" s="421"/>
      <c r="N920" s="421"/>
      <c r="O920" s="421"/>
      <c r="P920" s="317" t="s">
        <v>676</v>
      </c>
      <c r="Q920" s="317"/>
      <c r="R920" s="317"/>
      <c r="S920" s="317"/>
      <c r="T920" s="317"/>
      <c r="U920" s="317"/>
      <c r="V920" s="317"/>
      <c r="W920" s="317"/>
      <c r="X920" s="317"/>
      <c r="Y920" s="319">
        <v>85.9</v>
      </c>
      <c r="Z920" s="320"/>
      <c r="AA920" s="320"/>
      <c r="AB920" s="321"/>
      <c r="AC920" s="323" t="s">
        <v>501</v>
      </c>
      <c r="AD920" s="323"/>
      <c r="AE920" s="323"/>
      <c r="AF920" s="323"/>
      <c r="AG920" s="323"/>
      <c r="AH920" s="324">
        <v>1</v>
      </c>
      <c r="AI920" s="325"/>
      <c r="AJ920" s="325"/>
      <c r="AK920" s="325"/>
      <c r="AL920" s="326" t="s">
        <v>737</v>
      </c>
      <c r="AM920" s="327"/>
      <c r="AN920" s="327"/>
      <c r="AO920" s="328"/>
      <c r="AP920" s="322" t="s">
        <v>760</v>
      </c>
      <c r="AQ920" s="322"/>
      <c r="AR920" s="322"/>
      <c r="AS920" s="322"/>
      <c r="AT920" s="322"/>
      <c r="AU920" s="322"/>
      <c r="AV920" s="322"/>
      <c r="AW920" s="322"/>
      <c r="AX920" s="322"/>
    </row>
    <row r="921" spans="1:50" ht="80.099999999999994" customHeight="1" x14ac:dyDescent="0.15">
      <c r="A921" s="405">
        <v>19</v>
      </c>
      <c r="B921" s="405">
        <v>1</v>
      </c>
      <c r="C921" s="419" t="s">
        <v>664</v>
      </c>
      <c r="D921" s="419"/>
      <c r="E921" s="419"/>
      <c r="F921" s="419"/>
      <c r="G921" s="419"/>
      <c r="H921" s="419"/>
      <c r="I921" s="419"/>
      <c r="J921" s="420">
        <v>9130005006665</v>
      </c>
      <c r="K921" s="421"/>
      <c r="L921" s="421"/>
      <c r="M921" s="421"/>
      <c r="N921" s="421"/>
      <c r="O921" s="421"/>
      <c r="P921" s="318" t="s">
        <v>728</v>
      </c>
      <c r="Q921" s="317"/>
      <c r="R921" s="317"/>
      <c r="S921" s="317"/>
      <c r="T921" s="317"/>
      <c r="U921" s="317"/>
      <c r="V921" s="317"/>
      <c r="W921" s="317"/>
      <c r="X921" s="317"/>
      <c r="Y921" s="319">
        <v>66</v>
      </c>
      <c r="Z921" s="320"/>
      <c r="AA921" s="320"/>
      <c r="AB921" s="321"/>
      <c r="AC921" s="323" t="s">
        <v>501</v>
      </c>
      <c r="AD921" s="323"/>
      <c r="AE921" s="323"/>
      <c r="AF921" s="323"/>
      <c r="AG921" s="323"/>
      <c r="AH921" s="324">
        <v>3</v>
      </c>
      <c r="AI921" s="325"/>
      <c r="AJ921" s="325"/>
      <c r="AK921" s="325"/>
      <c r="AL921" s="326" t="s">
        <v>737</v>
      </c>
      <c r="AM921" s="327"/>
      <c r="AN921" s="327"/>
      <c r="AO921" s="328"/>
      <c r="AP921" s="322" t="s">
        <v>760</v>
      </c>
      <c r="AQ921" s="322"/>
      <c r="AR921" s="322"/>
      <c r="AS921" s="322"/>
      <c r="AT921" s="322"/>
      <c r="AU921" s="322"/>
      <c r="AV921" s="322"/>
      <c r="AW921" s="322"/>
      <c r="AX921" s="322"/>
    </row>
    <row r="922" spans="1:50" ht="30" customHeight="1" x14ac:dyDescent="0.15">
      <c r="A922" s="405">
        <v>20</v>
      </c>
      <c r="B922" s="405">
        <v>1</v>
      </c>
      <c r="C922" s="419" t="s">
        <v>665</v>
      </c>
      <c r="D922" s="419"/>
      <c r="E922" s="419"/>
      <c r="F922" s="419"/>
      <c r="G922" s="419"/>
      <c r="H922" s="419"/>
      <c r="I922" s="419"/>
      <c r="J922" s="420">
        <v>3180005006071</v>
      </c>
      <c r="K922" s="421"/>
      <c r="L922" s="421"/>
      <c r="M922" s="421"/>
      <c r="N922" s="421"/>
      <c r="O922" s="421"/>
      <c r="P922" s="318" t="s">
        <v>755</v>
      </c>
      <c r="Q922" s="317"/>
      <c r="R922" s="317"/>
      <c r="S922" s="317"/>
      <c r="T922" s="317"/>
      <c r="U922" s="317"/>
      <c r="V922" s="317"/>
      <c r="W922" s="317"/>
      <c r="X922" s="317"/>
      <c r="Y922" s="319">
        <v>123.5</v>
      </c>
      <c r="Z922" s="320"/>
      <c r="AA922" s="320"/>
      <c r="AB922" s="321"/>
      <c r="AC922" s="323"/>
      <c r="AD922" s="323"/>
      <c r="AE922" s="323"/>
      <c r="AF922" s="323"/>
      <c r="AG922" s="323"/>
      <c r="AH922" s="324" t="s">
        <v>755</v>
      </c>
      <c r="AI922" s="325"/>
      <c r="AJ922" s="325"/>
      <c r="AK922" s="325"/>
      <c r="AL922" s="326" t="s">
        <v>750</v>
      </c>
      <c r="AM922" s="327"/>
      <c r="AN922" s="327"/>
      <c r="AO922" s="328"/>
      <c r="AP922" s="322" t="s">
        <v>749</v>
      </c>
      <c r="AQ922" s="322"/>
      <c r="AR922" s="322"/>
      <c r="AS922" s="322"/>
      <c r="AT922" s="322"/>
      <c r="AU922" s="322"/>
      <c r="AV922" s="322"/>
      <c r="AW922" s="322"/>
      <c r="AX922" s="322"/>
    </row>
    <row r="923" spans="1:50" ht="50.1" customHeight="1" x14ac:dyDescent="0.15">
      <c r="A923" s="405">
        <v>21</v>
      </c>
      <c r="B923" s="405">
        <v>1</v>
      </c>
      <c r="C923" s="419" t="s">
        <v>665</v>
      </c>
      <c r="D923" s="419"/>
      <c r="E923" s="419"/>
      <c r="F923" s="419"/>
      <c r="G923" s="419"/>
      <c r="H923" s="419"/>
      <c r="I923" s="419"/>
      <c r="J923" s="420">
        <v>3180005006071</v>
      </c>
      <c r="K923" s="421"/>
      <c r="L923" s="421"/>
      <c r="M923" s="421"/>
      <c r="N923" s="421"/>
      <c r="O923" s="421"/>
      <c r="P923" s="317" t="s">
        <v>677</v>
      </c>
      <c r="Q923" s="317"/>
      <c r="R923" s="317"/>
      <c r="S923" s="317"/>
      <c r="T923" s="317"/>
      <c r="U923" s="317"/>
      <c r="V923" s="317"/>
      <c r="W923" s="317"/>
      <c r="X923" s="317"/>
      <c r="Y923" s="319">
        <v>63.1</v>
      </c>
      <c r="Z923" s="320"/>
      <c r="AA923" s="320"/>
      <c r="AB923" s="321"/>
      <c r="AC923" s="323" t="s">
        <v>501</v>
      </c>
      <c r="AD923" s="323"/>
      <c r="AE923" s="323"/>
      <c r="AF923" s="323"/>
      <c r="AG923" s="323"/>
      <c r="AH923" s="324">
        <v>1</v>
      </c>
      <c r="AI923" s="325"/>
      <c r="AJ923" s="325"/>
      <c r="AK923" s="325"/>
      <c r="AL923" s="326" t="s">
        <v>737</v>
      </c>
      <c r="AM923" s="327"/>
      <c r="AN923" s="327"/>
      <c r="AO923" s="328"/>
      <c r="AP923" s="322" t="s">
        <v>750</v>
      </c>
      <c r="AQ923" s="322"/>
      <c r="AR923" s="322"/>
      <c r="AS923" s="322"/>
      <c r="AT923" s="322"/>
      <c r="AU923" s="322"/>
      <c r="AV923" s="322"/>
      <c r="AW923" s="322"/>
      <c r="AX923" s="322"/>
    </row>
    <row r="924" spans="1:50" ht="69.95" customHeight="1" x14ac:dyDescent="0.15">
      <c r="A924" s="405">
        <v>22</v>
      </c>
      <c r="B924" s="405">
        <v>1</v>
      </c>
      <c r="C924" s="419" t="s">
        <v>665</v>
      </c>
      <c r="D924" s="419"/>
      <c r="E924" s="419"/>
      <c r="F924" s="419"/>
      <c r="G924" s="419"/>
      <c r="H924" s="419"/>
      <c r="I924" s="419"/>
      <c r="J924" s="420">
        <v>3180005006071</v>
      </c>
      <c r="K924" s="421"/>
      <c r="L924" s="421"/>
      <c r="M924" s="421"/>
      <c r="N924" s="421"/>
      <c r="O924" s="421"/>
      <c r="P924" s="318" t="s">
        <v>727</v>
      </c>
      <c r="Q924" s="317"/>
      <c r="R924" s="317"/>
      <c r="S924" s="317"/>
      <c r="T924" s="317"/>
      <c r="U924" s="317"/>
      <c r="V924" s="317"/>
      <c r="W924" s="317"/>
      <c r="X924" s="317"/>
      <c r="Y924" s="319">
        <v>60.4</v>
      </c>
      <c r="Z924" s="320"/>
      <c r="AA924" s="320"/>
      <c r="AB924" s="321"/>
      <c r="AC924" s="323" t="s">
        <v>501</v>
      </c>
      <c r="AD924" s="323"/>
      <c r="AE924" s="323"/>
      <c r="AF924" s="323"/>
      <c r="AG924" s="323"/>
      <c r="AH924" s="324">
        <v>1</v>
      </c>
      <c r="AI924" s="325"/>
      <c r="AJ924" s="325"/>
      <c r="AK924" s="325"/>
      <c r="AL924" s="326" t="s">
        <v>737</v>
      </c>
      <c r="AM924" s="327"/>
      <c r="AN924" s="327"/>
      <c r="AO924" s="328"/>
      <c r="AP924" s="322" t="s">
        <v>761</v>
      </c>
      <c r="AQ924" s="322"/>
      <c r="AR924" s="322"/>
      <c r="AS924" s="322"/>
      <c r="AT924" s="322"/>
      <c r="AU924" s="322"/>
      <c r="AV924" s="322"/>
      <c r="AW924" s="322"/>
      <c r="AX924" s="322"/>
    </row>
    <row r="925" spans="1:50" ht="30" customHeight="1" x14ac:dyDescent="0.15">
      <c r="A925" s="405">
        <v>23</v>
      </c>
      <c r="B925" s="405">
        <v>1</v>
      </c>
      <c r="C925" s="419" t="s">
        <v>666</v>
      </c>
      <c r="D925" s="419"/>
      <c r="E925" s="419"/>
      <c r="F925" s="419"/>
      <c r="G925" s="419"/>
      <c r="H925" s="419"/>
      <c r="I925" s="419"/>
      <c r="J925" s="420">
        <v>6430005004014</v>
      </c>
      <c r="K925" s="421"/>
      <c r="L925" s="421"/>
      <c r="M925" s="421"/>
      <c r="N925" s="421"/>
      <c r="O925" s="421"/>
      <c r="P925" s="318" t="s">
        <v>755</v>
      </c>
      <c r="Q925" s="317"/>
      <c r="R925" s="317"/>
      <c r="S925" s="317"/>
      <c r="T925" s="317"/>
      <c r="U925" s="317"/>
      <c r="V925" s="317"/>
      <c r="W925" s="317"/>
      <c r="X925" s="317"/>
      <c r="Y925" s="319">
        <v>112.9</v>
      </c>
      <c r="Z925" s="320"/>
      <c r="AA925" s="320"/>
      <c r="AB925" s="321"/>
      <c r="AC925" s="323"/>
      <c r="AD925" s="323"/>
      <c r="AE925" s="323"/>
      <c r="AF925" s="323"/>
      <c r="AG925" s="323"/>
      <c r="AH925" s="324" t="s">
        <v>750</v>
      </c>
      <c r="AI925" s="325"/>
      <c r="AJ925" s="325"/>
      <c r="AK925" s="325"/>
      <c r="AL925" s="326" t="s">
        <v>758</v>
      </c>
      <c r="AM925" s="327"/>
      <c r="AN925" s="327"/>
      <c r="AO925" s="328"/>
      <c r="AP925" s="322" t="s">
        <v>760</v>
      </c>
      <c r="AQ925" s="322"/>
      <c r="AR925" s="322"/>
      <c r="AS925" s="322"/>
      <c r="AT925" s="322"/>
      <c r="AU925" s="322"/>
      <c r="AV925" s="322"/>
      <c r="AW925" s="322"/>
      <c r="AX925" s="322"/>
    </row>
    <row r="926" spans="1:50" ht="69.95" customHeight="1" x14ac:dyDescent="0.15">
      <c r="A926" s="405">
        <v>24</v>
      </c>
      <c r="B926" s="405">
        <v>1</v>
      </c>
      <c r="C926" s="419" t="s">
        <v>666</v>
      </c>
      <c r="D926" s="419"/>
      <c r="E926" s="419"/>
      <c r="F926" s="419"/>
      <c r="G926" s="419"/>
      <c r="H926" s="419"/>
      <c r="I926" s="419"/>
      <c r="J926" s="420">
        <v>6430005004014</v>
      </c>
      <c r="K926" s="421"/>
      <c r="L926" s="421"/>
      <c r="M926" s="421"/>
      <c r="N926" s="421"/>
      <c r="O926" s="421"/>
      <c r="P926" s="317" t="s">
        <v>678</v>
      </c>
      <c r="Q926" s="317"/>
      <c r="R926" s="317"/>
      <c r="S926" s="317"/>
      <c r="T926" s="317"/>
      <c r="U926" s="317"/>
      <c r="V926" s="317"/>
      <c r="W926" s="317"/>
      <c r="X926" s="317"/>
      <c r="Y926" s="319">
        <v>92.9</v>
      </c>
      <c r="Z926" s="320"/>
      <c r="AA926" s="320"/>
      <c r="AB926" s="321"/>
      <c r="AC926" s="323" t="s">
        <v>501</v>
      </c>
      <c r="AD926" s="323"/>
      <c r="AE926" s="323"/>
      <c r="AF926" s="323"/>
      <c r="AG926" s="323"/>
      <c r="AH926" s="324">
        <v>7</v>
      </c>
      <c r="AI926" s="325"/>
      <c r="AJ926" s="325"/>
      <c r="AK926" s="325"/>
      <c r="AL926" s="326" t="s">
        <v>744</v>
      </c>
      <c r="AM926" s="327"/>
      <c r="AN926" s="327"/>
      <c r="AO926" s="328"/>
      <c r="AP926" s="322" t="s">
        <v>760</v>
      </c>
      <c r="AQ926" s="322"/>
      <c r="AR926" s="322"/>
      <c r="AS926" s="322"/>
      <c r="AT926" s="322"/>
      <c r="AU926" s="322"/>
      <c r="AV926" s="322"/>
      <c r="AW926" s="322"/>
      <c r="AX926" s="322"/>
    </row>
    <row r="927" spans="1:50" ht="50.1" customHeight="1" x14ac:dyDescent="0.15">
      <c r="A927" s="405">
        <v>25</v>
      </c>
      <c r="B927" s="405">
        <v>1</v>
      </c>
      <c r="C927" s="419" t="s">
        <v>666</v>
      </c>
      <c r="D927" s="419"/>
      <c r="E927" s="419"/>
      <c r="F927" s="419"/>
      <c r="G927" s="419"/>
      <c r="H927" s="419"/>
      <c r="I927" s="419"/>
      <c r="J927" s="420">
        <v>6430005004014</v>
      </c>
      <c r="K927" s="421"/>
      <c r="L927" s="421"/>
      <c r="M927" s="421"/>
      <c r="N927" s="421"/>
      <c r="O927" s="421"/>
      <c r="P927" s="317" t="s">
        <v>679</v>
      </c>
      <c r="Q927" s="317"/>
      <c r="R927" s="317"/>
      <c r="S927" s="317"/>
      <c r="T927" s="317"/>
      <c r="U927" s="317"/>
      <c r="V927" s="317"/>
      <c r="W927" s="317"/>
      <c r="X927" s="317"/>
      <c r="Y927" s="319">
        <v>20</v>
      </c>
      <c r="Z927" s="320"/>
      <c r="AA927" s="320"/>
      <c r="AB927" s="321"/>
      <c r="AC927" s="323" t="s">
        <v>501</v>
      </c>
      <c r="AD927" s="323"/>
      <c r="AE927" s="323"/>
      <c r="AF927" s="323"/>
      <c r="AG927" s="323"/>
      <c r="AH927" s="324">
        <v>1</v>
      </c>
      <c r="AI927" s="325"/>
      <c r="AJ927" s="325"/>
      <c r="AK927" s="325"/>
      <c r="AL927" s="326" t="s">
        <v>744</v>
      </c>
      <c r="AM927" s="327"/>
      <c r="AN927" s="327"/>
      <c r="AO927" s="328"/>
      <c r="AP927" s="322" t="s">
        <v>760</v>
      </c>
      <c r="AQ927" s="322"/>
      <c r="AR927" s="322"/>
      <c r="AS927" s="322"/>
      <c r="AT927" s="322"/>
      <c r="AU927" s="322"/>
      <c r="AV927" s="322"/>
      <c r="AW927" s="322"/>
      <c r="AX927" s="322"/>
    </row>
    <row r="928" spans="1:50" ht="50.1" customHeight="1" x14ac:dyDescent="0.15">
      <c r="A928" s="405">
        <v>26</v>
      </c>
      <c r="B928" s="405">
        <v>1</v>
      </c>
      <c r="C928" s="425" t="s">
        <v>763</v>
      </c>
      <c r="D928" s="419"/>
      <c r="E928" s="419"/>
      <c r="F928" s="419"/>
      <c r="G928" s="419"/>
      <c r="H928" s="419"/>
      <c r="I928" s="419"/>
      <c r="J928" s="420">
        <v>5140005020322</v>
      </c>
      <c r="K928" s="421"/>
      <c r="L928" s="421"/>
      <c r="M928" s="421"/>
      <c r="N928" s="421"/>
      <c r="O928" s="421"/>
      <c r="P928" s="898" t="s">
        <v>667</v>
      </c>
      <c r="Q928" s="899"/>
      <c r="R928" s="899"/>
      <c r="S928" s="899"/>
      <c r="T928" s="899"/>
      <c r="U928" s="899"/>
      <c r="V928" s="899"/>
      <c r="W928" s="899"/>
      <c r="X928" s="900"/>
      <c r="Y928" s="319">
        <v>110.1</v>
      </c>
      <c r="Z928" s="320"/>
      <c r="AA928" s="320"/>
      <c r="AB928" s="321"/>
      <c r="AC928" s="323" t="s">
        <v>501</v>
      </c>
      <c r="AD928" s="323"/>
      <c r="AE928" s="323"/>
      <c r="AF928" s="323"/>
      <c r="AG928" s="323"/>
      <c r="AH928" s="324">
        <v>1</v>
      </c>
      <c r="AI928" s="325"/>
      <c r="AJ928" s="325"/>
      <c r="AK928" s="325"/>
      <c r="AL928" s="326" t="s">
        <v>744</v>
      </c>
      <c r="AM928" s="327"/>
      <c r="AN928" s="327"/>
      <c r="AO928" s="328"/>
      <c r="AP928" s="322" t="s">
        <v>760</v>
      </c>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8"/>
      <c r="Q938" s="317"/>
      <c r="R938" s="317"/>
      <c r="S938" s="317"/>
      <c r="T938" s="317"/>
      <c r="U938" s="317"/>
      <c r="V938" s="317"/>
      <c r="W938" s="317"/>
      <c r="X938" s="317"/>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8"/>
      <c r="Q939" s="317"/>
      <c r="R939" s="317"/>
      <c r="S939" s="317"/>
      <c r="T939" s="317"/>
      <c r="U939" s="317"/>
      <c r="V939" s="317"/>
      <c r="W939" s="317"/>
      <c r="X939" s="317"/>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8"/>
      <c r="Q971" s="317"/>
      <c r="R971" s="317"/>
      <c r="S971" s="317"/>
      <c r="T971" s="317"/>
      <c r="U971" s="317"/>
      <c r="V971" s="317"/>
      <c r="W971" s="317"/>
      <c r="X971" s="317"/>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8"/>
      <c r="Q972" s="317"/>
      <c r="R972" s="317"/>
      <c r="S972" s="317"/>
      <c r="T972" s="317"/>
      <c r="U972" s="317"/>
      <c r="V972" s="317"/>
      <c r="W972" s="317"/>
      <c r="X972" s="317"/>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8"/>
      <c r="Q1004" s="317"/>
      <c r="R1004" s="317"/>
      <c r="S1004" s="317"/>
      <c r="T1004" s="317"/>
      <c r="U1004" s="317"/>
      <c r="V1004" s="317"/>
      <c r="W1004" s="317"/>
      <c r="X1004" s="317"/>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8"/>
      <c r="Q1005" s="317"/>
      <c r="R1005" s="317"/>
      <c r="S1005" s="317"/>
      <c r="T1005" s="317"/>
      <c r="U1005" s="317"/>
      <c r="V1005" s="317"/>
      <c r="W1005" s="317"/>
      <c r="X1005" s="317"/>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8"/>
      <c r="Q1037" s="317"/>
      <c r="R1037" s="317"/>
      <c r="S1037" s="317"/>
      <c r="T1037" s="317"/>
      <c r="U1037" s="317"/>
      <c r="V1037" s="317"/>
      <c r="W1037" s="317"/>
      <c r="X1037" s="317"/>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8"/>
      <c r="Q1038" s="317"/>
      <c r="R1038" s="317"/>
      <c r="S1038" s="317"/>
      <c r="T1038" s="317"/>
      <c r="U1038" s="317"/>
      <c r="V1038" s="317"/>
      <c r="W1038" s="317"/>
      <c r="X1038" s="317"/>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8"/>
      <c r="Q1070" s="317"/>
      <c r="R1070" s="317"/>
      <c r="S1070" s="317"/>
      <c r="T1070" s="317"/>
      <c r="U1070" s="317"/>
      <c r="V1070" s="317"/>
      <c r="W1070" s="317"/>
      <c r="X1070" s="317"/>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8"/>
      <c r="Q1071" s="317"/>
      <c r="R1071" s="317"/>
      <c r="S1071" s="317"/>
      <c r="T1071" s="317"/>
      <c r="U1071" s="317"/>
      <c r="V1071" s="317"/>
      <c r="W1071" s="317"/>
      <c r="X1071" s="317"/>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6" t="s">
        <v>467</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4"/>
      <c r="E1101" s="277" t="s">
        <v>384</v>
      </c>
      <c r="F1101" s="894"/>
      <c r="G1101" s="894"/>
      <c r="H1101" s="894"/>
      <c r="I1101" s="894"/>
      <c r="J1101" s="277" t="s">
        <v>419</v>
      </c>
      <c r="K1101" s="277"/>
      <c r="L1101" s="277"/>
      <c r="M1101" s="277"/>
      <c r="N1101" s="277"/>
      <c r="O1101" s="277"/>
      <c r="P1101" s="345" t="s">
        <v>27</v>
      </c>
      <c r="Q1101" s="345"/>
      <c r="R1101" s="345"/>
      <c r="S1101" s="345"/>
      <c r="T1101" s="345"/>
      <c r="U1101" s="345"/>
      <c r="V1101" s="345"/>
      <c r="W1101" s="345"/>
      <c r="X1101" s="345"/>
      <c r="Y1101" s="277" t="s">
        <v>421</v>
      </c>
      <c r="Z1101" s="894"/>
      <c r="AA1101" s="894"/>
      <c r="AB1101" s="894"/>
      <c r="AC1101" s="277" t="s">
        <v>367</v>
      </c>
      <c r="AD1101" s="277"/>
      <c r="AE1101" s="277"/>
      <c r="AF1101" s="277"/>
      <c r="AG1101" s="277"/>
      <c r="AH1101" s="345" t="s">
        <v>380</v>
      </c>
      <c r="AI1101" s="346"/>
      <c r="AJ1101" s="346"/>
      <c r="AK1101" s="346"/>
      <c r="AL1101" s="346" t="s">
        <v>21</v>
      </c>
      <c r="AM1101" s="346"/>
      <c r="AN1101" s="346"/>
      <c r="AO1101" s="897"/>
      <c r="AP1101" s="427" t="s">
        <v>452</v>
      </c>
      <c r="AQ1101" s="427"/>
      <c r="AR1101" s="427"/>
      <c r="AS1101" s="427"/>
      <c r="AT1101" s="427"/>
      <c r="AU1101" s="427"/>
      <c r="AV1101" s="427"/>
      <c r="AW1101" s="427"/>
      <c r="AX1101" s="427"/>
    </row>
    <row r="1102" spans="1:50" ht="30" customHeight="1" x14ac:dyDescent="0.15">
      <c r="A1102" s="405">
        <v>1</v>
      </c>
      <c r="B1102" s="405">
        <v>1</v>
      </c>
      <c r="C1102" s="896"/>
      <c r="D1102" s="896"/>
      <c r="E1102" s="261" t="s">
        <v>750</v>
      </c>
      <c r="F1102" s="895"/>
      <c r="G1102" s="895"/>
      <c r="H1102" s="895"/>
      <c r="I1102" s="895"/>
      <c r="J1102" s="420" t="s">
        <v>753</v>
      </c>
      <c r="K1102" s="421"/>
      <c r="L1102" s="421"/>
      <c r="M1102" s="421"/>
      <c r="N1102" s="421"/>
      <c r="O1102" s="421"/>
      <c r="P1102" s="318" t="s">
        <v>750</v>
      </c>
      <c r="Q1102" s="317"/>
      <c r="R1102" s="317"/>
      <c r="S1102" s="317"/>
      <c r="T1102" s="317"/>
      <c r="U1102" s="317"/>
      <c r="V1102" s="317"/>
      <c r="W1102" s="317"/>
      <c r="X1102" s="317"/>
      <c r="Y1102" s="319" t="s">
        <v>750</v>
      </c>
      <c r="Z1102" s="320"/>
      <c r="AA1102" s="320"/>
      <c r="AB1102" s="321"/>
      <c r="AC1102" s="323"/>
      <c r="AD1102" s="323"/>
      <c r="AE1102" s="323"/>
      <c r="AF1102" s="323"/>
      <c r="AG1102" s="323"/>
      <c r="AH1102" s="324" t="s">
        <v>750</v>
      </c>
      <c r="AI1102" s="325"/>
      <c r="AJ1102" s="325"/>
      <c r="AK1102" s="325"/>
      <c r="AL1102" s="326" t="s">
        <v>750</v>
      </c>
      <c r="AM1102" s="327"/>
      <c r="AN1102" s="327"/>
      <c r="AO1102" s="328"/>
      <c r="AP1102" s="322" t="s">
        <v>750</v>
      </c>
      <c r="AQ1102" s="322"/>
      <c r="AR1102" s="322"/>
      <c r="AS1102" s="322"/>
      <c r="AT1102" s="322"/>
      <c r="AU1102" s="322"/>
      <c r="AV1102" s="322"/>
      <c r="AW1102" s="322"/>
      <c r="AX1102" s="322"/>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6"/>
      <c r="D1119" s="896"/>
      <c r="E1119" s="261"/>
      <c r="F1119" s="895"/>
      <c r="G1119" s="895"/>
      <c r="H1119" s="895"/>
      <c r="I1119" s="895"/>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7"/>
      <c r="Q1123" s="317"/>
      <c r="R1123" s="317"/>
      <c r="S1123" s="317"/>
      <c r="T1123" s="317"/>
      <c r="U1123" s="317"/>
      <c r="V1123" s="317"/>
      <c r="W1123" s="317"/>
      <c r="X1123" s="317"/>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7"/>
      <c r="Q1124" s="317"/>
      <c r="R1124" s="317"/>
      <c r="S1124" s="317"/>
      <c r="T1124" s="317"/>
      <c r="U1124" s="317"/>
      <c r="V1124" s="317"/>
      <c r="W1124" s="317"/>
      <c r="X1124" s="317"/>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7"/>
      <c r="Q1125" s="317"/>
      <c r="R1125" s="317"/>
      <c r="S1125" s="317"/>
      <c r="T1125" s="317"/>
      <c r="U1125" s="317"/>
      <c r="V1125" s="317"/>
      <c r="W1125" s="317"/>
      <c r="X1125" s="317"/>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customSheetViews>
    <customSheetView guid="{7DF09BEF-31A2-4F60-AB5A-BB5FEC8C1A86}" scale="90" showPageBreaks="1" fitToPage="1" printArea="1" hiddenRows="1" view="pageBreakPreview" topLeftCell="A829">
      <selection activeCell="AL845" sqref="AL845:AO845"/>
      <rowBreaks count="2" manualBreakCount="2">
        <brk id="43" max="49" man="1"/>
        <brk id="429"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5570EB73-1E61-44FD-8C21-89067ABF1B64}" scale="90" showPageBreaks="1" fitToPage="1" printArea="1" hiddenRows="1" view="pageBreakPreview" topLeftCell="A773">
      <selection activeCell="AU785" sqref="AU785:AX785"/>
      <rowBreaks count="2" manualBreakCount="2">
        <brk id="43" max="49" man="1"/>
        <brk id="429"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8" manualBreakCount="8">
    <brk id="43" max="49" man="1"/>
    <brk id="429" max="49" man="1"/>
    <brk id="718" max="49" man="1"/>
    <brk id="739" max="49" man="1"/>
    <brk id="778" max="49" man="1"/>
    <brk id="849" max="49" man="1"/>
    <brk id="911" max="49" man="1"/>
    <brk id="1102" max="49" man="1"/>
  </rowBreaks>
  <ignoredErrors>
    <ignoredError sqref="K739 N739 P739 T739 W739 Z739 AB739 AF739 AI739 AL739 AN739 P29 W2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7DF09BEF-31A2-4F60-AB5A-BB5FEC8C1A86}" scale="115" hiddenColumns="1">
      <selection activeCell="L3" sqref="L3"/>
      <pageMargins left="0.7" right="0.7" top="0.75" bottom="0.75" header="0.3" footer="0.3"/>
      <pageSetup paperSize="9" orientation="portrait" r:id="rId1"/>
    </customSheetView>
    <customSheetView guid="{5570EB73-1E61-44FD-8C21-89067ABF1B64}" scale="115" hiddenColumns="1">
      <selection activeCell="L3" sqref="L3"/>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3"/>
      <c r="Z2" s="413"/>
      <c r="AA2" s="414"/>
      <c r="AB2" s="1017" t="s">
        <v>11</v>
      </c>
      <c r="AC2" s="1018"/>
      <c r="AD2" s="1019"/>
      <c r="AE2" s="1005" t="s">
        <v>555</v>
      </c>
      <c r="AF2" s="1005"/>
      <c r="AG2" s="1005"/>
      <c r="AH2" s="1005"/>
      <c r="AI2" s="1005" t="s">
        <v>552</v>
      </c>
      <c r="AJ2" s="1005"/>
      <c r="AK2" s="1005"/>
      <c r="AL2" s="1005"/>
      <c r="AM2" s="1005" t="s">
        <v>526</v>
      </c>
      <c r="AN2" s="1005"/>
      <c r="AO2" s="1005"/>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4"/>
      <c r="Z3" s="1015"/>
      <c r="AA3" s="1016"/>
      <c r="AB3" s="1020"/>
      <c r="AC3" s="1021"/>
      <c r="AD3" s="1022"/>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23"/>
      <c r="I4" s="1023"/>
      <c r="J4" s="1023"/>
      <c r="K4" s="1023"/>
      <c r="L4" s="1023"/>
      <c r="M4" s="1023"/>
      <c r="N4" s="1023"/>
      <c r="O4" s="1024"/>
      <c r="P4" s="161"/>
      <c r="Q4" s="1031"/>
      <c r="R4" s="1031"/>
      <c r="S4" s="1031"/>
      <c r="T4" s="1031"/>
      <c r="U4" s="1031"/>
      <c r="V4" s="1031"/>
      <c r="W4" s="1031"/>
      <c r="X4" s="1032"/>
      <c r="Y4" s="1009" t="s">
        <v>12</v>
      </c>
      <c r="Z4" s="1010"/>
      <c r="AA4" s="1011"/>
      <c r="AB4" s="551"/>
      <c r="AC4" s="1012"/>
      <c r="AD4" s="1012"/>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25"/>
      <c r="H5" s="1026"/>
      <c r="I5" s="1026"/>
      <c r="J5" s="1026"/>
      <c r="K5" s="1026"/>
      <c r="L5" s="1026"/>
      <c r="M5" s="1026"/>
      <c r="N5" s="1026"/>
      <c r="O5" s="1027"/>
      <c r="P5" s="1033"/>
      <c r="Q5" s="1033"/>
      <c r="R5" s="1033"/>
      <c r="S5" s="1033"/>
      <c r="T5" s="1033"/>
      <c r="U5" s="1033"/>
      <c r="V5" s="1033"/>
      <c r="W5" s="1033"/>
      <c r="X5" s="1034"/>
      <c r="Y5" s="303" t="s">
        <v>54</v>
      </c>
      <c r="Z5" s="1006"/>
      <c r="AA5" s="1007"/>
      <c r="AB5" s="522"/>
      <c r="AC5" s="1008"/>
      <c r="AD5" s="1008"/>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8"/>
      <c r="H6" s="1029"/>
      <c r="I6" s="1029"/>
      <c r="J6" s="1029"/>
      <c r="K6" s="1029"/>
      <c r="L6" s="1029"/>
      <c r="M6" s="1029"/>
      <c r="N6" s="1029"/>
      <c r="O6" s="1030"/>
      <c r="P6" s="1035"/>
      <c r="Q6" s="1035"/>
      <c r="R6" s="1035"/>
      <c r="S6" s="1035"/>
      <c r="T6" s="1035"/>
      <c r="U6" s="1035"/>
      <c r="V6" s="1035"/>
      <c r="W6" s="1035"/>
      <c r="X6" s="1036"/>
      <c r="Y6" s="1037" t="s">
        <v>13</v>
      </c>
      <c r="Z6" s="1006"/>
      <c r="AA6" s="1007"/>
      <c r="AB6" s="461" t="s">
        <v>301</v>
      </c>
      <c r="AC6" s="1038"/>
      <c r="AD6" s="1038"/>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3" t="s">
        <v>504</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3"/>
      <c r="Z9" s="413"/>
      <c r="AA9" s="414"/>
      <c r="AB9" s="1017" t="s">
        <v>11</v>
      </c>
      <c r="AC9" s="1018"/>
      <c r="AD9" s="1019"/>
      <c r="AE9" s="1005" t="s">
        <v>556</v>
      </c>
      <c r="AF9" s="1005"/>
      <c r="AG9" s="1005"/>
      <c r="AH9" s="1005"/>
      <c r="AI9" s="1005" t="s">
        <v>552</v>
      </c>
      <c r="AJ9" s="1005"/>
      <c r="AK9" s="1005"/>
      <c r="AL9" s="1005"/>
      <c r="AM9" s="1005" t="s">
        <v>526</v>
      </c>
      <c r="AN9" s="1005"/>
      <c r="AO9" s="1005"/>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4"/>
      <c r="Z10" s="1015"/>
      <c r="AA10" s="1016"/>
      <c r="AB10" s="1020"/>
      <c r="AC10" s="1021"/>
      <c r="AD10" s="1022"/>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1"/>
      <c r="AC11" s="1012"/>
      <c r="AD11" s="1012"/>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2"/>
      <c r="AC12" s="1008"/>
      <c r="AD12" s="1008"/>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1" t="s">
        <v>301</v>
      </c>
      <c r="AC13" s="1038"/>
      <c r="AD13" s="1038"/>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3" t="s">
        <v>504</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3"/>
      <c r="Z16" s="413"/>
      <c r="AA16" s="414"/>
      <c r="AB16" s="1017" t="s">
        <v>11</v>
      </c>
      <c r="AC16" s="1018"/>
      <c r="AD16" s="1019"/>
      <c r="AE16" s="1005" t="s">
        <v>555</v>
      </c>
      <c r="AF16" s="1005"/>
      <c r="AG16" s="1005"/>
      <c r="AH16" s="1005"/>
      <c r="AI16" s="1005" t="s">
        <v>553</v>
      </c>
      <c r="AJ16" s="1005"/>
      <c r="AK16" s="1005"/>
      <c r="AL16" s="1005"/>
      <c r="AM16" s="1005" t="s">
        <v>526</v>
      </c>
      <c r="AN16" s="1005"/>
      <c r="AO16" s="1005"/>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4"/>
      <c r="Z17" s="1015"/>
      <c r="AA17" s="1016"/>
      <c r="AB17" s="1020"/>
      <c r="AC17" s="1021"/>
      <c r="AD17" s="1022"/>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1"/>
      <c r="AC18" s="1012"/>
      <c r="AD18" s="1012"/>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2"/>
      <c r="AC19" s="1008"/>
      <c r="AD19" s="1008"/>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1" t="s">
        <v>301</v>
      </c>
      <c r="AC20" s="1038"/>
      <c r="AD20" s="1038"/>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3" t="s">
        <v>504</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3"/>
      <c r="Z23" s="413"/>
      <c r="AA23" s="414"/>
      <c r="AB23" s="1017" t="s">
        <v>11</v>
      </c>
      <c r="AC23" s="1018"/>
      <c r="AD23" s="1019"/>
      <c r="AE23" s="1005" t="s">
        <v>557</v>
      </c>
      <c r="AF23" s="1005"/>
      <c r="AG23" s="1005"/>
      <c r="AH23" s="1005"/>
      <c r="AI23" s="1005" t="s">
        <v>552</v>
      </c>
      <c r="AJ23" s="1005"/>
      <c r="AK23" s="1005"/>
      <c r="AL23" s="1005"/>
      <c r="AM23" s="1005" t="s">
        <v>526</v>
      </c>
      <c r="AN23" s="1005"/>
      <c r="AO23" s="1005"/>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4"/>
      <c r="Z24" s="1015"/>
      <c r="AA24" s="1016"/>
      <c r="AB24" s="1020"/>
      <c r="AC24" s="1021"/>
      <c r="AD24" s="1022"/>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1"/>
      <c r="AC25" s="1012"/>
      <c r="AD25" s="1012"/>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2"/>
      <c r="AC26" s="1008"/>
      <c r="AD26" s="1008"/>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1" t="s">
        <v>301</v>
      </c>
      <c r="AC27" s="1038"/>
      <c r="AD27" s="1038"/>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3" t="s">
        <v>504</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3"/>
      <c r="Z30" s="413"/>
      <c r="AA30" s="414"/>
      <c r="AB30" s="1017" t="s">
        <v>11</v>
      </c>
      <c r="AC30" s="1018"/>
      <c r="AD30" s="1019"/>
      <c r="AE30" s="1005" t="s">
        <v>555</v>
      </c>
      <c r="AF30" s="1005"/>
      <c r="AG30" s="1005"/>
      <c r="AH30" s="1005"/>
      <c r="AI30" s="1005" t="s">
        <v>552</v>
      </c>
      <c r="AJ30" s="1005"/>
      <c r="AK30" s="1005"/>
      <c r="AL30" s="1005"/>
      <c r="AM30" s="1005" t="s">
        <v>550</v>
      </c>
      <c r="AN30" s="1005"/>
      <c r="AO30" s="1005"/>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4"/>
      <c r="Z31" s="1015"/>
      <c r="AA31" s="1016"/>
      <c r="AB31" s="1020"/>
      <c r="AC31" s="1021"/>
      <c r="AD31" s="1022"/>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1"/>
      <c r="AC32" s="1012"/>
      <c r="AD32" s="1012"/>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2"/>
      <c r="AC33" s="1008"/>
      <c r="AD33" s="1008"/>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1" t="s">
        <v>301</v>
      </c>
      <c r="AC34" s="1038"/>
      <c r="AD34" s="1038"/>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3" t="s">
        <v>504</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3"/>
      <c r="Z37" s="413"/>
      <c r="AA37" s="414"/>
      <c r="AB37" s="1017" t="s">
        <v>11</v>
      </c>
      <c r="AC37" s="1018"/>
      <c r="AD37" s="1019"/>
      <c r="AE37" s="1005" t="s">
        <v>557</v>
      </c>
      <c r="AF37" s="1005"/>
      <c r="AG37" s="1005"/>
      <c r="AH37" s="1005"/>
      <c r="AI37" s="1005" t="s">
        <v>554</v>
      </c>
      <c r="AJ37" s="1005"/>
      <c r="AK37" s="1005"/>
      <c r="AL37" s="1005"/>
      <c r="AM37" s="1005" t="s">
        <v>551</v>
      </c>
      <c r="AN37" s="1005"/>
      <c r="AO37" s="1005"/>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4"/>
      <c r="Z38" s="1015"/>
      <c r="AA38" s="1016"/>
      <c r="AB38" s="1020"/>
      <c r="AC38" s="1021"/>
      <c r="AD38" s="1022"/>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1"/>
      <c r="AC39" s="1012"/>
      <c r="AD39" s="101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2"/>
      <c r="AC40" s="1008"/>
      <c r="AD40" s="1008"/>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1" t="s">
        <v>301</v>
      </c>
      <c r="AC41" s="1038"/>
      <c r="AD41" s="103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3" t="s">
        <v>504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3"/>
      <c r="Z44" s="413"/>
      <c r="AA44" s="414"/>
      <c r="AB44" s="1017" t="s">
        <v>11</v>
      </c>
      <c r="AC44" s="1018"/>
      <c r="AD44" s="1019"/>
      <c r="AE44" s="1005" t="s">
        <v>555</v>
      </c>
      <c r="AF44" s="1005"/>
      <c r="AG44" s="1005"/>
      <c r="AH44" s="1005"/>
      <c r="AI44" s="1005" t="s">
        <v>552</v>
      </c>
      <c r="AJ44" s="1005"/>
      <c r="AK44" s="1005"/>
      <c r="AL44" s="1005"/>
      <c r="AM44" s="1005" t="s">
        <v>526</v>
      </c>
      <c r="AN44" s="1005"/>
      <c r="AO44" s="1005"/>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4"/>
      <c r="Z45" s="1015"/>
      <c r="AA45" s="1016"/>
      <c r="AB45" s="1020"/>
      <c r="AC45" s="1021"/>
      <c r="AD45" s="1022"/>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1"/>
      <c r="AC46" s="1012"/>
      <c r="AD46" s="101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2"/>
      <c r="AC47" s="1008"/>
      <c r="AD47" s="1008"/>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1" t="s">
        <v>301</v>
      </c>
      <c r="AC48" s="1038"/>
      <c r="AD48" s="103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3" t="s">
        <v>504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3"/>
      <c r="Z51" s="413"/>
      <c r="AA51" s="414"/>
      <c r="AB51" s="458" t="s">
        <v>11</v>
      </c>
      <c r="AC51" s="1018"/>
      <c r="AD51" s="1019"/>
      <c r="AE51" s="1005" t="s">
        <v>555</v>
      </c>
      <c r="AF51" s="1005"/>
      <c r="AG51" s="1005"/>
      <c r="AH51" s="1005"/>
      <c r="AI51" s="1005" t="s">
        <v>552</v>
      </c>
      <c r="AJ51" s="1005"/>
      <c r="AK51" s="1005"/>
      <c r="AL51" s="1005"/>
      <c r="AM51" s="1005" t="s">
        <v>526</v>
      </c>
      <c r="AN51" s="1005"/>
      <c r="AO51" s="1005"/>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4"/>
      <c r="Z52" s="1015"/>
      <c r="AA52" s="1016"/>
      <c r="AB52" s="1020"/>
      <c r="AC52" s="1021"/>
      <c r="AD52" s="1022"/>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1"/>
      <c r="AC53" s="1012"/>
      <c r="AD53" s="101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2"/>
      <c r="AC54" s="1008"/>
      <c r="AD54" s="1008"/>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1" t="s">
        <v>301</v>
      </c>
      <c r="AC55" s="1038"/>
      <c r="AD55" s="1038"/>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3" t="s">
        <v>504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3"/>
      <c r="Z58" s="413"/>
      <c r="AA58" s="414"/>
      <c r="AB58" s="1017" t="s">
        <v>11</v>
      </c>
      <c r="AC58" s="1018"/>
      <c r="AD58" s="1019"/>
      <c r="AE58" s="1005" t="s">
        <v>555</v>
      </c>
      <c r="AF58" s="1005"/>
      <c r="AG58" s="1005"/>
      <c r="AH58" s="1005"/>
      <c r="AI58" s="1005" t="s">
        <v>552</v>
      </c>
      <c r="AJ58" s="1005"/>
      <c r="AK58" s="1005"/>
      <c r="AL58" s="1005"/>
      <c r="AM58" s="1005" t="s">
        <v>526</v>
      </c>
      <c r="AN58" s="1005"/>
      <c r="AO58" s="1005"/>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4"/>
      <c r="Z59" s="1015"/>
      <c r="AA59" s="1016"/>
      <c r="AB59" s="1020"/>
      <c r="AC59" s="1021"/>
      <c r="AD59" s="1022"/>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1"/>
      <c r="AC60" s="1012"/>
      <c r="AD60" s="101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2"/>
      <c r="AC61" s="1008"/>
      <c r="AD61" s="1008"/>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1" t="s">
        <v>301</v>
      </c>
      <c r="AC62" s="1038"/>
      <c r="AD62" s="103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3" t="s">
        <v>504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3"/>
      <c r="Z65" s="413"/>
      <c r="AA65" s="414"/>
      <c r="AB65" s="1017" t="s">
        <v>11</v>
      </c>
      <c r="AC65" s="1018"/>
      <c r="AD65" s="1019"/>
      <c r="AE65" s="1005" t="s">
        <v>555</v>
      </c>
      <c r="AF65" s="1005"/>
      <c r="AG65" s="1005"/>
      <c r="AH65" s="1005"/>
      <c r="AI65" s="1005" t="s">
        <v>552</v>
      </c>
      <c r="AJ65" s="1005"/>
      <c r="AK65" s="1005"/>
      <c r="AL65" s="1005"/>
      <c r="AM65" s="1005" t="s">
        <v>526</v>
      </c>
      <c r="AN65" s="1005"/>
      <c r="AO65" s="1005"/>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4"/>
      <c r="Z66" s="1015"/>
      <c r="AA66" s="1016"/>
      <c r="AB66" s="1020"/>
      <c r="AC66" s="1021"/>
      <c r="AD66" s="1022"/>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1"/>
      <c r="AC67" s="1012"/>
      <c r="AD67" s="1012"/>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2"/>
      <c r="AC68" s="1008"/>
      <c r="AD68" s="1008"/>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3" t="s">
        <v>504</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customSheetViews>
    <customSheetView guid="{7DF09BEF-31A2-4F60-AB5A-BB5FEC8C1A86}"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5570EB73-1E61-44FD-8C21-89067ABF1B64}"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5"/>
      <c r="B6" s="1046"/>
      <c r="C6" s="1046"/>
      <c r="D6" s="1046"/>
      <c r="E6" s="1046"/>
      <c r="F6" s="104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5"/>
      <c r="B7" s="1046"/>
      <c r="C7" s="1046"/>
      <c r="D7" s="1046"/>
      <c r="E7" s="1046"/>
      <c r="F7" s="104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5"/>
      <c r="B8" s="1046"/>
      <c r="C8" s="1046"/>
      <c r="D8" s="1046"/>
      <c r="E8" s="1046"/>
      <c r="F8" s="104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5"/>
      <c r="B9" s="1046"/>
      <c r="C9" s="1046"/>
      <c r="D9" s="1046"/>
      <c r="E9" s="1046"/>
      <c r="F9" s="104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5"/>
      <c r="B10" s="1046"/>
      <c r="C10" s="1046"/>
      <c r="D10" s="1046"/>
      <c r="E10" s="1046"/>
      <c r="F10" s="104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5"/>
      <c r="B11" s="1046"/>
      <c r="C11" s="1046"/>
      <c r="D11" s="1046"/>
      <c r="E11" s="1046"/>
      <c r="F11" s="104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5"/>
      <c r="B12" s="1046"/>
      <c r="C12" s="1046"/>
      <c r="D12" s="1046"/>
      <c r="E12" s="1046"/>
      <c r="F12" s="104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5"/>
      <c r="B13" s="1046"/>
      <c r="C13" s="1046"/>
      <c r="D13" s="1046"/>
      <c r="E13" s="1046"/>
      <c r="F13" s="104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5"/>
      <c r="B14" s="1046"/>
      <c r="C14" s="1046"/>
      <c r="D14" s="1046"/>
      <c r="E14" s="1046"/>
      <c r="F14" s="104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5"/>
      <c r="B19" s="1046"/>
      <c r="C19" s="1046"/>
      <c r="D19" s="1046"/>
      <c r="E19" s="1046"/>
      <c r="F19" s="104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5"/>
      <c r="B20" s="1046"/>
      <c r="C20" s="1046"/>
      <c r="D20" s="1046"/>
      <c r="E20" s="1046"/>
      <c r="F20" s="104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5"/>
      <c r="B21" s="1046"/>
      <c r="C21" s="1046"/>
      <c r="D21" s="1046"/>
      <c r="E21" s="1046"/>
      <c r="F21" s="104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5"/>
      <c r="B22" s="1046"/>
      <c r="C22" s="1046"/>
      <c r="D22" s="1046"/>
      <c r="E22" s="1046"/>
      <c r="F22" s="104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5"/>
      <c r="B23" s="1046"/>
      <c r="C23" s="1046"/>
      <c r="D23" s="1046"/>
      <c r="E23" s="1046"/>
      <c r="F23" s="104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5"/>
      <c r="B24" s="1046"/>
      <c r="C24" s="1046"/>
      <c r="D24" s="1046"/>
      <c r="E24" s="1046"/>
      <c r="F24" s="104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5"/>
      <c r="B25" s="1046"/>
      <c r="C25" s="1046"/>
      <c r="D25" s="1046"/>
      <c r="E25" s="1046"/>
      <c r="F25" s="104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5"/>
      <c r="B26" s="1046"/>
      <c r="C26" s="1046"/>
      <c r="D26" s="1046"/>
      <c r="E26" s="1046"/>
      <c r="F26" s="104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5"/>
      <c r="B27" s="1046"/>
      <c r="C27" s="1046"/>
      <c r="D27" s="1046"/>
      <c r="E27" s="1046"/>
      <c r="F27" s="104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5"/>
      <c r="B32" s="1046"/>
      <c r="C32" s="1046"/>
      <c r="D32" s="1046"/>
      <c r="E32" s="1046"/>
      <c r="F32" s="104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5"/>
      <c r="B33" s="1046"/>
      <c r="C33" s="1046"/>
      <c r="D33" s="1046"/>
      <c r="E33" s="1046"/>
      <c r="F33" s="104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5"/>
      <c r="B34" s="1046"/>
      <c r="C34" s="1046"/>
      <c r="D34" s="1046"/>
      <c r="E34" s="1046"/>
      <c r="F34" s="104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5"/>
      <c r="B35" s="1046"/>
      <c r="C35" s="1046"/>
      <c r="D35" s="1046"/>
      <c r="E35" s="1046"/>
      <c r="F35" s="104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5"/>
      <c r="B36" s="1046"/>
      <c r="C36" s="1046"/>
      <c r="D36" s="1046"/>
      <c r="E36" s="1046"/>
      <c r="F36" s="104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5"/>
      <c r="B37" s="1046"/>
      <c r="C37" s="1046"/>
      <c r="D37" s="1046"/>
      <c r="E37" s="1046"/>
      <c r="F37" s="104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5"/>
      <c r="B38" s="1046"/>
      <c r="C38" s="1046"/>
      <c r="D38" s="1046"/>
      <c r="E38" s="1046"/>
      <c r="F38" s="104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5"/>
      <c r="B39" s="1046"/>
      <c r="C39" s="1046"/>
      <c r="D39" s="1046"/>
      <c r="E39" s="1046"/>
      <c r="F39" s="104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5"/>
      <c r="B40" s="1046"/>
      <c r="C40" s="1046"/>
      <c r="D40" s="1046"/>
      <c r="E40" s="1046"/>
      <c r="F40" s="104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5"/>
      <c r="B45" s="1046"/>
      <c r="C45" s="1046"/>
      <c r="D45" s="1046"/>
      <c r="E45" s="1046"/>
      <c r="F45" s="104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5"/>
      <c r="B46" s="1046"/>
      <c r="C46" s="1046"/>
      <c r="D46" s="1046"/>
      <c r="E46" s="1046"/>
      <c r="F46" s="104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5"/>
      <c r="B47" s="1046"/>
      <c r="C47" s="1046"/>
      <c r="D47" s="1046"/>
      <c r="E47" s="1046"/>
      <c r="F47" s="104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5"/>
      <c r="B48" s="1046"/>
      <c r="C48" s="1046"/>
      <c r="D48" s="1046"/>
      <c r="E48" s="1046"/>
      <c r="F48" s="104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5"/>
      <c r="B49" s="1046"/>
      <c r="C49" s="1046"/>
      <c r="D49" s="1046"/>
      <c r="E49" s="1046"/>
      <c r="F49" s="104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5"/>
      <c r="B50" s="1046"/>
      <c r="C50" s="1046"/>
      <c r="D50" s="1046"/>
      <c r="E50" s="1046"/>
      <c r="F50" s="104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5"/>
      <c r="B51" s="1046"/>
      <c r="C51" s="1046"/>
      <c r="D51" s="1046"/>
      <c r="E51" s="1046"/>
      <c r="F51" s="104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5"/>
      <c r="B52" s="1046"/>
      <c r="C52" s="1046"/>
      <c r="D52" s="1046"/>
      <c r="E52" s="1046"/>
      <c r="F52" s="104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5"/>
      <c r="B59" s="1046"/>
      <c r="C59" s="1046"/>
      <c r="D59" s="1046"/>
      <c r="E59" s="1046"/>
      <c r="F59" s="104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5"/>
      <c r="B60" s="1046"/>
      <c r="C60" s="1046"/>
      <c r="D60" s="1046"/>
      <c r="E60" s="1046"/>
      <c r="F60" s="104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5"/>
      <c r="B61" s="1046"/>
      <c r="C61" s="1046"/>
      <c r="D61" s="1046"/>
      <c r="E61" s="1046"/>
      <c r="F61" s="104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5"/>
      <c r="B62" s="1046"/>
      <c r="C62" s="1046"/>
      <c r="D62" s="1046"/>
      <c r="E62" s="1046"/>
      <c r="F62" s="104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5"/>
      <c r="B63" s="1046"/>
      <c r="C63" s="1046"/>
      <c r="D63" s="1046"/>
      <c r="E63" s="1046"/>
      <c r="F63" s="104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5"/>
      <c r="B64" s="1046"/>
      <c r="C64" s="1046"/>
      <c r="D64" s="1046"/>
      <c r="E64" s="1046"/>
      <c r="F64" s="104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5"/>
      <c r="B65" s="1046"/>
      <c r="C65" s="1046"/>
      <c r="D65" s="1046"/>
      <c r="E65" s="1046"/>
      <c r="F65" s="104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5"/>
      <c r="B66" s="1046"/>
      <c r="C66" s="1046"/>
      <c r="D66" s="1046"/>
      <c r="E66" s="1046"/>
      <c r="F66" s="104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5"/>
      <c r="B67" s="1046"/>
      <c r="C67" s="1046"/>
      <c r="D67" s="1046"/>
      <c r="E67" s="1046"/>
      <c r="F67" s="104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5"/>
      <c r="B72" s="1046"/>
      <c r="C72" s="1046"/>
      <c r="D72" s="1046"/>
      <c r="E72" s="1046"/>
      <c r="F72" s="104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5"/>
      <c r="B73" s="1046"/>
      <c r="C73" s="1046"/>
      <c r="D73" s="1046"/>
      <c r="E73" s="1046"/>
      <c r="F73" s="104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5"/>
      <c r="B74" s="1046"/>
      <c r="C74" s="1046"/>
      <c r="D74" s="1046"/>
      <c r="E74" s="1046"/>
      <c r="F74" s="104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5"/>
      <c r="B75" s="1046"/>
      <c r="C75" s="1046"/>
      <c r="D75" s="1046"/>
      <c r="E75" s="1046"/>
      <c r="F75" s="104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5"/>
      <c r="B76" s="1046"/>
      <c r="C76" s="1046"/>
      <c r="D76" s="1046"/>
      <c r="E76" s="1046"/>
      <c r="F76" s="104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5"/>
      <c r="B77" s="1046"/>
      <c r="C77" s="1046"/>
      <c r="D77" s="1046"/>
      <c r="E77" s="1046"/>
      <c r="F77" s="104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5"/>
      <c r="B78" s="1046"/>
      <c r="C78" s="1046"/>
      <c r="D78" s="1046"/>
      <c r="E78" s="1046"/>
      <c r="F78" s="104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5"/>
      <c r="B79" s="1046"/>
      <c r="C79" s="1046"/>
      <c r="D79" s="1046"/>
      <c r="E79" s="1046"/>
      <c r="F79" s="104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5"/>
      <c r="B80" s="1046"/>
      <c r="C80" s="1046"/>
      <c r="D80" s="1046"/>
      <c r="E80" s="1046"/>
      <c r="F80" s="104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5"/>
      <c r="B85" s="1046"/>
      <c r="C85" s="1046"/>
      <c r="D85" s="1046"/>
      <c r="E85" s="1046"/>
      <c r="F85" s="104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5"/>
      <c r="B86" s="1046"/>
      <c r="C86" s="1046"/>
      <c r="D86" s="1046"/>
      <c r="E86" s="1046"/>
      <c r="F86" s="104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5"/>
      <c r="B87" s="1046"/>
      <c r="C87" s="1046"/>
      <c r="D87" s="1046"/>
      <c r="E87" s="1046"/>
      <c r="F87" s="104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5"/>
      <c r="B88" s="1046"/>
      <c r="C88" s="1046"/>
      <c r="D88" s="1046"/>
      <c r="E88" s="1046"/>
      <c r="F88" s="104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5"/>
      <c r="B89" s="1046"/>
      <c r="C89" s="1046"/>
      <c r="D89" s="1046"/>
      <c r="E89" s="1046"/>
      <c r="F89" s="104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5"/>
      <c r="B90" s="1046"/>
      <c r="C90" s="1046"/>
      <c r="D90" s="1046"/>
      <c r="E90" s="1046"/>
      <c r="F90" s="104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5"/>
      <c r="B91" s="1046"/>
      <c r="C91" s="1046"/>
      <c r="D91" s="1046"/>
      <c r="E91" s="1046"/>
      <c r="F91" s="104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5"/>
      <c r="B92" s="1046"/>
      <c r="C92" s="1046"/>
      <c r="D92" s="1046"/>
      <c r="E92" s="1046"/>
      <c r="F92" s="104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5"/>
      <c r="B93" s="1046"/>
      <c r="C93" s="1046"/>
      <c r="D93" s="1046"/>
      <c r="E93" s="1046"/>
      <c r="F93" s="104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5"/>
      <c r="B98" s="1046"/>
      <c r="C98" s="1046"/>
      <c r="D98" s="1046"/>
      <c r="E98" s="1046"/>
      <c r="F98" s="104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5"/>
      <c r="B99" s="1046"/>
      <c r="C99" s="1046"/>
      <c r="D99" s="1046"/>
      <c r="E99" s="1046"/>
      <c r="F99" s="104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5"/>
      <c r="B100" s="1046"/>
      <c r="C100" s="1046"/>
      <c r="D100" s="1046"/>
      <c r="E100" s="1046"/>
      <c r="F100" s="104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5"/>
      <c r="B101" s="1046"/>
      <c r="C101" s="1046"/>
      <c r="D101" s="1046"/>
      <c r="E101" s="1046"/>
      <c r="F101" s="104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5"/>
      <c r="B102" s="1046"/>
      <c r="C102" s="1046"/>
      <c r="D102" s="1046"/>
      <c r="E102" s="1046"/>
      <c r="F102" s="104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5"/>
      <c r="B103" s="1046"/>
      <c r="C103" s="1046"/>
      <c r="D103" s="1046"/>
      <c r="E103" s="1046"/>
      <c r="F103" s="104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5"/>
      <c r="B104" s="1046"/>
      <c r="C104" s="1046"/>
      <c r="D104" s="1046"/>
      <c r="E104" s="1046"/>
      <c r="F104" s="104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5"/>
      <c r="B105" s="1046"/>
      <c r="C105" s="1046"/>
      <c r="D105" s="1046"/>
      <c r="E105" s="1046"/>
      <c r="F105" s="104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5"/>
      <c r="B112" s="1046"/>
      <c r="C112" s="1046"/>
      <c r="D112" s="1046"/>
      <c r="E112" s="1046"/>
      <c r="F112" s="104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5"/>
      <c r="B113" s="1046"/>
      <c r="C113" s="1046"/>
      <c r="D113" s="1046"/>
      <c r="E113" s="1046"/>
      <c r="F113" s="104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5"/>
      <c r="B114" s="1046"/>
      <c r="C114" s="1046"/>
      <c r="D114" s="1046"/>
      <c r="E114" s="1046"/>
      <c r="F114" s="104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5"/>
      <c r="B115" s="1046"/>
      <c r="C115" s="1046"/>
      <c r="D115" s="1046"/>
      <c r="E115" s="1046"/>
      <c r="F115" s="104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5"/>
      <c r="B116" s="1046"/>
      <c r="C116" s="1046"/>
      <c r="D116" s="1046"/>
      <c r="E116" s="1046"/>
      <c r="F116" s="104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5"/>
      <c r="B117" s="1046"/>
      <c r="C117" s="1046"/>
      <c r="D117" s="1046"/>
      <c r="E117" s="1046"/>
      <c r="F117" s="104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5"/>
      <c r="B118" s="1046"/>
      <c r="C118" s="1046"/>
      <c r="D118" s="1046"/>
      <c r="E118" s="1046"/>
      <c r="F118" s="104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5"/>
      <c r="B119" s="1046"/>
      <c r="C119" s="1046"/>
      <c r="D119" s="1046"/>
      <c r="E119" s="1046"/>
      <c r="F119" s="104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5"/>
      <c r="B120" s="1046"/>
      <c r="C120" s="1046"/>
      <c r="D120" s="1046"/>
      <c r="E120" s="1046"/>
      <c r="F120" s="104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5"/>
      <c r="B125" s="1046"/>
      <c r="C125" s="1046"/>
      <c r="D125" s="1046"/>
      <c r="E125" s="1046"/>
      <c r="F125" s="104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5"/>
      <c r="B126" s="1046"/>
      <c r="C126" s="1046"/>
      <c r="D126" s="1046"/>
      <c r="E126" s="1046"/>
      <c r="F126" s="104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5"/>
      <c r="B127" s="1046"/>
      <c r="C127" s="1046"/>
      <c r="D127" s="1046"/>
      <c r="E127" s="1046"/>
      <c r="F127" s="104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5"/>
      <c r="B128" s="1046"/>
      <c r="C128" s="1046"/>
      <c r="D128" s="1046"/>
      <c r="E128" s="1046"/>
      <c r="F128" s="104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5"/>
      <c r="B129" s="1046"/>
      <c r="C129" s="1046"/>
      <c r="D129" s="1046"/>
      <c r="E129" s="1046"/>
      <c r="F129" s="104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5"/>
      <c r="B130" s="1046"/>
      <c r="C130" s="1046"/>
      <c r="D130" s="1046"/>
      <c r="E130" s="1046"/>
      <c r="F130" s="104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5"/>
      <c r="B131" s="1046"/>
      <c r="C131" s="1046"/>
      <c r="D131" s="1046"/>
      <c r="E131" s="1046"/>
      <c r="F131" s="104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5"/>
      <c r="B132" s="1046"/>
      <c r="C132" s="1046"/>
      <c r="D132" s="1046"/>
      <c r="E132" s="1046"/>
      <c r="F132" s="104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5"/>
      <c r="B133" s="1046"/>
      <c r="C133" s="1046"/>
      <c r="D133" s="1046"/>
      <c r="E133" s="1046"/>
      <c r="F133" s="104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5"/>
      <c r="B138" s="1046"/>
      <c r="C138" s="1046"/>
      <c r="D138" s="1046"/>
      <c r="E138" s="1046"/>
      <c r="F138" s="104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5"/>
      <c r="B139" s="1046"/>
      <c r="C139" s="1046"/>
      <c r="D139" s="1046"/>
      <c r="E139" s="1046"/>
      <c r="F139" s="104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5"/>
      <c r="B140" s="1046"/>
      <c r="C140" s="1046"/>
      <c r="D140" s="1046"/>
      <c r="E140" s="1046"/>
      <c r="F140" s="104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5"/>
      <c r="B141" s="1046"/>
      <c r="C141" s="1046"/>
      <c r="D141" s="1046"/>
      <c r="E141" s="1046"/>
      <c r="F141" s="104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5"/>
      <c r="B142" s="1046"/>
      <c r="C142" s="1046"/>
      <c r="D142" s="1046"/>
      <c r="E142" s="1046"/>
      <c r="F142" s="104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5"/>
      <c r="B143" s="1046"/>
      <c r="C143" s="1046"/>
      <c r="D143" s="1046"/>
      <c r="E143" s="1046"/>
      <c r="F143" s="104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5"/>
      <c r="B144" s="1046"/>
      <c r="C144" s="1046"/>
      <c r="D144" s="1046"/>
      <c r="E144" s="1046"/>
      <c r="F144" s="104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5"/>
      <c r="B145" s="1046"/>
      <c r="C145" s="1046"/>
      <c r="D145" s="1046"/>
      <c r="E145" s="1046"/>
      <c r="F145" s="104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5"/>
      <c r="B146" s="1046"/>
      <c r="C146" s="1046"/>
      <c r="D146" s="1046"/>
      <c r="E146" s="1046"/>
      <c r="F146" s="104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5"/>
      <c r="B151" s="1046"/>
      <c r="C151" s="1046"/>
      <c r="D151" s="1046"/>
      <c r="E151" s="1046"/>
      <c r="F151" s="104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5"/>
      <c r="B152" s="1046"/>
      <c r="C152" s="1046"/>
      <c r="D152" s="1046"/>
      <c r="E152" s="1046"/>
      <c r="F152" s="104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5"/>
      <c r="B153" s="1046"/>
      <c r="C153" s="1046"/>
      <c r="D153" s="1046"/>
      <c r="E153" s="1046"/>
      <c r="F153" s="104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5"/>
      <c r="B154" s="1046"/>
      <c r="C154" s="1046"/>
      <c r="D154" s="1046"/>
      <c r="E154" s="1046"/>
      <c r="F154" s="104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5"/>
      <c r="B155" s="1046"/>
      <c r="C155" s="1046"/>
      <c r="D155" s="1046"/>
      <c r="E155" s="1046"/>
      <c r="F155" s="104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5"/>
      <c r="B156" s="1046"/>
      <c r="C156" s="1046"/>
      <c r="D156" s="1046"/>
      <c r="E156" s="1046"/>
      <c r="F156" s="104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5"/>
      <c r="B157" s="1046"/>
      <c r="C157" s="1046"/>
      <c r="D157" s="1046"/>
      <c r="E157" s="1046"/>
      <c r="F157" s="104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5"/>
      <c r="B158" s="1046"/>
      <c r="C158" s="1046"/>
      <c r="D158" s="1046"/>
      <c r="E158" s="1046"/>
      <c r="F158" s="104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5"/>
      <c r="B165" s="1046"/>
      <c r="C165" s="1046"/>
      <c r="D165" s="1046"/>
      <c r="E165" s="1046"/>
      <c r="F165" s="104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5"/>
      <c r="B166" s="1046"/>
      <c r="C166" s="1046"/>
      <c r="D166" s="1046"/>
      <c r="E166" s="1046"/>
      <c r="F166" s="104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5"/>
      <c r="B167" s="1046"/>
      <c r="C167" s="1046"/>
      <c r="D167" s="1046"/>
      <c r="E167" s="1046"/>
      <c r="F167" s="104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5"/>
      <c r="B168" s="1046"/>
      <c r="C168" s="1046"/>
      <c r="D168" s="1046"/>
      <c r="E168" s="1046"/>
      <c r="F168" s="104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5"/>
      <c r="B169" s="1046"/>
      <c r="C169" s="1046"/>
      <c r="D169" s="1046"/>
      <c r="E169" s="1046"/>
      <c r="F169" s="104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5"/>
      <c r="B170" s="1046"/>
      <c r="C170" s="1046"/>
      <c r="D170" s="1046"/>
      <c r="E170" s="1046"/>
      <c r="F170" s="104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5"/>
      <c r="B171" s="1046"/>
      <c r="C171" s="1046"/>
      <c r="D171" s="1046"/>
      <c r="E171" s="1046"/>
      <c r="F171" s="104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5"/>
      <c r="B172" s="1046"/>
      <c r="C172" s="1046"/>
      <c r="D172" s="1046"/>
      <c r="E172" s="1046"/>
      <c r="F172" s="104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5"/>
      <c r="B173" s="1046"/>
      <c r="C173" s="1046"/>
      <c r="D173" s="1046"/>
      <c r="E173" s="1046"/>
      <c r="F173" s="104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5"/>
      <c r="B178" s="1046"/>
      <c r="C178" s="1046"/>
      <c r="D178" s="1046"/>
      <c r="E178" s="1046"/>
      <c r="F178" s="104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5"/>
      <c r="B179" s="1046"/>
      <c r="C179" s="1046"/>
      <c r="D179" s="1046"/>
      <c r="E179" s="1046"/>
      <c r="F179" s="104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5"/>
      <c r="B180" s="1046"/>
      <c r="C180" s="1046"/>
      <c r="D180" s="1046"/>
      <c r="E180" s="1046"/>
      <c r="F180" s="104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5"/>
      <c r="B181" s="1046"/>
      <c r="C181" s="1046"/>
      <c r="D181" s="1046"/>
      <c r="E181" s="1046"/>
      <c r="F181" s="104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5"/>
      <c r="B182" s="1046"/>
      <c r="C182" s="1046"/>
      <c r="D182" s="1046"/>
      <c r="E182" s="1046"/>
      <c r="F182" s="104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5"/>
      <c r="B183" s="1046"/>
      <c r="C183" s="1046"/>
      <c r="D183" s="1046"/>
      <c r="E183" s="1046"/>
      <c r="F183" s="104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5"/>
      <c r="B184" s="1046"/>
      <c r="C184" s="1046"/>
      <c r="D184" s="1046"/>
      <c r="E184" s="1046"/>
      <c r="F184" s="104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5"/>
      <c r="B185" s="1046"/>
      <c r="C185" s="1046"/>
      <c r="D185" s="1046"/>
      <c r="E185" s="1046"/>
      <c r="F185" s="104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5"/>
      <c r="B186" s="1046"/>
      <c r="C186" s="1046"/>
      <c r="D186" s="1046"/>
      <c r="E186" s="1046"/>
      <c r="F186" s="104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5"/>
      <c r="B191" s="1046"/>
      <c r="C191" s="1046"/>
      <c r="D191" s="1046"/>
      <c r="E191" s="1046"/>
      <c r="F191" s="104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5"/>
      <c r="B192" s="1046"/>
      <c r="C192" s="1046"/>
      <c r="D192" s="1046"/>
      <c r="E192" s="1046"/>
      <c r="F192" s="104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5"/>
      <c r="B193" s="1046"/>
      <c r="C193" s="1046"/>
      <c r="D193" s="1046"/>
      <c r="E193" s="1046"/>
      <c r="F193" s="104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5"/>
      <c r="B194" s="1046"/>
      <c r="C194" s="1046"/>
      <c r="D194" s="1046"/>
      <c r="E194" s="1046"/>
      <c r="F194" s="104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5"/>
      <c r="B195" s="1046"/>
      <c r="C195" s="1046"/>
      <c r="D195" s="1046"/>
      <c r="E195" s="1046"/>
      <c r="F195" s="104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5"/>
      <c r="B196" s="1046"/>
      <c r="C196" s="1046"/>
      <c r="D196" s="1046"/>
      <c r="E196" s="1046"/>
      <c r="F196" s="104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5"/>
      <c r="B197" s="1046"/>
      <c r="C197" s="1046"/>
      <c r="D197" s="1046"/>
      <c r="E197" s="1046"/>
      <c r="F197" s="104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5"/>
      <c r="B198" s="1046"/>
      <c r="C198" s="1046"/>
      <c r="D198" s="1046"/>
      <c r="E198" s="1046"/>
      <c r="F198" s="104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5"/>
      <c r="B199" s="1046"/>
      <c r="C199" s="1046"/>
      <c r="D199" s="1046"/>
      <c r="E199" s="1046"/>
      <c r="F199" s="104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5"/>
      <c r="B204" s="1046"/>
      <c r="C204" s="1046"/>
      <c r="D204" s="1046"/>
      <c r="E204" s="1046"/>
      <c r="F204" s="104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5"/>
      <c r="B205" s="1046"/>
      <c r="C205" s="1046"/>
      <c r="D205" s="1046"/>
      <c r="E205" s="1046"/>
      <c r="F205" s="104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5"/>
      <c r="B206" s="1046"/>
      <c r="C206" s="1046"/>
      <c r="D206" s="1046"/>
      <c r="E206" s="1046"/>
      <c r="F206" s="104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5"/>
      <c r="B207" s="1046"/>
      <c r="C207" s="1046"/>
      <c r="D207" s="1046"/>
      <c r="E207" s="1046"/>
      <c r="F207" s="104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5"/>
      <c r="B208" s="1046"/>
      <c r="C208" s="1046"/>
      <c r="D208" s="1046"/>
      <c r="E208" s="1046"/>
      <c r="F208" s="104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5"/>
      <c r="B209" s="1046"/>
      <c r="C209" s="1046"/>
      <c r="D209" s="1046"/>
      <c r="E209" s="1046"/>
      <c r="F209" s="104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5"/>
      <c r="B210" s="1046"/>
      <c r="C210" s="1046"/>
      <c r="D210" s="1046"/>
      <c r="E210" s="1046"/>
      <c r="F210" s="104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5"/>
      <c r="B211" s="1046"/>
      <c r="C211" s="1046"/>
      <c r="D211" s="1046"/>
      <c r="E211" s="1046"/>
      <c r="F211" s="104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5"/>
      <c r="B218" s="1046"/>
      <c r="C218" s="1046"/>
      <c r="D218" s="1046"/>
      <c r="E218" s="1046"/>
      <c r="F218" s="104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5"/>
      <c r="B219" s="1046"/>
      <c r="C219" s="1046"/>
      <c r="D219" s="1046"/>
      <c r="E219" s="1046"/>
      <c r="F219" s="104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5"/>
      <c r="B220" s="1046"/>
      <c r="C220" s="1046"/>
      <c r="D220" s="1046"/>
      <c r="E220" s="1046"/>
      <c r="F220" s="104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5"/>
      <c r="B221" s="1046"/>
      <c r="C221" s="1046"/>
      <c r="D221" s="1046"/>
      <c r="E221" s="1046"/>
      <c r="F221" s="104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5"/>
      <c r="B222" s="1046"/>
      <c r="C222" s="1046"/>
      <c r="D222" s="1046"/>
      <c r="E222" s="1046"/>
      <c r="F222" s="104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5"/>
      <c r="B223" s="1046"/>
      <c r="C223" s="1046"/>
      <c r="D223" s="1046"/>
      <c r="E223" s="1046"/>
      <c r="F223" s="104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5"/>
      <c r="B224" s="1046"/>
      <c r="C224" s="1046"/>
      <c r="D224" s="1046"/>
      <c r="E224" s="1046"/>
      <c r="F224" s="104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5"/>
      <c r="B225" s="1046"/>
      <c r="C225" s="1046"/>
      <c r="D225" s="1046"/>
      <c r="E225" s="1046"/>
      <c r="F225" s="104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5"/>
      <c r="B226" s="1046"/>
      <c r="C226" s="1046"/>
      <c r="D226" s="1046"/>
      <c r="E226" s="1046"/>
      <c r="F226" s="104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5"/>
      <c r="B231" s="1046"/>
      <c r="C231" s="1046"/>
      <c r="D231" s="1046"/>
      <c r="E231" s="1046"/>
      <c r="F231" s="104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5"/>
      <c r="B232" s="1046"/>
      <c r="C232" s="1046"/>
      <c r="D232" s="1046"/>
      <c r="E232" s="1046"/>
      <c r="F232" s="104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5"/>
      <c r="B233" s="1046"/>
      <c r="C233" s="1046"/>
      <c r="D233" s="1046"/>
      <c r="E233" s="1046"/>
      <c r="F233" s="104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5"/>
      <c r="B234" s="1046"/>
      <c r="C234" s="1046"/>
      <c r="D234" s="1046"/>
      <c r="E234" s="1046"/>
      <c r="F234" s="104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5"/>
      <c r="B235" s="1046"/>
      <c r="C235" s="1046"/>
      <c r="D235" s="1046"/>
      <c r="E235" s="1046"/>
      <c r="F235" s="104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5"/>
      <c r="B236" s="1046"/>
      <c r="C236" s="1046"/>
      <c r="D236" s="1046"/>
      <c r="E236" s="1046"/>
      <c r="F236" s="104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5"/>
      <c r="B237" s="1046"/>
      <c r="C237" s="1046"/>
      <c r="D237" s="1046"/>
      <c r="E237" s="1046"/>
      <c r="F237" s="104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5"/>
      <c r="B238" s="1046"/>
      <c r="C238" s="1046"/>
      <c r="D238" s="1046"/>
      <c r="E238" s="1046"/>
      <c r="F238" s="104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5"/>
      <c r="B239" s="1046"/>
      <c r="C239" s="1046"/>
      <c r="D239" s="1046"/>
      <c r="E239" s="1046"/>
      <c r="F239" s="104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5"/>
      <c r="B244" s="1046"/>
      <c r="C244" s="1046"/>
      <c r="D244" s="1046"/>
      <c r="E244" s="1046"/>
      <c r="F244" s="104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5"/>
      <c r="B245" s="1046"/>
      <c r="C245" s="1046"/>
      <c r="D245" s="1046"/>
      <c r="E245" s="1046"/>
      <c r="F245" s="104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5"/>
      <c r="B246" s="1046"/>
      <c r="C246" s="1046"/>
      <c r="D246" s="1046"/>
      <c r="E246" s="1046"/>
      <c r="F246" s="104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5"/>
      <c r="B247" s="1046"/>
      <c r="C247" s="1046"/>
      <c r="D247" s="1046"/>
      <c r="E247" s="1046"/>
      <c r="F247" s="104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5"/>
      <c r="B248" s="1046"/>
      <c r="C248" s="1046"/>
      <c r="D248" s="1046"/>
      <c r="E248" s="1046"/>
      <c r="F248" s="104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5"/>
      <c r="B249" s="1046"/>
      <c r="C249" s="1046"/>
      <c r="D249" s="1046"/>
      <c r="E249" s="1046"/>
      <c r="F249" s="104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5"/>
      <c r="B250" s="1046"/>
      <c r="C250" s="1046"/>
      <c r="D250" s="1046"/>
      <c r="E250" s="1046"/>
      <c r="F250" s="104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5"/>
      <c r="B251" s="1046"/>
      <c r="C251" s="1046"/>
      <c r="D251" s="1046"/>
      <c r="E251" s="1046"/>
      <c r="F251" s="104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5"/>
      <c r="B252" s="1046"/>
      <c r="C252" s="1046"/>
      <c r="D252" s="1046"/>
      <c r="E252" s="1046"/>
      <c r="F252" s="104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5"/>
      <c r="B257" s="1046"/>
      <c r="C257" s="1046"/>
      <c r="D257" s="1046"/>
      <c r="E257" s="1046"/>
      <c r="F257" s="104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5"/>
      <c r="B258" s="1046"/>
      <c r="C258" s="1046"/>
      <c r="D258" s="1046"/>
      <c r="E258" s="1046"/>
      <c r="F258" s="104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5"/>
      <c r="B259" s="1046"/>
      <c r="C259" s="1046"/>
      <c r="D259" s="1046"/>
      <c r="E259" s="1046"/>
      <c r="F259" s="104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5"/>
      <c r="B260" s="1046"/>
      <c r="C260" s="1046"/>
      <c r="D260" s="1046"/>
      <c r="E260" s="1046"/>
      <c r="F260" s="104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5"/>
      <c r="B261" s="1046"/>
      <c r="C261" s="1046"/>
      <c r="D261" s="1046"/>
      <c r="E261" s="1046"/>
      <c r="F261" s="104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5"/>
      <c r="B262" s="1046"/>
      <c r="C262" s="1046"/>
      <c r="D262" s="1046"/>
      <c r="E262" s="1046"/>
      <c r="F262" s="104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5"/>
      <c r="B263" s="1046"/>
      <c r="C263" s="1046"/>
      <c r="D263" s="1046"/>
      <c r="E263" s="1046"/>
      <c r="F263" s="104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5"/>
      <c r="B264" s="1046"/>
      <c r="C264" s="1046"/>
      <c r="D264" s="1046"/>
      <c r="E264" s="1046"/>
      <c r="F264" s="104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7DF09BEF-31A2-4F60-AB5A-BB5FEC8C1A86}"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5570EB73-1E61-44FD-8C21-89067ABF1B64}"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5">
        <v>1</v>
      </c>
      <c r="B4" s="1065">
        <v>1</v>
      </c>
      <c r="C4" s="419"/>
      <c r="D4" s="419"/>
      <c r="E4" s="419"/>
      <c r="F4" s="419"/>
      <c r="G4" s="419"/>
      <c r="H4" s="419"/>
      <c r="I4" s="419"/>
      <c r="J4" s="420"/>
      <c r="K4" s="421"/>
      <c r="L4" s="421"/>
      <c r="M4" s="421"/>
      <c r="N4" s="421"/>
      <c r="O4" s="421"/>
      <c r="P4" s="317"/>
      <c r="Q4" s="317"/>
      <c r="R4" s="317"/>
      <c r="S4" s="317"/>
      <c r="T4" s="317"/>
      <c r="U4" s="317"/>
      <c r="V4" s="317"/>
      <c r="W4" s="317"/>
      <c r="X4" s="317"/>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5">
        <v>2</v>
      </c>
      <c r="B5" s="1065">
        <v>1</v>
      </c>
      <c r="C5" s="419"/>
      <c r="D5" s="419"/>
      <c r="E5" s="419"/>
      <c r="F5" s="419"/>
      <c r="G5" s="419"/>
      <c r="H5" s="419"/>
      <c r="I5" s="419"/>
      <c r="J5" s="420"/>
      <c r="K5" s="421"/>
      <c r="L5" s="421"/>
      <c r="M5" s="421"/>
      <c r="N5" s="421"/>
      <c r="O5" s="421"/>
      <c r="P5" s="317"/>
      <c r="Q5" s="317"/>
      <c r="R5" s="317"/>
      <c r="S5" s="317"/>
      <c r="T5" s="317"/>
      <c r="U5" s="317"/>
      <c r="V5" s="317"/>
      <c r="W5" s="317"/>
      <c r="X5" s="317"/>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5">
        <v>3</v>
      </c>
      <c r="B6" s="1065">
        <v>1</v>
      </c>
      <c r="C6" s="419"/>
      <c r="D6" s="419"/>
      <c r="E6" s="419"/>
      <c r="F6" s="419"/>
      <c r="G6" s="419"/>
      <c r="H6" s="419"/>
      <c r="I6" s="419"/>
      <c r="J6" s="420"/>
      <c r="K6" s="421"/>
      <c r="L6" s="421"/>
      <c r="M6" s="421"/>
      <c r="N6" s="421"/>
      <c r="O6" s="421"/>
      <c r="P6" s="317"/>
      <c r="Q6" s="317"/>
      <c r="R6" s="317"/>
      <c r="S6" s="317"/>
      <c r="T6" s="317"/>
      <c r="U6" s="317"/>
      <c r="V6" s="317"/>
      <c r="W6" s="317"/>
      <c r="X6" s="317"/>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5">
        <v>4</v>
      </c>
      <c r="B7" s="1065">
        <v>1</v>
      </c>
      <c r="C7" s="419"/>
      <c r="D7" s="419"/>
      <c r="E7" s="419"/>
      <c r="F7" s="419"/>
      <c r="G7" s="419"/>
      <c r="H7" s="419"/>
      <c r="I7" s="419"/>
      <c r="J7" s="420"/>
      <c r="K7" s="421"/>
      <c r="L7" s="421"/>
      <c r="M7" s="421"/>
      <c r="N7" s="421"/>
      <c r="O7" s="421"/>
      <c r="P7" s="317"/>
      <c r="Q7" s="317"/>
      <c r="R7" s="317"/>
      <c r="S7" s="317"/>
      <c r="T7" s="317"/>
      <c r="U7" s="317"/>
      <c r="V7" s="317"/>
      <c r="W7" s="317"/>
      <c r="X7" s="317"/>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5">
        <v>5</v>
      </c>
      <c r="B8" s="1065">
        <v>1</v>
      </c>
      <c r="C8" s="419"/>
      <c r="D8" s="419"/>
      <c r="E8" s="419"/>
      <c r="F8" s="419"/>
      <c r="G8" s="419"/>
      <c r="H8" s="419"/>
      <c r="I8" s="419"/>
      <c r="J8" s="420"/>
      <c r="K8" s="421"/>
      <c r="L8" s="421"/>
      <c r="M8" s="421"/>
      <c r="N8" s="421"/>
      <c r="O8" s="421"/>
      <c r="P8" s="317"/>
      <c r="Q8" s="317"/>
      <c r="R8" s="317"/>
      <c r="S8" s="317"/>
      <c r="T8" s="317"/>
      <c r="U8" s="317"/>
      <c r="V8" s="317"/>
      <c r="W8" s="317"/>
      <c r="X8" s="317"/>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5">
        <v>6</v>
      </c>
      <c r="B9" s="1065">
        <v>1</v>
      </c>
      <c r="C9" s="419"/>
      <c r="D9" s="419"/>
      <c r="E9" s="419"/>
      <c r="F9" s="419"/>
      <c r="G9" s="419"/>
      <c r="H9" s="419"/>
      <c r="I9" s="419"/>
      <c r="J9" s="420"/>
      <c r="K9" s="421"/>
      <c r="L9" s="421"/>
      <c r="M9" s="421"/>
      <c r="N9" s="421"/>
      <c r="O9" s="421"/>
      <c r="P9" s="317"/>
      <c r="Q9" s="317"/>
      <c r="R9" s="317"/>
      <c r="S9" s="317"/>
      <c r="T9" s="317"/>
      <c r="U9" s="317"/>
      <c r="V9" s="317"/>
      <c r="W9" s="317"/>
      <c r="X9" s="317"/>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5">
        <v>7</v>
      </c>
      <c r="B10" s="1065">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5">
        <v>8</v>
      </c>
      <c r="B11" s="1065">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5">
        <v>9</v>
      </c>
      <c r="B12" s="1065">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5">
        <v>10</v>
      </c>
      <c r="B13" s="1065">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5">
        <v>11</v>
      </c>
      <c r="B14" s="1065">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5">
        <v>12</v>
      </c>
      <c r="B15" s="1065">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5">
        <v>13</v>
      </c>
      <c r="B16" s="1065">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5">
        <v>14</v>
      </c>
      <c r="B17" s="1065">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5">
        <v>15</v>
      </c>
      <c r="B18" s="1065">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5">
        <v>16</v>
      </c>
      <c r="B19" s="1065">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5">
        <v>17</v>
      </c>
      <c r="B20" s="1065">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5">
        <v>18</v>
      </c>
      <c r="B21" s="1065">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5">
        <v>19</v>
      </c>
      <c r="B22" s="1065">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5">
        <v>20</v>
      </c>
      <c r="B23" s="1065">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5">
        <v>21</v>
      </c>
      <c r="B24" s="1065">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5">
        <v>22</v>
      </c>
      <c r="B25" s="1065">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5">
        <v>23</v>
      </c>
      <c r="B26" s="1065">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5">
        <v>24</v>
      </c>
      <c r="B27" s="1065">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5">
        <v>25</v>
      </c>
      <c r="B28" s="1065">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5">
        <v>26</v>
      </c>
      <c r="B29" s="1065">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5">
        <v>27</v>
      </c>
      <c r="B30" s="1065">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5">
        <v>28</v>
      </c>
      <c r="B31" s="1065">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5">
        <v>29</v>
      </c>
      <c r="B32" s="1065">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5">
        <v>30</v>
      </c>
      <c r="B33" s="1065">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5">
        <v>1</v>
      </c>
      <c r="B37" s="1065">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5">
        <v>2</v>
      </c>
      <c r="B38" s="1065">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5">
        <v>3</v>
      </c>
      <c r="B39" s="1065">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5">
        <v>4</v>
      </c>
      <c r="B40" s="1065">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5">
        <v>5</v>
      </c>
      <c r="B41" s="1065">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5">
        <v>6</v>
      </c>
      <c r="B42" s="1065">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5">
        <v>7</v>
      </c>
      <c r="B43" s="1065">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5">
        <v>8</v>
      </c>
      <c r="B44" s="1065">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5">
        <v>9</v>
      </c>
      <c r="B45" s="1065">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5">
        <v>10</v>
      </c>
      <c r="B46" s="1065">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5">
        <v>11</v>
      </c>
      <c r="B47" s="1065">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5">
        <v>12</v>
      </c>
      <c r="B48" s="1065">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5">
        <v>13</v>
      </c>
      <c r="B49" s="1065">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5">
        <v>14</v>
      </c>
      <c r="B50" s="1065">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5">
        <v>15</v>
      </c>
      <c r="B51" s="1065">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5">
        <v>16</v>
      </c>
      <c r="B52" s="1065">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5">
        <v>17</v>
      </c>
      <c r="B53" s="1065">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5">
        <v>18</v>
      </c>
      <c r="B54" s="1065">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5">
        <v>19</v>
      </c>
      <c r="B55" s="1065">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5">
        <v>20</v>
      </c>
      <c r="B56" s="1065">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5">
        <v>21</v>
      </c>
      <c r="B57" s="1065">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5">
        <v>22</v>
      </c>
      <c r="B58" s="1065">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5">
        <v>23</v>
      </c>
      <c r="B59" s="1065">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5">
        <v>24</v>
      </c>
      <c r="B60" s="1065">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5">
        <v>25</v>
      </c>
      <c r="B61" s="1065">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5">
        <v>26</v>
      </c>
      <c r="B62" s="1065">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5">
        <v>27</v>
      </c>
      <c r="B63" s="1065">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5">
        <v>28</v>
      </c>
      <c r="B64" s="1065">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5">
        <v>29</v>
      </c>
      <c r="B65" s="1065">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5">
        <v>30</v>
      </c>
      <c r="B66" s="1065">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5">
        <v>1</v>
      </c>
      <c r="B70" s="1065">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5">
        <v>2</v>
      </c>
      <c r="B71" s="1065">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5">
        <v>3</v>
      </c>
      <c r="B72" s="1065">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5">
        <v>4</v>
      </c>
      <c r="B73" s="1065">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5">
        <v>5</v>
      </c>
      <c r="B74" s="1065">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5">
        <v>6</v>
      </c>
      <c r="B75" s="1065">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5">
        <v>7</v>
      </c>
      <c r="B76" s="1065">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5">
        <v>8</v>
      </c>
      <c r="B77" s="1065">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5">
        <v>9</v>
      </c>
      <c r="B78" s="1065">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5">
        <v>10</v>
      </c>
      <c r="B79" s="1065">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5">
        <v>11</v>
      </c>
      <c r="B80" s="1065">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5">
        <v>12</v>
      </c>
      <c r="B81" s="1065">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5">
        <v>13</v>
      </c>
      <c r="B82" s="1065">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5">
        <v>14</v>
      </c>
      <c r="B83" s="1065">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5">
        <v>15</v>
      </c>
      <c r="B84" s="1065">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5">
        <v>16</v>
      </c>
      <c r="B85" s="1065">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5">
        <v>17</v>
      </c>
      <c r="B86" s="1065">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5">
        <v>18</v>
      </c>
      <c r="B87" s="1065">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5">
        <v>19</v>
      </c>
      <c r="B88" s="1065">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5">
        <v>20</v>
      </c>
      <c r="B89" s="1065">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5">
        <v>21</v>
      </c>
      <c r="B90" s="1065">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5">
        <v>22</v>
      </c>
      <c r="B91" s="1065">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5">
        <v>23</v>
      </c>
      <c r="B92" s="1065">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5">
        <v>24</v>
      </c>
      <c r="B93" s="1065">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5">
        <v>25</v>
      </c>
      <c r="B94" s="1065">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5">
        <v>26</v>
      </c>
      <c r="B95" s="1065">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5">
        <v>27</v>
      </c>
      <c r="B96" s="1065">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5">
        <v>28</v>
      </c>
      <c r="B97" s="1065">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5">
        <v>29</v>
      </c>
      <c r="B98" s="1065">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5">
        <v>30</v>
      </c>
      <c r="B99" s="1065">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5">
        <v>1</v>
      </c>
      <c r="B103" s="1065">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5">
        <v>2</v>
      </c>
      <c r="B104" s="1065">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5">
        <v>3</v>
      </c>
      <c r="B105" s="1065">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5">
        <v>4</v>
      </c>
      <c r="B106" s="1065">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5">
        <v>5</v>
      </c>
      <c r="B107" s="1065">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5">
        <v>6</v>
      </c>
      <c r="B108" s="1065">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5">
        <v>7</v>
      </c>
      <c r="B109" s="1065">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5">
        <v>8</v>
      </c>
      <c r="B110" s="1065">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5">
        <v>9</v>
      </c>
      <c r="B111" s="1065">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5">
        <v>10</v>
      </c>
      <c r="B112" s="1065">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5">
        <v>11</v>
      </c>
      <c r="B113" s="1065">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5">
        <v>12</v>
      </c>
      <c r="B114" s="1065">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5">
        <v>13</v>
      </c>
      <c r="B115" s="1065">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5">
        <v>14</v>
      </c>
      <c r="B116" s="1065">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5">
        <v>15</v>
      </c>
      <c r="B117" s="1065">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5">
        <v>16</v>
      </c>
      <c r="B118" s="1065">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5">
        <v>17</v>
      </c>
      <c r="B119" s="1065">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5">
        <v>18</v>
      </c>
      <c r="B120" s="1065">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5">
        <v>19</v>
      </c>
      <c r="B121" s="1065">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5">
        <v>20</v>
      </c>
      <c r="B122" s="1065">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5">
        <v>21</v>
      </c>
      <c r="B123" s="1065">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5">
        <v>22</v>
      </c>
      <c r="B124" s="1065">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5">
        <v>23</v>
      </c>
      <c r="B125" s="1065">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5">
        <v>24</v>
      </c>
      <c r="B126" s="1065">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5">
        <v>25</v>
      </c>
      <c r="B127" s="1065">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5">
        <v>26</v>
      </c>
      <c r="B128" s="1065">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5">
        <v>27</v>
      </c>
      <c r="B129" s="1065">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5">
        <v>28</v>
      </c>
      <c r="B130" s="1065">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5">
        <v>29</v>
      </c>
      <c r="B131" s="1065">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5">
        <v>30</v>
      </c>
      <c r="B132" s="1065">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5">
        <v>1</v>
      </c>
      <c r="B136" s="1065">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5">
        <v>2</v>
      </c>
      <c r="B137" s="1065">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5">
        <v>3</v>
      </c>
      <c r="B138" s="1065">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5">
        <v>4</v>
      </c>
      <c r="B139" s="1065">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5">
        <v>5</v>
      </c>
      <c r="B140" s="1065">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5">
        <v>6</v>
      </c>
      <c r="B141" s="1065">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5">
        <v>7</v>
      </c>
      <c r="B142" s="1065">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5">
        <v>8</v>
      </c>
      <c r="B143" s="1065">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5">
        <v>9</v>
      </c>
      <c r="B144" s="1065">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5">
        <v>10</v>
      </c>
      <c r="B145" s="1065">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5">
        <v>11</v>
      </c>
      <c r="B146" s="1065">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5">
        <v>12</v>
      </c>
      <c r="B147" s="1065">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5">
        <v>13</v>
      </c>
      <c r="B148" s="1065">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5">
        <v>14</v>
      </c>
      <c r="B149" s="1065">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5">
        <v>15</v>
      </c>
      <c r="B150" s="1065">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5">
        <v>16</v>
      </c>
      <c r="B151" s="1065">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5">
        <v>17</v>
      </c>
      <c r="B152" s="1065">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5">
        <v>18</v>
      </c>
      <c r="B153" s="1065">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5">
        <v>19</v>
      </c>
      <c r="B154" s="1065">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5">
        <v>20</v>
      </c>
      <c r="B155" s="1065">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5">
        <v>21</v>
      </c>
      <c r="B156" s="1065">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5">
        <v>22</v>
      </c>
      <c r="B157" s="1065">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5">
        <v>23</v>
      </c>
      <c r="B158" s="1065">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5">
        <v>24</v>
      </c>
      <c r="B159" s="1065">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5">
        <v>25</v>
      </c>
      <c r="B160" s="1065">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5">
        <v>26</v>
      </c>
      <c r="B161" s="1065">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5">
        <v>27</v>
      </c>
      <c r="B162" s="1065">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5">
        <v>28</v>
      </c>
      <c r="B163" s="1065">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5">
        <v>29</v>
      </c>
      <c r="B164" s="1065">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5">
        <v>30</v>
      </c>
      <c r="B165" s="1065">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5">
        <v>1</v>
      </c>
      <c r="B169" s="1065">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5">
        <v>2</v>
      </c>
      <c r="B170" s="1065">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5">
        <v>3</v>
      </c>
      <c r="B171" s="1065">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5">
        <v>4</v>
      </c>
      <c r="B172" s="1065">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5">
        <v>5</v>
      </c>
      <c r="B173" s="1065">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5">
        <v>6</v>
      </c>
      <c r="B174" s="1065">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5">
        <v>7</v>
      </c>
      <c r="B175" s="1065">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5">
        <v>8</v>
      </c>
      <c r="B176" s="1065">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5">
        <v>9</v>
      </c>
      <c r="B177" s="1065">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5">
        <v>10</v>
      </c>
      <c r="B178" s="1065">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5">
        <v>11</v>
      </c>
      <c r="B179" s="1065">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5">
        <v>12</v>
      </c>
      <c r="B180" s="1065">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5">
        <v>13</v>
      </c>
      <c r="B181" s="1065">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5">
        <v>14</v>
      </c>
      <c r="B182" s="1065">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5">
        <v>15</v>
      </c>
      <c r="B183" s="1065">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5">
        <v>16</v>
      </c>
      <c r="B184" s="1065">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5">
        <v>17</v>
      </c>
      <c r="B185" s="1065">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5">
        <v>18</v>
      </c>
      <c r="B186" s="1065">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5">
        <v>19</v>
      </c>
      <c r="B187" s="1065">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5">
        <v>20</v>
      </c>
      <c r="B188" s="1065">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5">
        <v>21</v>
      </c>
      <c r="B189" s="1065">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5">
        <v>22</v>
      </c>
      <c r="B190" s="1065">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5">
        <v>23</v>
      </c>
      <c r="B191" s="1065">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5">
        <v>24</v>
      </c>
      <c r="B192" s="1065">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5">
        <v>25</v>
      </c>
      <c r="B193" s="1065">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5">
        <v>26</v>
      </c>
      <c r="B194" s="1065">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5">
        <v>27</v>
      </c>
      <c r="B195" s="1065">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5">
        <v>28</v>
      </c>
      <c r="B196" s="1065">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5">
        <v>29</v>
      </c>
      <c r="B197" s="1065">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5">
        <v>30</v>
      </c>
      <c r="B198" s="1065">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5">
        <v>1</v>
      </c>
      <c r="B202" s="1065">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5">
        <v>2</v>
      </c>
      <c r="B203" s="1065">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5">
        <v>3</v>
      </c>
      <c r="B204" s="1065">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5">
        <v>4</v>
      </c>
      <c r="B205" s="1065">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5">
        <v>5</v>
      </c>
      <c r="B206" s="1065">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5">
        <v>6</v>
      </c>
      <c r="B207" s="1065">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5">
        <v>7</v>
      </c>
      <c r="B208" s="1065">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5">
        <v>8</v>
      </c>
      <c r="B209" s="1065">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5">
        <v>9</v>
      </c>
      <c r="B210" s="1065">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5">
        <v>10</v>
      </c>
      <c r="B211" s="1065">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5">
        <v>11</v>
      </c>
      <c r="B212" s="1065">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5">
        <v>12</v>
      </c>
      <c r="B213" s="1065">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5">
        <v>13</v>
      </c>
      <c r="B214" s="1065">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5">
        <v>14</v>
      </c>
      <c r="B215" s="1065">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5">
        <v>15</v>
      </c>
      <c r="B216" s="1065">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5">
        <v>16</v>
      </c>
      <c r="B217" s="1065">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5">
        <v>17</v>
      </c>
      <c r="B218" s="1065">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5">
        <v>18</v>
      </c>
      <c r="B219" s="1065">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5">
        <v>19</v>
      </c>
      <c r="B220" s="1065">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5">
        <v>20</v>
      </c>
      <c r="B221" s="1065">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5">
        <v>21</v>
      </c>
      <c r="B222" s="1065">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5">
        <v>22</v>
      </c>
      <c r="B223" s="1065">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5">
        <v>23</v>
      </c>
      <c r="B224" s="1065">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5">
        <v>24</v>
      </c>
      <c r="B225" s="1065">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5">
        <v>25</v>
      </c>
      <c r="B226" s="1065">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5">
        <v>26</v>
      </c>
      <c r="B227" s="1065">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5">
        <v>27</v>
      </c>
      <c r="B228" s="1065">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5">
        <v>28</v>
      </c>
      <c r="B229" s="1065">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5">
        <v>29</v>
      </c>
      <c r="B230" s="1065">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5">
        <v>30</v>
      </c>
      <c r="B231" s="1065">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5">
        <v>1</v>
      </c>
      <c r="B235" s="1065">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5">
        <v>2</v>
      </c>
      <c r="B236" s="1065">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5">
        <v>3</v>
      </c>
      <c r="B237" s="1065">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5">
        <v>4</v>
      </c>
      <c r="B238" s="1065">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5">
        <v>5</v>
      </c>
      <c r="B239" s="1065">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5">
        <v>6</v>
      </c>
      <c r="B240" s="1065">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5">
        <v>7</v>
      </c>
      <c r="B241" s="1065">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5">
        <v>8</v>
      </c>
      <c r="B242" s="1065">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5">
        <v>9</v>
      </c>
      <c r="B243" s="1065">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5">
        <v>10</v>
      </c>
      <c r="B244" s="1065">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5">
        <v>11</v>
      </c>
      <c r="B245" s="1065">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5">
        <v>12</v>
      </c>
      <c r="B246" s="1065">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5">
        <v>13</v>
      </c>
      <c r="B247" s="1065">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5">
        <v>14</v>
      </c>
      <c r="B248" s="1065">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5">
        <v>15</v>
      </c>
      <c r="B249" s="1065">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5">
        <v>16</v>
      </c>
      <c r="B250" s="1065">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5">
        <v>17</v>
      </c>
      <c r="B251" s="1065">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5">
        <v>18</v>
      </c>
      <c r="B252" s="1065">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5">
        <v>19</v>
      </c>
      <c r="B253" s="1065">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5">
        <v>20</v>
      </c>
      <c r="B254" s="1065">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5">
        <v>21</v>
      </c>
      <c r="B255" s="1065">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5">
        <v>22</v>
      </c>
      <c r="B256" s="1065">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5">
        <v>23</v>
      </c>
      <c r="B257" s="1065">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5">
        <v>24</v>
      </c>
      <c r="B258" s="1065">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5">
        <v>25</v>
      </c>
      <c r="B259" s="1065">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5">
        <v>26</v>
      </c>
      <c r="B260" s="1065">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5">
        <v>27</v>
      </c>
      <c r="B261" s="1065">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5">
        <v>28</v>
      </c>
      <c r="B262" s="1065">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5">
        <v>29</v>
      </c>
      <c r="B263" s="1065">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5">
        <v>30</v>
      </c>
      <c r="B264" s="1065">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5">
        <v>1</v>
      </c>
      <c r="B268" s="1065">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5">
        <v>2</v>
      </c>
      <c r="B269" s="1065">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5">
        <v>3</v>
      </c>
      <c r="B270" s="1065">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5">
        <v>4</v>
      </c>
      <c r="B271" s="1065">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5">
        <v>5</v>
      </c>
      <c r="B272" s="1065">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5">
        <v>6</v>
      </c>
      <c r="B273" s="1065">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5">
        <v>7</v>
      </c>
      <c r="B274" s="1065">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5">
        <v>8</v>
      </c>
      <c r="B275" s="1065">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5">
        <v>9</v>
      </c>
      <c r="B276" s="1065">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5">
        <v>10</v>
      </c>
      <c r="B277" s="1065">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5">
        <v>11</v>
      </c>
      <c r="B278" s="1065">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5">
        <v>12</v>
      </c>
      <c r="B279" s="1065">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5">
        <v>13</v>
      </c>
      <c r="B280" s="1065">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5">
        <v>14</v>
      </c>
      <c r="B281" s="1065">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5">
        <v>15</v>
      </c>
      <c r="B282" s="1065">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5">
        <v>16</v>
      </c>
      <c r="B283" s="1065">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5">
        <v>17</v>
      </c>
      <c r="B284" s="1065">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5">
        <v>18</v>
      </c>
      <c r="B285" s="1065">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5">
        <v>19</v>
      </c>
      <c r="B286" s="1065">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5">
        <v>20</v>
      </c>
      <c r="B287" s="1065">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5">
        <v>21</v>
      </c>
      <c r="B288" s="1065">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5">
        <v>22</v>
      </c>
      <c r="B289" s="1065">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5">
        <v>23</v>
      </c>
      <c r="B290" s="1065">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5">
        <v>24</v>
      </c>
      <c r="B291" s="1065">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5">
        <v>25</v>
      </c>
      <c r="B292" s="1065">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5">
        <v>26</v>
      </c>
      <c r="B293" s="1065">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5">
        <v>27</v>
      </c>
      <c r="B294" s="1065">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5">
        <v>28</v>
      </c>
      <c r="B295" s="1065">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5">
        <v>29</v>
      </c>
      <c r="B296" s="1065">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5">
        <v>30</v>
      </c>
      <c r="B297" s="1065">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5">
        <v>1</v>
      </c>
      <c r="B301" s="1065">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5">
        <v>2</v>
      </c>
      <c r="B302" s="1065">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5">
        <v>3</v>
      </c>
      <c r="B303" s="1065">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5">
        <v>4</v>
      </c>
      <c r="B304" s="1065">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5">
        <v>5</v>
      </c>
      <c r="B305" s="1065">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5">
        <v>6</v>
      </c>
      <c r="B306" s="1065">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5">
        <v>7</v>
      </c>
      <c r="B307" s="1065">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5">
        <v>8</v>
      </c>
      <c r="B308" s="1065">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5">
        <v>9</v>
      </c>
      <c r="B309" s="1065">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5">
        <v>10</v>
      </c>
      <c r="B310" s="1065">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5">
        <v>11</v>
      </c>
      <c r="B311" s="1065">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5">
        <v>12</v>
      </c>
      <c r="B312" s="1065">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5">
        <v>13</v>
      </c>
      <c r="B313" s="1065">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5">
        <v>14</v>
      </c>
      <c r="B314" s="1065">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5">
        <v>15</v>
      </c>
      <c r="B315" s="1065">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5">
        <v>16</v>
      </c>
      <c r="B316" s="1065">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5">
        <v>17</v>
      </c>
      <c r="B317" s="1065">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5">
        <v>18</v>
      </c>
      <c r="B318" s="1065">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5">
        <v>19</v>
      </c>
      <c r="B319" s="1065">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5">
        <v>20</v>
      </c>
      <c r="B320" s="1065">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5">
        <v>21</v>
      </c>
      <c r="B321" s="1065">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5">
        <v>22</v>
      </c>
      <c r="B322" s="1065">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5">
        <v>23</v>
      </c>
      <c r="B323" s="1065">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5">
        <v>24</v>
      </c>
      <c r="B324" s="1065">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5">
        <v>25</v>
      </c>
      <c r="B325" s="1065">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5">
        <v>26</v>
      </c>
      <c r="B326" s="1065">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5">
        <v>27</v>
      </c>
      <c r="B327" s="1065">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5">
        <v>28</v>
      </c>
      <c r="B328" s="1065">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5">
        <v>29</v>
      </c>
      <c r="B329" s="1065">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5">
        <v>30</v>
      </c>
      <c r="B330" s="1065">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5">
        <v>1</v>
      </c>
      <c r="B334" s="1065">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5">
        <v>2</v>
      </c>
      <c r="B335" s="1065">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5">
        <v>3</v>
      </c>
      <c r="B336" s="1065">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5">
        <v>4</v>
      </c>
      <c r="B337" s="1065">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5">
        <v>5</v>
      </c>
      <c r="B338" s="1065">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5">
        <v>6</v>
      </c>
      <c r="B339" s="1065">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5">
        <v>7</v>
      </c>
      <c r="B340" s="1065">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5">
        <v>8</v>
      </c>
      <c r="B341" s="1065">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5">
        <v>9</v>
      </c>
      <c r="B342" s="1065">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5">
        <v>10</v>
      </c>
      <c r="B343" s="1065">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5">
        <v>11</v>
      </c>
      <c r="B344" s="1065">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5">
        <v>12</v>
      </c>
      <c r="B345" s="1065">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5">
        <v>13</v>
      </c>
      <c r="B346" s="1065">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5">
        <v>14</v>
      </c>
      <c r="B347" s="1065">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5">
        <v>15</v>
      </c>
      <c r="B348" s="1065">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5">
        <v>16</v>
      </c>
      <c r="B349" s="1065">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5">
        <v>17</v>
      </c>
      <c r="B350" s="1065">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5">
        <v>18</v>
      </c>
      <c r="B351" s="1065">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5">
        <v>19</v>
      </c>
      <c r="B352" s="1065">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5">
        <v>20</v>
      </c>
      <c r="B353" s="1065">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5">
        <v>21</v>
      </c>
      <c r="B354" s="1065">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5">
        <v>22</v>
      </c>
      <c r="B355" s="1065">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5">
        <v>23</v>
      </c>
      <c r="B356" s="1065">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5">
        <v>24</v>
      </c>
      <c r="B357" s="1065">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5">
        <v>25</v>
      </c>
      <c r="B358" s="1065">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5">
        <v>26</v>
      </c>
      <c r="B359" s="1065">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5">
        <v>27</v>
      </c>
      <c r="B360" s="1065">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5">
        <v>28</v>
      </c>
      <c r="B361" s="1065">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5">
        <v>29</v>
      </c>
      <c r="B362" s="1065">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5">
        <v>30</v>
      </c>
      <c r="B363" s="1065">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5">
        <v>1</v>
      </c>
      <c r="B367" s="1065">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5">
        <v>2</v>
      </c>
      <c r="B368" s="1065">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5">
        <v>3</v>
      </c>
      <c r="B369" s="1065">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5">
        <v>4</v>
      </c>
      <c r="B370" s="1065">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5">
        <v>5</v>
      </c>
      <c r="B371" s="1065">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5">
        <v>6</v>
      </c>
      <c r="B372" s="1065">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5">
        <v>7</v>
      </c>
      <c r="B373" s="1065">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5">
        <v>8</v>
      </c>
      <c r="B374" s="1065">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5">
        <v>9</v>
      </c>
      <c r="B375" s="1065">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5">
        <v>10</v>
      </c>
      <c r="B376" s="1065">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5">
        <v>11</v>
      </c>
      <c r="B377" s="1065">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5">
        <v>12</v>
      </c>
      <c r="B378" s="1065">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5">
        <v>13</v>
      </c>
      <c r="B379" s="1065">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5">
        <v>14</v>
      </c>
      <c r="B380" s="1065">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5">
        <v>15</v>
      </c>
      <c r="B381" s="1065">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5">
        <v>16</v>
      </c>
      <c r="B382" s="1065">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5">
        <v>17</v>
      </c>
      <c r="B383" s="1065">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5">
        <v>18</v>
      </c>
      <c r="B384" s="1065">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5">
        <v>19</v>
      </c>
      <c r="B385" s="1065">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5">
        <v>20</v>
      </c>
      <c r="B386" s="1065">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5">
        <v>21</v>
      </c>
      <c r="B387" s="1065">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5">
        <v>22</v>
      </c>
      <c r="B388" s="1065">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5">
        <v>23</v>
      </c>
      <c r="B389" s="1065">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5">
        <v>24</v>
      </c>
      <c r="B390" s="1065">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5">
        <v>25</v>
      </c>
      <c r="B391" s="1065">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5">
        <v>26</v>
      </c>
      <c r="B392" s="1065">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5">
        <v>27</v>
      </c>
      <c r="B393" s="1065">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5">
        <v>28</v>
      </c>
      <c r="B394" s="1065">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5">
        <v>29</v>
      </c>
      <c r="B395" s="1065">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5">
        <v>30</v>
      </c>
      <c r="B396" s="1065">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5">
        <v>1</v>
      </c>
      <c r="B400" s="1065">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5">
        <v>2</v>
      </c>
      <c r="B401" s="1065">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5">
        <v>3</v>
      </c>
      <c r="B402" s="1065">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5">
        <v>4</v>
      </c>
      <c r="B403" s="1065">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5">
        <v>5</v>
      </c>
      <c r="B404" s="1065">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5">
        <v>6</v>
      </c>
      <c r="B405" s="1065">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5">
        <v>7</v>
      </c>
      <c r="B406" s="1065">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5">
        <v>8</v>
      </c>
      <c r="B407" s="1065">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5">
        <v>9</v>
      </c>
      <c r="B408" s="1065">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5">
        <v>10</v>
      </c>
      <c r="B409" s="1065">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5">
        <v>11</v>
      </c>
      <c r="B410" s="1065">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5">
        <v>12</v>
      </c>
      <c r="B411" s="1065">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5">
        <v>13</v>
      </c>
      <c r="B412" s="1065">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5">
        <v>14</v>
      </c>
      <c r="B413" s="1065">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5">
        <v>15</v>
      </c>
      <c r="B414" s="1065">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5">
        <v>16</v>
      </c>
      <c r="B415" s="1065">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5">
        <v>17</v>
      </c>
      <c r="B416" s="1065">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5">
        <v>18</v>
      </c>
      <c r="B417" s="1065">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5">
        <v>19</v>
      </c>
      <c r="B418" s="1065">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5">
        <v>20</v>
      </c>
      <c r="B419" s="1065">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5">
        <v>21</v>
      </c>
      <c r="B420" s="1065">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5">
        <v>22</v>
      </c>
      <c r="B421" s="1065">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5">
        <v>23</v>
      </c>
      <c r="B422" s="1065">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5">
        <v>24</v>
      </c>
      <c r="B423" s="1065">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5">
        <v>25</v>
      </c>
      <c r="B424" s="1065">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5">
        <v>26</v>
      </c>
      <c r="B425" s="1065">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5">
        <v>27</v>
      </c>
      <c r="B426" s="1065">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5">
        <v>28</v>
      </c>
      <c r="B427" s="1065">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5">
        <v>29</v>
      </c>
      <c r="B428" s="1065">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5">
        <v>30</v>
      </c>
      <c r="B429" s="1065">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5">
        <v>1</v>
      </c>
      <c r="B433" s="1065">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5">
        <v>2</v>
      </c>
      <c r="B434" s="1065">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5">
        <v>3</v>
      </c>
      <c r="B435" s="1065">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5">
        <v>4</v>
      </c>
      <c r="B436" s="1065">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5">
        <v>5</v>
      </c>
      <c r="B437" s="1065">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5">
        <v>6</v>
      </c>
      <c r="B438" s="1065">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5">
        <v>7</v>
      </c>
      <c r="B439" s="1065">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5">
        <v>8</v>
      </c>
      <c r="B440" s="1065">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5">
        <v>9</v>
      </c>
      <c r="B441" s="1065">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5">
        <v>10</v>
      </c>
      <c r="B442" s="1065">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5">
        <v>11</v>
      </c>
      <c r="B443" s="1065">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5">
        <v>12</v>
      </c>
      <c r="B444" s="1065">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5">
        <v>13</v>
      </c>
      <c r="B445" s="1065">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5">
        <v>14</v>
      </c>
      <c r="B446" s="1065">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5">
        <v>15</v>
      </c>
      <c r="B447" s="1065">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5">
        <v>16</v>
      </c>
      <c r="B448" s="1065">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5">
        <v>17</v>
      </c>
      <c r="B449" s="1065">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5">
        <v>18</v>
      </c>
      <c r="B450" s="1065">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5">
        <v>19</v>
      </c>
      <c r="B451" s="1065">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5">
        <v>20</v>
      </c>
      <c r="B452" s="1065">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5">
        <v>21</v>
      </c>
      <c r="B453" s="1065">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5">
        <v>22</v>
      </c>
      <c r="B454" s="1065">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5">
        <v>23</v>
      </c>
      <c r="B455" s="1065">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5">
        <v>24</v>
      </c>
      <c r="B456" s="1065">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5">
        <v>25</v>
      </c>
      <c r="B457" s="1065">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5">
        <v>26</v>
      </c>
      <c r="B458" s="1065">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5">
        <v>27</v>
      </c>
      <c r="B459" s="1065">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5">
        <v>28</v>
      </c>
      <c r="B460" s="1065">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5">
        <v>29</v>
      </c>
      <c r="B461" s="1065">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5">
        <v>30</v>
      </c>
      <c r="B462" s="1065">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5">
        <v>1</v>
      </c>
      <c r="B466" s="1065">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5">
        <v>2</v>
      </c>
      <c r="B467" s="1065">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5">
        <v>3</v>
      </c>
      <c r="B468" s="1065">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5">
        <v>4</v>
      </c>
      <c r="B469" s="1065">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5">
        <v>5</v>
      </c>
      <c r="B470" s="1065">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5">
        <v>6</v>
      </c>
      <c r="B471" s="1065">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5">
        <v>7</v>
      </c>
      <c r="B472" s="1065">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5">
        <v>8</v>
      </c>
      <c r="B473" s="1065">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5">
        <v>9</v>
      </c>
      <c r="B474" s="1065">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5">
        <v>10</v>
      </c>
      <c r="B475" s="1065">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5">
        <v>11</v>
      </c>
      <c r="B476" s="1065">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5">
        <v>12</v>
      </c>
      <c r="B477" s="1065">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5">
        <v>13</v>
      </c>
      <c r="B478" s="1065">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5">
        <v>14</v>
      </c>
      <c r="B479" s="1065">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5">
        <v>15</v>
      </c>
      <c r="B480" s="1065">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5">
        <v>16</v>
      </c>
      <c r="B481" s="1065">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5">
        <v>17</v>
      </c>
      <c r="B482" s="1065">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5">
        <v>18</v>
      </c>
      <c r="B483" s="1065">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5">
        <v>19</v>
      </c>
      <c r="B484" s="1065">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5">
        <v>20</v>
      </c>
      <c r="B485" s="1065">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5">
        <v>21</v>
      </c>
      <c r="B486" s="1065">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5">
        <v>22</v>
      </c>
      <c r="B487" s="1065">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5">
        <v>23</v>
      </c>
      <c r="B488" s="1065">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5">
        <v>24</v>
      </c>
      <c r="B489" s="1065">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5">
        <v>25</v>
      </c>
      <c r="B490" s="1065">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5">
        <v>26</v>
      </c>
      <c r="B491" s="1065">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5">
        <v>27</v>
      </c>
      <c r="B492" s="1065">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5">
        <v>28</v>
      </c>
      <c r="B493" s="1065">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5">
        <v>29</v>
      </c>
      <c r="B494" s="1065">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5">
        <v>30</v>
      </c>
      <c r="B495" s="1065">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5">
        <v>1</v>
      </c>
      <c r="B499" s="1065">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5">
        <v>2</v>
      </c>
      <c r="B500" s="1065">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5">
        <v>3</v>
      </c>
      <c r="B501" s="1065">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5">
        <v>4</v>
      </c>
      <c r="B502" s="1065">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5">
        <v>5</v>
      </c>
      <c r="B503" s="1065">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5">
        <v>6</v>
      </c>
      <c r="B504" s="1065">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5">
        <v>7</v>
      </c>
      <c r="B505" s="1065">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5">
        <v>8</v>
      </c>
      <c r="B506" s="1065">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5">
        <v>9</v>
      </c>
      <c r="B507" s="1065">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5">
        <v>10</v>
      </c>
      <c r="B508" s="1065">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5">
        <v>11</v>
      </c>
      <c r="B509" s="1065">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5">
        <v>12</v>
      </c>
      <c r="B510" s="1065">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5">
        <v>13</v>
      </c>
      <c r="B511" s="1065">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5">
        <v>14</v>
      </c>
      <c r="B512" s="1065">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5">
        <v>15</v>
      </c>
      <c r="B513" s="1065">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5">
        <v>16</v>
      </c>
      <c r="B514" s="1065">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5">
        <v>17</v>
      </c>
      <c r="B515" s="1065">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5">
        <v>18</v>
      </c>
      <c r="B516" s="1065">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5">
        <v>19</v>
      </c>
      <c r="B517" s="1065">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5">
        <v>20</v>
      </c>
      <c r="B518" s="1065">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5">
        <v>21</v>
      </c>
      <c r="B519" s="1065">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5">
        <v>22</v>
      </c>
      <c r="B520" s="1065">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5">
        <v>23</v>
      </c>
      <c r="B521" s="1065">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5">
        <v>24</v>
      </c>
      <c r="B522" s="1065">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5">
        <v>25</v>
      </c>
      <c r="B523" s="1065">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5">
        <v>26</v>
      </c>
      <c r="B524" s="1065">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5">
        <v>27</v>
      </c>
      <c r="B525" s="1065">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5">
        <v>28</v>
      </c>
      <c r="B526" s="1065">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5">
        <v>29</v>
      </c>
      <c r="B527" s="1065">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5">
        <v>30</v>
      </c>
      <c r="B528" s="1065">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5">
        <v>1</v>
      </c>
      <c r="B532" s="1065">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5">
        <v>2</v>
      </c>
      <c r="B533" s="1065">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5">
        <v>3</v>
      </c>
      <c r="B534" s="1065">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5">
        <v>4</v>
      </c>
      <c r="B535" s="1065">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5">
        <v>5</v>
      </c>
      <c r="B536" s="1065">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5">
        <v>6</v>
      </c>
      <c r="B537" s="1065">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5">
        <v>7</v>
      </c>
      <c r="B538" s="1065">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5">
        <v>8</v>
      </c>
      <c r="B539" s="1065">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5">
        <v>9</v>
      </c>
      <c r="B540" s="1065">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5">
        <v>10</v>
      </c>
      <c r="B541" s="1065">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5">
        <v>11</v>
      </c>
      <c r="B542" s="1065">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5">
        <v>12</v>
      </c>
      <c r="B543" s="1065">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5">
        <v>13</v>
      </c>
      <c r="B544" s="1065">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5">
        <v>14</v>
      </c>
      <c r="B545" s="1065">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5">
        <v>15</v>
      </c>
      <c r="B546" s="1065">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5">
        <v>16</v>
      </c>
      <c r="B547" s="1065">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5">
        <v>17</v>
      </c>
      <c r="B548" s="1065">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5">
        <v>18</v>
      </c>
      <c r="B549" s="1065">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5">
        <v>19</v>
      </c>
      <c r="B550" s="1065">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5">
        <v>20</v>
      </c>
      <c r="B551" s="1065">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5">
        <v>21</v>
      </c>
      <c r="B552" s="1065">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5">
        <v>22</v>
      </c>
      <c r="B553" s="1065">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5">
        <v>23</v>
      </c>
      <c r="B554" s="1065">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5">
        <v>24</v>
      </c>
      <c r="B555" s="1065">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5">
        <v>25</v>
      </c>
      <c r="B556" s="1065">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5">
        <v>26</v>
      </c>
      <c r="B557" s="1065">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5">
        <v>27</v>
      </c>
      <c r="B558" s="1065">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5">
        <v>28</v>
      </c>
      <c r="B559" s="1065">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5">
        <v>29</v>
      </c>
      <c r="B560" s="1065">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5">
        <v>30</v>
      </c>
      <c r="B561" s="1065">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5">
        <v>1</v>
      </c>
      <c r="B565" s="1065">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5">
        <v>2</v>
      </c>
      <c r="B566" s="1065">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5">
        <v>3</v>
      </c>
      <c r="B567" s="1065">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5">
        <v>4</v>
      </c>
      <c r="B568" s="1065">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5">
        <v>5</v>
      </c>
      <c r="B569" s="1065">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5">
        <v>6</v>
      </c>
      <c r="B570" s="1065">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5">
        <v>7</v>
      </c>
      <c r="B571" s="1065">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5">
        <v>8</v>
      </c>
      <c r="B572" s="1065">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5">
        <v>9</v>
      </c>
      <c r="B573" s="1065">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5">
        <v>10</v>
      </c>
      <c r="B574" s="1065">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5">
        <v>11</v>
      </c>
      <c r="B575" s="1065">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5">
        <v>12</v>
      </c>
      <c r="B576" s="1065">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5">
        <v>13</v>
      </c>
      <c r="B577" s="1065">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5">
        <v>14</v>
      </c>
      <c r="B578" s="1065">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5">
        <v>15</v>
      </c>
      <c r="B579" s="1065">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5">
        <v>16</v>
      </c>
      <c r="B580" s="1065">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5">
        <v>17</v>
      </c>
      <c r="B581" s="1065">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5">
        <v>18</v>
      </c>
      <c r="B582" s="1065">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5">
        <v>19</v>
      </c>
      <c r="B583" s="1065">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5">
        <v>20</v>
      </c>
      <c r="B584" s="1065">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5">
        <v>21</v>
      </c>
      <c r="B585" s="1065">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5">
        <v>22</v>
      </c>
      <c r="B586" s="1065">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5">
        <v>23</v>
      </c>
      <c r="B587" s="1065">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5">
        <v>24</v>
      </c>
      <c r="B588" s="1065">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5">
        <v>25</v>
      </c>
      <c r="B589" s="1065">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5">
        <v>26</v>
      </c>
      <c r="B590" s="1065">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5">
        <v>27</v>
      </c>
      <c r="B591" s="1065">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5">
        <v>28</v>
      </c>
      <c r="B592" s="1065">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5">
        <v>29</v>
      </c>
      <c r="B593" s="1065">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5">
        <v>30</v>
      </c>
      <c r="B594" s="1065">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5">
        <v>1</v>
      </c>
      <c r="B598" s="1065">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5">
        <v>2</v>
      </c>
      <c r="B599" s="1065">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5">
        <v>3</v>
      </c>
      <c r="B600" s="1065">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5">
        <v>4</v>
      </c>
      <c r="B601" s="1065">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5">
        <v>5</v>
      </c>
      <c r="B602" s="1065">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5">
        <v>6</v>
      </c>
      <c r="B603" s="1065">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5">
        <v>7</v>
      </c>
      <c r="B604" s="1065">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5">
        <v>8</v>
      </c>
      <c r="B605" s="1065">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5">
        <v>9</v>
      </c>
      <c r="B606" s="1065">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5">
        <v>10</v>
      </c>
      <c r="B607" s="1065">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5">
        <v>11</v>
      </c>
      <c r="B608" s="1065">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5">
        <v>12</v>
      </c>
      <c r="B609" s="1065">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5">
        <v>13</v>
      </c>
      <c r="B610" s="1065">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5">
        <v>14</v>
      </c>
      <c r="B611" s="1065">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5">
        <v>15</v>
      </c>
      <c r="B612" s="1065">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5">
        <v>16</v>
      </c>
      <c r="B613" s="1065">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5">
        <v>17</v>
      </c>
      <c r="B614" s="1065">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5">
        <v>18</v>
      </c>
      <c r="B615" s="1065">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5">
        <v>19</v>
      </c>
      <c r="B616" s="1065">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5">
        <v>20</v>
      </c>
      <c r="B617" s="1065">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5">
        <v>21</v>
      </c>
      <c r="B618" s="1065">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5">
        <v>22</v>
      </c>
      <c r="B619" s="1065">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5">
        <v>23</v>
      </c>
      <c r="B620" s="1065">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5">
        <v>24</v>
      </c>
      <c r="B621" s="1065">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5">
        <v>25</v>
      </c>
      <c r="B622" s="1065">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5">
        <v>26</v>
      </c>
      <c r="B623" s="1065">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5">
        <v>27</v>
      </c>
      <c r="B624" s="1065">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5">
        <v>28</v>
      </c>
      <c r="B625" s="1065">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5">
        <v>29</v>
      </c>
      <c r="B626" s="1065">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5">
        <v>30</v>
      </c>
      <c r="B627" s="1065">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5">
        <v>1</v>
      </c>
      <c r="B631" s="1065">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5">
        <v>2</v>
      </c>
      <c r="B632" s="1065">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5">
        <v>3</v>
      </c>
      <c r="B633" s="1065">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5">
        <v>4</v>
      </c>
      <c r="B634" s="1065">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5">
        <v>5</v>
      </c>
      <c r="B635" s="1065">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5">
        <v>6</v>
      </c>
      <c r="B636" s="1065">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5">
        <v>7</v>
      </c>
      <c r="B637" s="1065">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5">
        <v>8</v>
      </c>
      <c r="B638" s="1065">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5">
        <v>9</v>
      </c>
      <c r="B639" s="1065">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5">
        <v>10</v>
      </c>
      <c r="B640" s="1065">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5">
        <v>11</v>
      </c>
      <c r="B641" s="1065">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5">
        <v>12</v>
      </c>
      <c r="B642" s="1065">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5">
        <v>13</v>
      </c>
      <c r="B643" s="1065">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5">
        <v>14</v>
      </c>
      <c r="B644" s="1065">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5">
        <v>15</v>
      </c>
      <c r="B645" s="1065">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5">
        <v>16</v>
      </c>
      <c r="B646" s="1065">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5">
        <v>17</v>
      </c>
      <c r="B647" s="1065">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5">
        <v>18</v>
      </c>
      <c r="B648" s="1065">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5">
        <v>19</v>
      </c>
      <c r="B649" s="1065">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5">
        <v>20</v>
      </c>
      <c r="B650" s="1065">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5">
        <v>21</v>
      </c>
      <c r="B651" s="1065">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5">
        <v>22</v>
      </c>
      <c r="B652" s="1065">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5">
        <v>23</v>
      </c>
      <c r="B653" s="1065">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5">
        <v>24</v>
      </c>
      <c r="B654" s="1065">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5">
        <v>25</v>
      </c>
      <c r="B655" s="1065">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5">
        <v>26</v>
      </c>
      <c r="B656" s="1065">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5">
        <v>27</v>
      </c>
      <c r="B657" s="1065">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5">
        <v>28</v>
      </c>
      <c r="B658" s="1065">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5">
        <v>29</v>
      </c>
      <c r="B659" s="1065">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5">
        <v>30</v>
      </c>
      <c r="B660" s="1065">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5">
        <v>1</v>
      </c>
      <c r="B664" s="1065">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5">
        <v>2</v>
      </c>
      <c r="B665" s="1065">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5">
        <v>3</v>
      </c>
      <c r="B666" s="1065">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5">
        <v>4</v>
      </c>
      <c r="B667" s="1065">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5">
        <v>5</v>
      </c>
      <c r="B668" s="1065">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5">
        <v>6</v>
      </c>
      <c r="B669" s="1065">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5">
        <v>7</v>
      </c>
      <c r="B670" s="1065">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5">
        <v>8</v>
      </c>
      <c r="B671" s="1065">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5">
        <v>9</v>
      </c>
      <c r="B672" s="1065">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5">
        <v>10</v>
      </c>
      <c r="B673" s="1065">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5">
        <v>11</v>
      </c>
      <c r="B674" s="1065">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5">
        <v>12</v>
      </c>
      <c r="B675" s="1065">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5">
        <v>13</v>
      </c>
      <c r="B676" s="1065">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5">
        <v>14</v>
      </c>
      <c r="B677" s="1065">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5">
        <v>15</v>
      </c>
      <c r="B678" s="1065">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5">
        <v>16</v>
      </c>
      <c r="B679" s="1065">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5">
        <v>17</v>
      </c>
      <c r="B680" s="1065">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5">
        <v>18</v>
      </c>
      <c r="B681" s="1065">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5">
        <v>19</v>
      </c>
      <c r="B682" s="1065">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5">
        <v>20</v>
      </c>
      <c r="B683" s="1065">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5">
        <v>21</v>
      </c>
      <c r="B684" s="1065">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5">
        <v>22</v>
      </c>
      <c r="B685" s="1065">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5">
        <v>23</v>
      </c>
      <c r="B686" s="1065">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5">
        <v>24</v>
      </c>
      <c r="B687" s="1065">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5">
        <v>25</v>
      </c>
      <c r="B688" s="1065">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5">
        <v>26</v>
      </c>
      <c r="B689" s="1065">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5">
        <v>27</v>
      </c>
      <c r="B690" s="1065">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5">
        <v>28</v>
      </c>
      <c r="B691" s="1065">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5">
        <v>29</v>
      </c>
      <c r="B692" s="1065">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5">
        <v>30</v>
      </c>
      <c r="B693" s="1065">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5">
        <v>1</v>
      </c>
      <c r="B697" s="1065">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5">
        <v>2</v>
      </c>
      <c r="B698" s="1065">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5">
        <v>3</v>
      </c>
      <c r="B699" s="1065">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5">
        <v>4</v>
      </c>
      <c r="B700" s="1065">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5">
        <v>5</v>
      </c>
      <c r="B701" s="1065">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5">
        <v>6</v>
      </c>
      <c r="B702" s="1065">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5">
        <v>7</v>
      </c>
      <c r="B703" s="1065">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5">
        <v>8</v>
      </c>
      <c r="B704" s="1065">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5">
        <v>9</v>
      </c>
      <c r="B705" s="1065">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5">
        <v>10</v>
      </c>
      <c r="B706" s="1065">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5">
        <v>11</v>
      </c>
      <c r="B707" s="1065">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5">
        <v>12</v>
      </c>
      <c r="B708" s="1065">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5">
        <v>13</v>
      </c>
      <c r="B709" s="1065">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5">
        <v>14</v>
      </c>
      <c r="B710" s="1065">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5">
        <v>15</v>
      </c>
      <c r="B711" s="1065">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5">
        <v>16</v>
      </c>
      <c r="B712" s="1065">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5">
        <v>17</v>
      </c>
      <c r="B713" s="1065">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5">
        <v>18</v>
      </c>
      <c r="B714" s="1065">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5">
        <v>19</v>
      </c>
      <c r="B715" s="1065">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5">
        <v>20</v>
      </c>
      <c r="B716" s="1065">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5">
        <v>21</v>
      </c>
      <c r="B717" s="1065">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5">
        <v>22</v>
      </c>
      <c r="B718" s="1065">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5">
        <v>23</v>
      </c>
      <c r="B719" s="1065">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5">
        <v>24</v>
      </c>
      <c r="B720" s="1065">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5">
        <v>25</v>
      </c>
      <c r="B721" s="1065">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5">
        <v>26</v>
      </c>
      <c r="B722" s="1065">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5">
        <v>27</v>
      </c>
      <c r="B723" s="1065">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5">
        <v>28</v>
      </c>
      <c r="B724" s="1065">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5">
        <v>29</v>
      </c>
      <c r="B725" s="1065">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5">
        <v>30</v>
      </c>
      <c r="B726" s="1065">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5">
        <v>1</v>
      </c>
      <c r="B730" s="1065">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5">
        <v>2</v>
      </c>
      <c r="B731" s="1065">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5">
        <v>3</v>
      </c>
      <c r="B732" s="1065">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5">
        <v>4</v>
      </c>
      <c r="B733" s="1065">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5">
        <v>5</v>
      </c>
      <c r="B734" s="1065">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5">
        <v>6</v>
      </c>
      <c r="B735" s="1065">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5">
        <v>7</v>
      </c>
      <c r="B736" s="1065">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5">
        <v>8</v>
      </c>
      <c r="B737" s="1065">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5">
        <v>9</v>
      </c>
      <c r="B738" s="1065">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5">
        <v>10</v>
      </c>
      <c r="B739" s="1065">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5">
        <v>11</v>
      </c>
      <c r="B740" s="1065">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5">
        <v>12</v>
      </c>
      <c r="B741" s="1065">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5">
        <v>13</v>
      </c>
      <c r="B742" s="1065">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5">
        <v>14</v>
      </c>
      <c r="B743" s="1065">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5">
        <v>15</v>
      </c>
      <c r="B744" s="1065">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5">
        <v>16</v>
      </c>
      <c r="B745" s="1065">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5">
        <v>17</v>
      </c>
      <c r="B746" s="1065">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5">
        <v>18</v>
      </c>
      <c r="B747" s="1065">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5">
        <v>19</v>
      </c>
      <c r="B748" s="1065">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5">
        <v>20</v>
      </c>
      <c r="B749" s="1065">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5">
        <v>21</v>
      </c>
      <c r="B750" s="1065">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5">
        <v>22</v>
      </c>
      <c r="B751" s="1065">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5">
        <v>23</v>
      </c>
      <c r="B752" s="1065">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5">
        <v>24</v>
      </c>
      <c r="B753" s="1065">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5">
        <v>25</v>
      </c>
      <c r="B754" s="1065">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5">
        <v>26</v>
      </c>
      <c r="B755" s="1065">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5">
        <v>27</v>
      </c>
      <c r="B756" s="1065">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5">
        <v>28</v>
      </c>
      <c r="B757" s="1065">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5">
        <v>29</v>
      </c>
      <c r="B758" s="1065">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5">
        <v>30</v>
      </c>
      <c r="B759" s="1065">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5">
        <v>1</v>
      </c>
      <c r="B763" s="1065">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5">
        <v>2</v>
      </c>
      <c r="B764" s="1065">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5">
        <v>3</v>
      </c>
      <c r="B765" s="1065">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5">
        <v>4</v>
      </c>
      <c r="B766" s="1065">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5">
        <v>5</v>
      </c>
      <c r="B767" s="1065">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5">
        <v>6</v>
      </c>
      <c r="B768" s="1065">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5">
        <v>7</v>
      </c>
      <c r="B769" s="1065">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5">
        <v>8</v>
      </c>
      <c r="B770" s="1065">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5">
        <v>9</v>
      </c>
      <c r="B771" s="1065">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5">
        <v>10</v>
      </c>
      <c r="B772" s="1065">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5">
        <v>11</v>
      </c>
      <c r="B773" s="1065">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5">
        <v>12</v>
      </c>
      <c r="B774" s="1065">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5">
        <v>13</v>
      </c>
      <c r="B775" s="1065">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5">
        <v>14</v>
      </c>
      <c r="B776" s="1065">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5">
        <v>15</v>
      </c>
      <c r="B777" s="1065">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5">
        <v>16</v>
      </c>
      <c r="B778" s="1065">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5">
        <v>17</v>
      </c>
      <c r="B779" s="1065">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5">
        <v>18</v>
      </c>
      <c r="B780" s="1065">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5">
        <v>19</v>
      </c>
      <c r="B781" s="1065">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5">
        <v>20</v>
      </c>
      <c r="B782" s="1065">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5">
        <v>21</v>
      </c>
      <c r="B783" s="1065">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5">
        <v>22</v>
      </c>
      <c r="B784" s="1065">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5">
        <v>23</v>
      </c>
      <c r="B785" s="1065">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5">
        <v>24</v>
      </c>
      <c r="B786" s="1065">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5">
        <v>25</v>
      </c>
      <c r="B787" s="1065">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5">
        <v>26</v>
      </c>
      <c r="B788" s="1065">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5">
        <v>27</v>
      </c>
      <c r="B789" s="1065">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5">
        <v>28</v>
      </c>
      <c r="B790" s="1065">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5">
        <v>29</v>
      </c>
      <c r="B791" s="1065">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5">
        <v>30</v>
      </c>
      <c r="B792" s="1065">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5">
        <v>1</v>
      </c>
      <c r="B796" s="1065">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5">
        <v>2</v>
      </c>
      <c r="B797" s="1065">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5">
        <v>3</v>
      </c>
      <c r="B798" s="1065">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5">
        <v>4</v>
      </c>
      <c r="B799" s="1065">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5">
        <v>5</v>
      </c>
      <c r="B800" s="1065">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5">
        <v>6</v>
      </c>
      <c r="B801" s="1065">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5">
        <v>7</v>
      </c>
      <c r="B802" s="1065">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5">
        <v>8</v>
      </c>
      <c r="B803" s="1065">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5">
        <v>9</v>
      </c>
      <c r="B804" s="1065">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5">
        <v>10</v>
      </c>
      <c r="B805" s="1065">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5">
        <v>11</v>
      </c>
      <c r="B806" s="1065">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5">
        <v>12</v>
      </c>
      <c r="B807" s="1065">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5">
        <v>13</v>
      </c>
      <c r="B808" s="1065">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5">
        <v>14</v>
      </c>
      <c r="B809" s="1065">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5">
        <v>15</v>
      </c>
      <c r="B810" s="1065">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5">
        <v>16</v>
      </c>
      <c r="B811" s="1065">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5">
        <v>17</v>
      </c>
      <c r="B812" s="1065">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5">
        <v>18</v>
      </c>
      <c r="B813" s="1065">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5">
        <v>19</v>
      </c>
      <c r="B814" s="1065">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5">
        <v>20</v>
      </c>
      <c r="B815" s="1065">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5">
        <v>21</v>
      </c>
      <c r="B816" s="1065">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5">
        <v>22</v>
      </c>
      <c r="B817" s="1065">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5">
        <v>23</v>
      </c>
      <c r="B818" s="1065">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5">
        <v>24</v>
      </c>
      <c r="B819" s="1065">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5">
        <v>25</v>
      </c>
      <c r="B820" s="1065">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5">
        <v>26</v>
      </c>
      <c r="B821" s="1065">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5">
        <v>27</v>
      </c>
      <c r="B822" s="1065">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5">
        <v>28</v>
      </c>
      <c r="B823" s="1065">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5">
        <v>29</v>
      </c>
      <c r="B824" s="1065">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5">
        <v>30</v>
      </c>
      <c r="B825" s="1065">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5">
        <v>1</v>
      </c>
      <c r="B829" s="1065">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5">
        <v>2</v>
      </c>
      <c r="B830" s="1065">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5">
        <v>3</v>
      </c>
      <c r="B831" s="1065">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5">
        <v>4</v>
      </c>
      <c r="B832" s="1065">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5">
        <v>5</v>
      </c>
      <c r="B833" s="1065">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5">
        <v>6</v>
      </c>
      <c r="B834" s="1065">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5">
        <v>7</v>
      </c>
      <c r="B835" s="1065">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5">
        <v>8</v>
      </c>
      <c r="B836" s="1065">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5">
        <v>9</v>
      </c>
      <c r="B837" s="1065">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5">
        <v>10</v>
      </c>
      <c r="B838" s="106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5">
        <v>11</v>
      </c>
      <c r="B839" s="1065">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5">
        <v>12</v>
      </c>
      <c r="B840" s="1065">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5">
        <v>13</v>
      </c>
      <c r="B841" s="106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5">
        <v>14</v>
      </c>
      <c r="B842" s="106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5">
        <v>15</v>
      </c>
      <c r="B843" s="106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5">
        <v>16</v>
      </c>
      <c r="B844" s="106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5">
        <v>17</v>
      </c>
      <c r="B845" s="106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5">
        <v>18</v>
      </c>
      <c r="B846" s="106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5">
        <v>19</v>
      </c>
      <c r="B847" s="106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5">
        <v>20</v>
      </c>
      <c r="B848" s="106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5">
        <v>21</v>
      </c>
      <c r="B849" s="106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5">
        <v>22</v>
      </c>
      <c r="B850" s="106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5">
        <v>23</v>
      </c>
      <c r="B851" s="106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5">
        <v>24</v>
      </c>
      <c r="B852" s="106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5">
        <v>25</v>
      </c>
      <c r="B853" s="106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5">
        <v>26</v>
      </c>
      <c r="B854" s="106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5">
        <v>27</v>
      </c>
      <c r="B855" s="106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5">
        <v>28</v>
      </c>
      <c r="B856" s="106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5">
        <v>29</v>
      </c>
      <c r="B857" s="106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5">
        <v>30</v>
      </c>
      <c r="B858" s="106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5">
        <v>1</v>
      </c>
      <c r="B862" s="106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5">
        <v>2</v>
      </c>
      <c r="B863" s="106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5">
        <v>3</v>
      </c>
      <c r="B864" s="106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5">
        <v>4</v>
      </c>
      <c r="B865" s="106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5">
        <v>5</v>
      </c>
      <c r="B866" s="106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5">
        <v>6</v>
      </c>
      <c r="B867" s="1065">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5">
        <v>7</v>
      </c>
      <c r="B868" s="1065">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5">
        <v>8</v>
      </c>
      <c r="B869" s="1065">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5">
        <v>9</v>
      </c>
      <c r="B870" s="106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5">
        <v>10</v>
      </c>
      <c r="B871" s="106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5">
        <v>11</v>
      </c>
      <c r="B872" s="1065">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5">
        <v>12</v>
      </c>
      <c r="B873" s="1065">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5">
        <v>13</v>
      </c>
      <c r="B874" s="106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5">
        <v>14</v>
      </c>
      <c r="B875" s="106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5">
        <v>15</v>
      </c>
      <c r="B876" s="106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5">
        <v>16</v>
      </c>
      <c r="B877" s="106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5">
        <v>17</v>
      </c>
      <c r="B878" s="106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5">
        <v>18</v>
      </c>
      <c r="B879" s="106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5">
        <v>19</v>
      </c>
      <c r="B880" s="106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5">
        <v>20</v>
      </c>
      <c r="B881" s="106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5">
        <v>21</v>
      </c>
      <c r="B882" s="106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5">
        <v>22</v>
      </c>
      <c r="B883" s="106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5">
        <v>23</v>
      </c>
      <c r="B884" s="106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5">
        <v>24</v>
      </c>
      <c r="B885" s="106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5">
        <v>25</v>
      </c>
      <c r="B886" s="106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5">
        <v>26</v>
      </c>
      <c r="B887" s="106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5">
        <v>27</v>
      </c>
      <c r="B888" s="106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5">
        <v>28</v>
      </c>
      <c r="B889" s="106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5">
        <v>29</v>
      </c>
      <c r="B890" s="106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5">
        <v>30</v>
      </c>
      <c r="B891" s="106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5">
        <v>1</v>
      </c>
      <c r="B895" s="106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5">
        <v>2</v>
      </c>
      <c r="B896" s="106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5">
        <v>3</v>
      </c>
      <c r="B897" s="106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5">
        <v>4</v>
      </c>
      <c r="B898" s="106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5">
        <v>5</v>
      </c>
      <c r="B899" s="106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5">
        <v>6</v>
      </c>
      <c r="B900" s="1065">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5">
        <v>7</v>
      </c>
      <c r="B901" s="1065">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5">
        <v>8</v>
      </c>
      <c r="B902" s="1065">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5">
        <v>9</v>
      </c>
      <c r="B903" s="106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5">
        <v>10</v>
      </c>
      <c r="B904" s="106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5">
        <v>11</v>
      </c>
      <c r="B905" s="1065">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5">
        <v>12</v>
      </c>
      <c r="B906" s="1065">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5">
        <v>13</v>
      </c>
      <c r="B907" s="106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5">
        <v>14</v>
      </c>
      <c r="B908" s="106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5">
        <v>15</v>
      </c>
      <c r="B909" s="106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5">
        <v>16</v>
      </c>
      <c r="B910" s="106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5">
        <v>17</v>
      </c>
      <c r="B911" s="106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5">
        <v>18</v>
      </c>
      <c r="B912" s="106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5">
        <v>19</v>
      </c>
      <c r="B913" s="106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5">
        <v>20</v>
      </c>
      <c r="B914" s="106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5">
        <v>21</v>
      </c>
      <c r="B915" s="106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5">
        <v>22</v>
      </c>
      <c r="B916" s="106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5">
        <v>23</v>
      </c>
      <c r="B917" s="106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5">
        <v>24</v>
      </c>
      <c r="B918" s="106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5">
        <v>25</v>
      </c>
      <c r="B919" s="106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5">
        <v>26</v>
      </c>
      <c r="B920" s="106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5">
        <v>27</v>
      </c>
      <c r="B921" s="106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5">
        <v>28</v>
      </c>
      <c r="B922" s="106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5">
        <v>29</v>
      </c>
      <c r="B923" s="106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5">
        <v>30</v>
      </c>
      <c r="B924" s="106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5">
        <v>1</v>
      </c>
      <c r="B928" s="106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5">
        <v>2</v>
      </c>
      <c r="B929" s="106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5">
        <v>3</v>
      </c>
      <c r="B930" s="106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5">
        <v>4</v>
      </c>
      <c r="B931" s="106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5">
        <v>5</v>
      </c>
      <c r="B932" s="106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5">
        <v>6</v>
      </c>
      <c r="B933" s="1065">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5">
        <v>7</v>
      </c>
      <c r="B934" s="1065">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5">
        <v>8</v>
      </c>
      <c r="B935" s="1065">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5">
        <v>9</v>
      </c>
      <c r="B936" s="106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5">
        <v>10</v>
      </c>
      <c r="B937" s="106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5">
        <v>11</v>
      </c>
      <c r="B938" s="1065">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5">
        <v>12</v>
      </c>
      <c r="B939" s="1065">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5">
        <v>13</v>
      </c>
      <c r="B940" s="106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5">
        <v>14</v>
      </c>
      <c r="B941" s="106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5">
        <v>15</v>
      </c>
      <c r="B942" s="106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5">
        <v>16</v>
      </c>
      <c r="B943" s="106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5">
        <v>17</v>
      </c>
      <c r="B944" s="106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5">
        <v>18</v>
      </c>
      <c r="B945" s="106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5">
        <v>19</v>
      </c>
      <c r="B946" s="106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5">
        <v>20</v>
      </c>
      <c r="B947" s="106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5">
        <v>21</v>
      </c>
      <c r="B948" s="106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5">
        <v>22</v>
      </c>
      <c r="B949" s="106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5">
        <v>23</v>
      </c>
      <c r="B950" s="106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5">
        <v>24</v>
      </c>
      <c r="B951" s="106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5">
        <v>25</v>
      </c>
      <c r="B952" s="106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5">
        <v>26</v>
      </c>
      <c r="B953" s="106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5">
        <v>27</v>
      </c>
      <c r="B954" s="106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5">
        <v>28</v>
      </c>
      <c r="B955" s="106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5">
        <v>29</v>
      </c>
      <c r="B956" s="106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5">
        <v>30</v>
      </c>
      <c r="B957" s="106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5">
        <v>1</v>
      </c>
      <c r="B961" s="106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5">
        <v>2</v>
      </c>
      <c r="B962" s="106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5">
        <v>3</v>
      </c>
      <c r="B963" s="106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5">
        <v>4</v>
      </c>
      <c r="B964" s="106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5">
        <v>5</v>
      </c>
      <c r="B965" s="106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5">
        <v>6</v>
      </c>
      <c r="B966" s="1065">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5">
        <v>7</v>
      </c>
      <c r="B967" s="1065">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5">
        <v>8</v>
      </c>
      <c r="B968" s="1065">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5">
        <v>9</v>
      </c>
      <c r="B969" s="106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5">
        <v>10</v>
      </c>
      <c r="B970" s="106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5">
        <v>11</v>
      </c>
      <c r="B971" s="1065">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5">
        <v>12</v>
      </c>
      <c r="B972" s="1065">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5">
        <v>13</v>
      </c>
      <c r="B973" s="106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5">
        <v>14</v>
      </c>
      <c r="B974" s="106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5">
        <v>15</v>
      </c>
      <c r="B975" s="106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5">
        <v>16</v>
      </c>
      <c r="B976" s="106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5">
        <v>17</v>
      </c>
      <c r="B977" s="106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5">
        <v>18</v>
      </c>
      <c r="B978" s="106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5">
        <v>19</v>
      </c>
      <c r="B979" s="106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5">
        <v>20</v>
      </c>
      <c r="B980" s="106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5">
        <v>21</v>
      </c>
      <c r="B981" s="106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5">
        <v>22</v>
      </c>
      <c r="B982" s="106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5">
        <v>23</v>
      </c>
      <c r="B983" s="106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5">
        <v>24</v>
      </c>
      <c r="B984" s="106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5">
        <v>25</v>
      </c>
      <c r="B985" s="106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5">
        <v>26</v>
      </c>
      <c r="B986" s="106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5">
        <v>27</v>
      </c>
      <c r="B987" s="106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5">
        <v>28</v>
      </c>
      <c r="B988" s="106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5">
        <v>29</v>
      </c>
      <c r="B989" s="106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5">
        <v>30</v>
      </c>
      <c r="B990" s="106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5">
        <v>1</v>
      </c>
      <c r="B994" s="106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5">
        <v>2</v>
      </c>
      <c r="B995" s="106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5">
        <v>3</v>
      </c>
      <c r="B996" s="106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5">
        <v>4</v>
      </c>
      <c r="B997" s="106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5">
        <v>5</v>
      </c>
      <c r="B998" s="106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5">
        <v>6</v>
      </c>
      <c r="B999" s="1065">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5">
        <v>7</v>
      </c>
      <c r="B1000" s="1065">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5">
        <v>8</v>
      </c>
      <c r="B1001" s="1065">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5">
        <v>9</v>
      </c>
      <c r="B1002" s="106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5">
        <v>10</v>
      </c>
      <c r="B1003" s="106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5">
        <v>11</v>
      </c>
      <c r="B1004" s="1065">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5">
        <v>12</v>
      </c>
      <c r="B1005" s="1065">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5">
        <v>13</v>
      </c>
      <c r="B1006" s="106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5">
        <v>14</v>
      </c>
      <c r="B1007" s="106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5">
        <v>15</v>
      </c>
      <c r="B1008" s="106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5">
        <v>16</v>
      </c>
      <c r="B1009" s="106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5">
        <v>17</v>
      </c>
      <c r="B1010" s="106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5">
        <v>18</v>
      </c>
      <c r="B1011" s="106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5">
        <v>19</v>
      </c>
      <c r="B1012" s="106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5">
        <v>20</v>
      </c>
      <c r="B1013" s="106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5">
        <v>21</v>
      </c>
      <c r="B1014" s="106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5">
        <v>22</v>
      </c>
      <c r="B1015" s="106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5">
        <v>23</v>
      </c>
      <c r="B1016" s="106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5">
        <v>24</v>
      </c>
      <c r="B1017" s="106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5">
        <v>25</v>
      </c>
      <c r="B1018" s="106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5">
        <v>26</v>
      </c>
      <c r="B1019" s="106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5">
        <v>27</v>
      </c>
      <c r="B1020" s="106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5">
        <v>28</v>
      </c>
      <c r="B1021" s="106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5">
        <v>29</v>
      </c>
      <c r="B1022" s="106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5">
        <v>30</v>
      </c>
      <c r="B1023" s="106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5">
        <v>1</v>
      </c>
      <c r="B1027" s="106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5">
        <v>2</v>
      </c>
      <c r="B1028" s="106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5">
        <v>3</v>
      </c>
      <c r="B1029" s="106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5">
        <v>4</v>
      </c>
      <c r="B1030" s="106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5">
        <v>5</v>
      </c>
      <c r="B1031" s="106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5">
        <v>6</v>
      </c>
      <c r="B1032" s="1065">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5">
        <v>7</v>
      </c>
      <c r="B1033" s="1065">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5">
        <v>8</v>
      </c>
      <c r="B1034" s="1065">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5">
        <v>9</v>
      </c>
      <c r="B1035" s="106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5">
        <v>10</v>
      </c>
      <c r="B1036" s="106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5">
        <v>11</v>
      </c>
      <c r="B1037" s="1065">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5">
        <v>12</v>
      </c>
      <c r="B1038" s="1065">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5">
        <v>13</v>
      </c>
      <c r="B1039" s="106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5">
        <v>14</v>
      </c>
      <c r="B1040" s="106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5">
        <v>15</v>
      </c>
      <c r="B1041" s="106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5">
        <v>16</v>
      </c>
      <c r="B1042" s="106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5">
        <v>17</v>
      </c>
      <c r="B1043" s="106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5">
        <v>18</v>
      </c>
      <c r="B1044" s="106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5">
        <v>19</v>
      </c>
      <c r="B1045" s="106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5">
        <v>20</v>
      </c>
      <c r="B1046" s="106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5">
        <v>21</v>
      </c>
      <c r="B1047" s="106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5">
        <v>22</v>
      </c>
      <c r="B1048" s="106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5">
        <v>23</v>
      </c>
      <c r="B1049" s="106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5">
        <v>24</v>
      </c>
      <c r="B1050" s="106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5">
        <v>25</v>
      </c>
      <c r="B1051" s="106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5">
        <v>26</v>
      </c>
      <c r="B1052" s="106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5">
        <v>27</v>
      </c>
      <c r="B1053" s="106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5">
        <v>28</v>
      </c>
      <c r="B1054" s="106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5">
        <v>29</v>
      </c>
      <c r="B1055" s="106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5">
        <v>30</v>
      </c>
      <c r="B1056" s="106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5">
        <v>1</v>
      </c>
      <c r="B1060" s="106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5">
        <v>2</v>
      </c>
      <c r="B1061" s="106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5">
        <v>3</v>
      </c>
      <c r="B1062" s="106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5">
        <v>4</v>
      </c>
      <c r="B1063" s="106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5">
        <v>5</v>
      </c>
      <c r="B1064" s="106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5">
        <v>6</v>
      </c>
      <c r="B1065" s="1065">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5">
        <v>7</v>
      </c>
      <c r="B1066" s="1065">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5">
        <v>8</v>
      </c>
      <c r="B1067" s="1065">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5">
        <v>9</v>
      </c>
      <c r="B1068" s="106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5">
        <v>10</v>
      </c>
      <c r="B1069" s="106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5">
        <v>11</v>
      </c>
      <c r="B1070" s="1065">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5">
        <v>12</v>
      </c>
      <c r="B1071" s="1065">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5">
        <v>13</v>
      </c>
      <c r="B1072" s="106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5">
        <v>14</v>
      </c>
      <c r="B1073" s="106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5">
        <v>15</v>
      </c>
      <c r="B1074" s="106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5">
        <v>16</v>
      </c>
      <c r="B1075" s="106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5">
        <v>17</v>
      </c>
      <c r="B1076" s="106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5">
        <v>18</v>
      </c>
      <c r="B1077" s="106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5">
        <v>19</v>
      </c>
      <c r="B1078" s="106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5">
        <v>20</v>
      </c>
      <c r="B1079" s="106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5">
        <v>21</v>
      </c>
      <c r="B1080" s="106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5">
        <v>22</v>
      </c>
      <c r="B1081" s="106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5">
        <v>23</v>
      </c>
      <c r="B1082" s="106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5">
        <v>24</v>
      </c>
      <c r="B1083" s="106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5">
        <v>25</v>
      </c>
      <c r="B1084" s="106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5">
        <v>26</v>
      </c>
      <c r="B1085" s="106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5">
        <v>27</v>
      </c>
      <c r="B1086" s="106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5">
        <v>28</v>
      </c>
      <c r="B1087" s="106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5">
        <v>29</v>
      </c>
      <c r="B1088" s="106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5">
        <v>30</v>
      </c>
      <c r="B1089" s="106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5">
        <v>1</v>
      </c>
      <c r="B1093" s="106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5">
        <v>2</v>
      </c>
      <c r="B1094" s="106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5">
        <v>3</v>
      </c>
      <c r="B1095" s="106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5">
        <v>4</v>
      </c>
      <c r="B1096" s="106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5">
        <v>5</v>
      </c>
      <c r="B1097" s="106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5">
        <v>6</v>
      </c>
      <c r="B1098" s="1065">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5">
        <v>7</v>
      </c>
      <c r="B1099" s="1065">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5">
        <v>8</v>
      </c>
      <c r="B1100" s="1065">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5">
        <v>9</v>
      </c>
      <c r="B1101" s="1065">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5">
        <v>10</v>
      </c>
      <c r="B1102" s="1065">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5">
        <v>11</v>
      </c>
      <c r="B1103" s="1065">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5">
        <v>12</v>
      </c>
      <c r="B1104" s="1065">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5">
        <v>13</v>
      </c>
      <c r="B1105" s="1065">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5">
        <v>14</v>
      </c>
      <c r="B1106" s="1065">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5">
        <v>15</v>
      </c>
      <c r="B1107" s="1065">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5">
        <v>16</v>
      </c>
      <c r="B1108" s="1065">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5">
        <v>17</v>
      </c>
      <c r="B1109" s="1065">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5">
        <v>18</v>
      </c>
      <c r="B1110" s="1065">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5">
        <v>19</v>
      </c>
      <c r="B1111" s="1065">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5">
        <v>20</v>
      </c>
      <c r="B1112" s="1065">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5">
        <v>21</v>
      </c>
      <c r="B1113" s="1065">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5">
        <v>22</v>
      </c>
      <c r="B1114" s="1065">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5">
        <v>23</v>
      </c>
      <c r="B1115" s="1065">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5">
        <v>24</v>
      </c>
      <c r="B1116" s="1065">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5">
        <v>25</v>
      </c>
      <c r="B1117" s="1065">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5">
        <v>26</v>
      </c>
      <c r="B1118" s="1065">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5">
        <v>27</v>
      </c>
      <c r="B1119" s="1065">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5">
        <v>28</v>
      </c>
      <c r="B1120" s="1065">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5">
        <v>29</v>
      </c>
      <c r="B1121" s="1065">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5">
        <v>30</v>
      </c>
      <c r="B1122" s="1065">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5">
        <v>1</v>
      </c>
      <c r="B1126" s="1065">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5">
        <v>2</v>
      </c>
      <c r="B1127" s="1065">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5">
        <v>3</v>
      </c>
      <c r="B1128" s="1065">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5">
        <v>4</v>
      </c>
      <c r="B1129" s="1065">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5">
        <v>5</v>
      </c>
      <c r="B1130" s="1065">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5">
        <v>6</v>
      </c>
      <c r="B1131" s="1065">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5">
        <v>7</v>
      </c>
      <c r="B1132" s="1065">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5">
        <v>8</v>
      </c>
      <c r="B1133" s="1065">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5">
        <v>9</v>
      </c>
      <c r="B1134" s="1065">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5">
        <v>10</v>
      </c>
      <c r="B1135" s="1065">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5">
        <v>11</v>
      </c>
      <c r="B1136" s="1065">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5">
        <v>12</v>
      </c>
      <c r="B1137" s="1065">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5">
        <v>13</v>
      </c>
      <c r="B1138" s="1065">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5">
        <v>14</v>
      </c>
      <c r="B1139" s="1065">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5">
        <v>15</v>
      </c>
      <c r="B1140" s="1065">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5">
        <v>16</v>
      </c>
      <c r="B1141" s="1065">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5">
        <v>17</v>
      </c>
      <c r="B1142" s="1065">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5">
        <v>18</v>
      </c>
      <c r="B1143" s="1065">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5">
        <v>19</v>
      </c>
      <c r="B1144" s="1065">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5">
        <v>20</v>
      </c>
      <c r="B1145" s="1065">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5">
        <v>21</v>
      </c>
      <c r="B1146" s="1065">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5">
        <v>22</v>
      </c>
      <c r="B1147" s="1065">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5">
        <v>23</v>
      </c>
      <c r="B1148" s="1065">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5">
        <v>24</v>
      </c>
      <c r="B1149" s="1065">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5">
        <v>25</v>
      </c>
      <c r="B1150" s="1065">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5">
        <v>26</v>
      </c>
      <c r="B1151" s="1065">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5">
        <v>27</v>
      </c>
      <c r="B1152" s="1065">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5">
        <v>28</v>
      </c>
      <c r="B1153" s="1065">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5">
        <v>29</v>
      </c>
      <c r="B1154" s="1065">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5">
        <v>30</v>
      </c>
      <c r="B1155" s="1065">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5">
        <v>1</v>
      </c>
      <c r="B1159" s="1065">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5">
        <v>2</v>
      </c>
      <c r="B1160" s="1065">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5">
        <v>3</v>
      </c>
      <c r="B1161" s="1065">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5">
        <v>4</v>
      </c>
      <c r="B1162" s="1065">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5">
        <v>5</v>
      </c>
      <c r="B1163" s="1065">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5">
        <v>6</v>
      </c>
      <c r="B1164" s="1065">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5">
        <v>7</v>
      </c>
      <c r="B1165" s="1065">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5">
        <v>8</v>
      </c>
      <c r="B1166" s="1065">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5">
        <v>9</v>
      </c>
      <c r="B1167" s="1065">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5">
        <v>10</v>
      </c>
      <c r="B1168" s="1065">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5">
        <v>11</v>
      </c>
      <c r="B1169" s="1065">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5">
        <v>12</v>
      </c>
      <c r="B1170" s="1065">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5">
        <v>13</v>
      </c>
      <c r="B1171" s="1065">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5">
        <v>14</v>
      </c>
      <c r="B1172" s="1065">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5">
        <v>15</v>
      </c>
      <c r="B1173" s="1065">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5">
        <v>16</v>
      </c>
      <c r="B1174" s="1065">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5">
        <v>17</v>
      </c>
      <c r="B1175" s="1065">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5">
        <v>18</v>
      </c>
      <c r="B1176" s="1065">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5">
        <v>19</v>
      </c>
      <c r="B1177" s="1065">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5">
        <v>20</v>
      </c>
      <c r="B1178" s="1065">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5">
        <v>21</v>
      </c>
      <c r="B1179" s="1065">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5">
        <v>22</v>
      </c>
      <c r="B1180" s="1065">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5">
        <v>23</v>
      </c>
      <c r="B1181" s="1065">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5">
        <v>24</v>
      </c>
      <c r="B1182" s="1065">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5">
        <v>25</v>
      </c>
      <c r="B1183" s="1065">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5">
        <v>26</v>
      </c>
      <c r="B1184" s="1065">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5">
        <v>27</v>
      </c>
      <c r="B1185" s="1065">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5">
        <v>28</v>
      </c>
      <c r="B1186" s="1065">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5">
        <v>29</v>
      </c>
      <c r="B1187" s="1065">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5">
        <v>30</v>
      </c>
      <c r="B1188" s="1065">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5">
        <v>1</v>
      </c>
      <c r="B1192" s="1065">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5">
        <v>2</v>
      </c>
      <c r="B1193" s="1065">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5">
        <v>3</v>
      </c>
      <c r="B1194" s="1065">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5">
        <v>4</v>
      </c>
      <c r="B1195" s="1065">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5">
        <v>5</v>
      </c>
      <c r="B1196" s="1065">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5">
        <v>6</v>
      </c>
      <c r="B1197" s="1065">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5">
        <v>7</v>
      </c>
      <c r="B1198" s="1065">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5">
        <v>8</v>
      </c>
      <c r="B1199" s="1065">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5">
        <v>9</v>
      </c>
      <c r="B1200" s="1065">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5">
        <v>10</v>
      </c>
      <c r="B1201" s="1065">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5">
        <v>11</v>
      </c>
      <c r="B1202" s="1065">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5">
        <v>12</v>
      </c>
      <c r="B1203" s="1065">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5">
        <v>13</v>
      </c>
      <c r="B1204" s="1065">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5">
        <v>14</v>
      </c>
      <c r="B1205" s="1065">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5">
        <v>15</v>
      </c>
      <c r="B1206" s="1065">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5">
        <v>16</v>
      </c>
      <c r="B1207" s="1065">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5">
        <v>17</v>
      </c>
      <c r="B1208" s="1065">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5">
        <v>18</v>
      </c>
      <c r="B1209" s="1065">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5">
        <v>19</v>
      </c>
      <c r="B1210" s="1065">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5">
        <v>20</v>
      </c>
      <c r="B1211" s="1065">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5">
        <v>21</v>
      </c>
      <c r="B1212" s="1065">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5">
        <v>22</v>
      </c>
      <c r="B1213" s="1065">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5">
        <v>23</v>
      </c>
      <c r="B1214" s="1065">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5">
        <v>24</v>
      </c>
      <c r="B1215" s="1065">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5">
        <v>25</v>
      </c>
      <c r="B1216" s="1065">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5">
        <v>26</v>
      </c>
      <c r="B1217" s="1065">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5">
        <v>27</v>
      </c>
      <c r="B1218" s="1065">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5">
        <v>28</v>
      </c>
      <c r="B1219" s="1065">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5">
        <v>29</v>
      </c>
      <c r="B1220" s="1065">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5">
        <v>30</v>
      </c>
      <c r="B1221" s="1065">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5">
        <v>1</v>
      </c>
      <c r="B1225" s="1065">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5">
        <v>2</v>
      </c>
      <c r="B1226" s="1065">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5">
        <v>3</v>
      </c>
      <c r="B1227" s="1065">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5">
        <v>4</v>
      </c>
      <c r="B1228" s="1065">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5">
        <v>5</v>
      </c>
      <c r="B1229" s="1065">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5">
        <v>6</v>
      </c>
      <c r="B1230" s="1065">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5">
        <v>7</v>
      </c>
      <c r="B1231" s="1065">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5">
        <v>8</v>
      </c>
      <c r="B1232" s="1065">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5">
        <v>9</v>
      </c>
      <c r="B1233" s="1065">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5">
        <v>10</v>
      </c>
      <c r="B1234" s="1065">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5">
        <v>11</v>
      </c>
      <c r="B1235" s="1065">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5">
        <v>12</v>
      </c>
      <c r="B1236" s="1065">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5">
        <v>13</v>
      </c>
      <c r="B1237" s="1065">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5">
        <v>14</v>
      </c>
      <c r="B1238" s="1065">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5">
        <v>15</v>
      </c>
      <c r="B1239" s="1065">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5">
        <v>16</v>
      </c>
      <c r="B1240" s="1065">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5">
        <v>17</v>
      </c>
      <c r="B1241" s="1065">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5">
        <v>18</v>
      </c>
      <c r="B1242" s="1065">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5">
        <v>19</v>
      </c>
      <c r="B1243" s="1065">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5">
        <v>20</v>
      </c>
      <c r="B1244" s="1065">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5">
        <v>21</v>
      </c>
      <c r="B1245" s="1065">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5">
        <v>22</v>
      </c>
      <c r="B1246" s="1065">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5">
        <v>23</v>
      </c>
      <c r="B1247" s="1065">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5">
        <v>24</v>
      </c>
      <c r="B1248" s="1065">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5">
        <v>25</v>
      </c>
      <c r="B1249" s="1065">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5">
        <v>26</v>
      </c>
      <c r="B1250" s="1065">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5">
        <v>27</v>
      </c>
      <c r="B1251" s="1065">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5">
        <v>28</v>
      </c>
      <c r="B1252" s="1065">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5">
        <v>29</v>
      </c>
      <c r="B1253" s="1065">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5">
        <v>30</v>
      </c>
      <c r="B1254" s="1065">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5">
        <v>1</v>
      </c>
      <c r="B1258" s="1065">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5">
        <v>2</v>
      </c>
      <c r="B1259" s="1065">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5">
        <v>3</v>
      </c>
      <c r="B1260" s="1065">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5">
        <v>4</v>
      </c>
      <c r="B1261" s="1065">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5">
        <v>5</v>
      </c>
      <c r="B1262" s="1065">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5">
        <v>6</v>
      </c>
      <c r="B1263" s="1065">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5">
        <v>7</v>
      </c>
      <c r="B1264" s="1065">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5">
        <v>8</v>
      </c>
      <c r="B1265" s="1065">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5">
        <v>9</v>
      </c>
      <c r="B1266" s="1065">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5">
        <v>10</v>
      </c>
      <c r="B1267" s="1065">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5">
        <v>11</v>
      </c>
      <c r="B1268" s="1065">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5">
        <v>12</v>
      </c>
      <c r="B1269" s="1065">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5">
        <v>13</v>
      </c>
      <c r="B1270" s="1065">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5">
        <v>14</v>
      </c>
      <c r="B1271" s="1065">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5">
        <v>15</v>
      </c>
      <c r="B1272" s="1065">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5">
        <v>16</v>
      </c>
      <c r="B1273" s="1065">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5">
        <v>17</v>
      </c>
      <c r="B1274" s="1065">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5">
        <v>18</v>
      </c>
      <c r="B1275" s="1065">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5">
        <v>19</v>
      </c>
      <c r="B1276" s="1065">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5">
        <v>20</v>
      </c>
      <c r="B1277" s="1065">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5">
        <v>21</v>
      </c>
      <c r="B1278" s="1065">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5">
        <v>22</v>
      </c>
      <c r="B1279" s="1065">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5">
        <v>23</v>
      </c>
      <c r="B1280" s="1065">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5">
        <v>24</v>
      </c>
      <c r="B1281" s="1065">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5">
        <v>25</v>
      </c>
      <c r="B1282" s="1065">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5">
        <v>26</v>
      </c>
      <c r="B1283" s="1065">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5">
        <v>27</v>
      </c>
      <c r="B1284" s="1065">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5">
        <v>28</v>
      </c>
      <c r="B1285" s="1065">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5">
        <v>29</v>
      </c>
      <c r="B1286" s="1065">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5">
        <v>30</v>
      </c>
      <c r="B1287" s="1065">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5">
        <v>1</v>
      </c>
      <c r="B1291" s="1065">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5">
        <v>2</v>
      </c>
      <c r="B1292" s="1065">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5">
        <v>3</v>
      </c>
      <c r="B1293" s="1065">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5">
        <v>4</v>
      </c>
      <c r="B1294" s="1065">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5">
        <v>5</v>
      </c>
      <c r="B1295" s="1065">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5">
        <v>6</v>
      </c>
      <c r="B1296" s="1065">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5">
        <v>7</v>
      </c>
      <c r="B1297" s="1065">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5">
        <v>8</v>
      </c>
      <c r="B1298" s="1065">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5">
        <v>9</v>
      </c>
      <c r="B1299" s="1065">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5">
        <v>10</v>
      </c>
      <c r="B1300" s="1065">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5">
        <v>11</v>
      </c>
      <c r="B1301" s="1065">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5">
        <v>12</v>
      </c>
      <c r="B1302" s="1065">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5">
        <v>13</v>
      </c>
      <c r="B1303" s="1065">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5">
        <v>14</v>
      </c>
      <c r="B1304" s="1065">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5">
        <v>15</v>
      </c>
      <c r="B1305" s="1065">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5">
        <v>16</v>
      </c>
      <c r="B1306" s="1065">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5">
        <v>17</v>
      </c>
      <c r="B1307" s="1065">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5">
        <v>18</v>
      </c>
      <c r="B1308" s="1065">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5">
        <v>19</v>
      </c>
      <c r="B1309" s="1065">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5">
        <v>20</v>
      </c>
      <c r="B1310" s="1065">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5">
        <v>21</v>
      </c>
      <c r="B1311" s="1065">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5">
        <v>22</v>
      </c>
      <c r="B1312" s="1065">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5">
        <v>23</v>
      </c>
      <c r="B1313" s="1065">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5">
        <v>24</v>
      </c>
      <c r="B1314" s="1065">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5">
        <v>25</v>
      </c>
      <c r="B1315" s="1065">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5">
        <v>26</v>
      </c>
      <c r="B1316" s="1065">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5">
        <v>27</v>
      </c>
      <c r="B1317" s="1065">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5">
        <v>28</v>
      </c>
      <c r="B1318" s="1065">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5">
        <v>29</v>
      </c>
      <c r="B1319" s="1065">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5">
        <v>30</v>
      </c>
      <c r="B1320" s="1065">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customSheetViews>
    <customSheetView guid="{7DF09BEF-31A2-4F60-AB5A-BB5FEC8C1A86}"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5570EB73-1E61-44FD-8C21-89067ABF1B64}"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2019-05-27T11:20:58Z</cp:lastPrinted>
  <dcterms:created xsi:type="dcterms:W3CDTF">2012-03-13T00:50:25Z</dcterms:created>
  <dcterms:modified xsi:type="dcterms:W3CDTF">2019-06-05T07:56:00Z</dcterms:modified>
</cp:coreProperties>
</file>