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tsumoto-nozomi\Desktop\事業レビュー\190423作業依頼\②作業\レビューシート作成\190620外部点検対象外（修正3）\"/>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<sst xmlns="http://schemas.openxmlformats.org/spreadsheetml/2006/main" count="3098" uniqueCount="688">
  <si>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</si>
  <si>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</si>
  <si>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</si>
  <si>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</si>
  <si>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</si>
  <si>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</si>
  <si>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</si>
  <si>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</si>
  <si>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</si>
  <si>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</si>
  <si>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</si>
  <si>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</si>
  <si>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</si>
  <si>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</si>
  <si>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</si>
  <si>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</si>
  <si>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</si>
  <si>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</si>
  <si>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</si>
  <si>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</si>
  <si>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</si>
  <si>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</si>
  <si>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</si>
  <si>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</si>
  <si>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</si>
  <si>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</si>
  <si>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</si>
  <si>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</si>
  <si>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</si>
  <si>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</si>
  <si>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</si>
  <si>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</si>
  <si>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</si>
  <si>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</si>
  <si>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</si>
  <si>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</si>
  <si>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</si>
  <si>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</si>
  <si>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</si>
  <si>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</si>
  <si>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</si>
  <si>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</si>
  <si>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</si>
  <si>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</si>
  <si>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</si>
  <si>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</si>
  <si>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</si>
  <si>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</si>
  <si>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</si>
  <si>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</si>
  <si>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</si>
  <si>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</si>
  <si>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</si>
  <si>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</si>
  <si>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</si>
  <si>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</si>
  <si>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</si>
  <si>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</si>
  <si>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</si>
  <si>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</si>
  <si>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</si>
  <si>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</si>
  <si>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</si>
  <si>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</si>
  <si>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</si>
  <si>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</si>
  <si>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</si>
  <si>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</si>
  <si>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</si>
  <si>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</si>
  <si>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</si>
  <si>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</si>
  <si>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</si>
  <si>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</si>
  <si>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</si>
  <si>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</si>
  <si>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</si>
  <si>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</si>
  <si>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</si>
  <si>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</si>
  <si>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</si>
  <si>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</si>
  <si>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</si>
  <si>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</si>
  <si>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</si>
  <si>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</si>
  <si>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</si>
  <si>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</si>
  <si>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</si>
  <si>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</si>
  <si>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</si>
  <si>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</si>
  <si>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</si>
  <si>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</si>
  <si>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</si>
  <si>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</si>
  <si>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</si>
  <si>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</si>
  <si>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</si>
  <si>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</si>
  <si>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</si>
  <si>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</si>
  <si>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</si>
  <si>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</si>
  <si>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</si>
  <si>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</si>
  <si>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</si>
  <si>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</si>
  <si>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</si>
  <si>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</si>
  <si>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</si>
  <si>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</si>
  <si>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</si>
  <si>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</si>
  <si>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</si>
  <si>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</si>
  <si>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</si>
  <si>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</si>
  <si>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</si>
  <si>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</si>
  <si>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</si>
  <si>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</si>
  <si>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</si>
  <si>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</si>
  <si>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</si>
  <si>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</si>
  <si>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</si>
  <si>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</si>
  <si>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</si>
  <si>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</si>
  <si>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</si>
  <si>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</si>
  <si>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</si>
  <si>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</si>
  <si>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</si>
  <si>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</si>
  <si>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</si>
  <si>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</si>
  <si>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</si>
  <si>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</si>
  <si>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</si>
  <si>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</si>
  <si>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</si>
  <si>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</si>
  <si>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</si>
  <si>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</si>
  <si>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</si>
  <si>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</si>
  <si>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</si>
  <si>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</si>
  <si>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</si>
  <si>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</si>
  <si>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</si>
  <si>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</si>
  <si>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</si>
  <si>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</si>
  <si>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</si>
  <si>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</si>
  <si>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</si>
  <si>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</si>
  <si>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</si>
  <si>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</si>
  <si>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</si>
  <si>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</si>
  <si>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</si>
  <si>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</si>
  <si>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</si>
  <si>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</si>
  <si>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</si>
  <si>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</si>
  <si>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</si>
  <si>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</si>
  <si>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</si>
  <si>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</si>
  <si>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</si>
  <si>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</si>
  <si>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</si>
  <si>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</si>
  <si>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</si>
  <si>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</si>
  <si>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</si>
  <si>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</si>
  <si>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</si>
  <si>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</si>
  <si>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</si>
  <si>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</si>
  <si>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</si>
  <si>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</si>
  <si>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</si>
  <si>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</si>
  <si>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</si>
  <si>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</si>
  <si>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</si>
  <si>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</si>
  <si>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</si>
  <si>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</si>
  <si>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</si>
  <si>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</si>
  <si>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</si>
  <si>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</si>
  <si>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</si>
  <si>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</si>
  <si>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</si>
  <si>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</si>
  <si>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</si>
  <si>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</si>
  <si>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</si>
  <si>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</si>
  <si>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</si>
  <si>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</si>
  <si>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</si>
  <si>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</si>
  <si>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</si>
  <si>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</si>
  <si>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</si>
  <si>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</si>
  <si>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</si>
  <si>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</si>
  <si>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</si>
  <si>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</si>
  <si>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</si>
  <si>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</si>
  <si>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</si>
  <si>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</si>
  <si>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</si>
  <si>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</si>
  <si>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</si>
  <si>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</si>
  <si>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</si>
  <si>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</si>
  <si>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</si>
  <si>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</si>
  <si>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</si>
  <si>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</si>
  <si>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</si>
  <si>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</si>
  <si>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</si>
  <si>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</si>
  <si>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</si>
  <si>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</si>
  <si>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</si>
  <si>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</si>
  <si>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</si>
  <si>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</si>
  <si>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</si>
  <si>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</si>
  <si>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</si>
  <si>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</si>
  <si>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</si>
  <si>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</si>
  <si>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</si>
  <si>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</si>
  <si>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</si>
  <si>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</si>
  <si>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</si>
  <si>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</si>
  <si>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</si>
  <si>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</si>
  <si>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</si>
  <si>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</si>
  <si>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</si>
  <si>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</si>
  <si>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</si>
  <si>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</si>
  <si>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</si>
  <si>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</si>
  <si>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</si>
  <si>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</si>
  <si>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</si>
  <si>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</si>
  <si>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</si>
  <si>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</si>
  <si>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</si>
  <si>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</si>
  <si>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</si>
  <si>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</si>
  <si>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</si>
  <si>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</si>
  <si>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</si>
  <si>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</si>
  <si>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</si>
  <si>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</si>
  <si>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</si>
  <si>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</si>
  <si>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</si>
  <si>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</si>
  <si>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</si>
  <si>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</si>
  <si>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</si>
  <si>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</si>
  <si>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</si>
  <si>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</si>
  <si>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</si>
  <si>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</si>
  <si>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</si>
  <si>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</si>
  <si>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</si>
  <si>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</si>
  <si>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</si>
  <si>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</si>
  <si>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</si>
  <si>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</si>
  <si>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</si>
  <si>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</si>
  <si>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</si>
  <si>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</si>
  <si>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</si>
  <si>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</si>
  <si>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</si>
  <si>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</si>
  <si>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</si>
  <si>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</si>
  <si>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</si>
  <si>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</si>
  <si>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</si>
  <si>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</si>
  <si>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</si>
  <si>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</si>
  <si>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</si>
  <si>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</si>
  <si>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</si>
  <si>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</si>
  <si>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</si>
  <si>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</si>
  <si>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</si>
  <si>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</si>
  <si>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</si>
  <si>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</si>
  <si>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</si>
  <si>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</si>
  <si>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</si>
  <si>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</si>
  <si>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</si>
  <si>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</si>
  <si>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</si>
  <si>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</si>
  <si>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</si>
  <si>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</si>
  <si>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</si>
  <si>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</si>
  <si>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</si>
  <si>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</si>
  <si>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</si>
  <si>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</si>
  <si>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</si>
  <si>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</si>
  <si>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</si>
  <si>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</si>
  <si>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</si>
  <si>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</si>
  <si>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</si>
  <si>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</si>
  <si>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</si>
  <si>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</si>
  <si>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</si>
  <si>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</si>
  <si>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</si>
  <si>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</si>
  <si>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</si>
  <si>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</si>
  <si>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</si>
  <si>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</si>
  <si>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</si>
  <si>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</si>
  <si>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</si>
  <si>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</si>
  <si>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</si>
  <si>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</si>
  <si>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</si>
  <si>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</si>
  <si>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</si>
  <si>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</si>
  <si>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</si>
  <si>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</si>
  <si>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</si>
  <si>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</si>
  <si>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</si>
  <si>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</si>
  <si>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</si>
  <si>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</si>
  <si>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</si>
  <si>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</si>
  <si>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</si>
  <si>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</si>
  <si>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</si>
  <si>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</si>
  <si>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</si>
  <si>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</si>
  <si>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</si>
  <si>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</si>
  <si>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</si>
  <si>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</si>
  <si>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</si>
  <si>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</si>
  <si>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</si>
  <si>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</si>
  <si>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</si>
  <si>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</si>
  <si>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</si>
  <si>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</si>
  <si>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</si>
  <si>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</si>
  <si>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</si>
  <si>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</si>
  <si>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</si>
  <si>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</si>
  <si>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</si>
  <si>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</si>
  <si>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</si>
  <si>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</si>
  <si>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</si>
  <si>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</si>
  <si>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</si>
  <si>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</si>
  <si>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</si>
  <si>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</si>
  <si>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</si>
  <si>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</si>
  <si>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</si>
  <si>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</si>
  <si>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</si>
  <si>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</si>
  <si>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</si>
  <si>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</si>
  <si>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</si>
  <si>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</si>
  <si>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</si>
  <si>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</si>
  <si>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</si>
  <si>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</si>
  <si>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</si>
  <si>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</si>
  <si>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</si>
  <si>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</si>
  <si>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</si>
  <si>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</si>
  <si>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</si>
  <si>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</si>
  <si>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</si>
  <si>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</si>
  <si>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</si>
  <si>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</si>
  <si>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</si>
  <si>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</si>
  <si>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</si>
  <si>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</si>
  <si>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</si>
  <si>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</si>
  <si>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</si>
  <si>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</si>
  <si>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</si>
  <si>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</si>
  <si>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</si>
  <si>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</si>
  <si>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</si>
  <si>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</si>
  <si>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</si>
  <si>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</si>
  <si>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</si>
  <si>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</si>
  <si>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</si>
  <si>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</si>
  <si>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</si>
  <si>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</si>
  <si>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</si>
  <si>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</si>
  <si>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</si>
  <si>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</si>
  <si>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</si>
  <si>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</si>
  <si>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</si>
  <si>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</si>
  <si>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</si>
  <si>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</si>
  <si>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</si>
  <si>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</si>
  <si>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</si>
  <si>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</si>
  <si>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</si>
  <si>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</si>
  <si>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</si>
  <si>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</si>
  <si>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</si>
  <si>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</si>
  <si>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</si>
  <si>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</si>
  <si>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</si>
  <si>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</si>
  <si>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</si>
  <si>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</si>
  <si>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</si>
  <si>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</si>
  <si>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</si>
  <si>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</si>
  <si>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</si>
  <si>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</si>
  <si>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</si>
  <si>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</si>
  <si>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</si>
  <si>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</si>
  <si>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</si>
  <si>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</si>
  <si>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</si>
  <si>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</si>
  <si>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</si>
  <si>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</si>
  <si>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</si>
  <si>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</si>
  <si>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</si>
  <si>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</si>
  <si>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</si>
  <si>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</si>
  <si>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</si>
  <si>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</si>
  <si>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</si>
  <si>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</si>
  <si>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</si>
  <si>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</si>
  <si>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</si>
  <si>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</si>
  <si>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</si>
  <si>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</si>
  <si>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</si>
  <si>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</si>
  <si>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</si>
  <si>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</si>
  <si>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</si>
  <si>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</si>
  <si>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</si>
  <si>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</si>
  <si>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</si>
  <si>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</si>
  <si>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</si>
  <si>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</si>
  <si>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</si>
  <si>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</si>
  <si>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</si>
  <si>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</si>
  <si>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</si>
  <si>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</si>
  <si>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</si>
  <si>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</si>
  <si>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</si>
  <si>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</si>
  <si>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</si>
  <si>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</si>
  <si>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</si>
  <si>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</si>
  <si>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</si>
  <si>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</si>
  <si>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</si>
  <si>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</si>
  <si>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</si>
  <si>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</si>
  <si>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</si>
  <si>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</si>
  <si>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</si>
  <si>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</si>
  <si>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</si>
  <si>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</si>
  <si>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</si>
  <si>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</si>
  <si>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</si>
  <si>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</si>
  <si>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</si>
  <si>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</si>
  <si>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</si>
  <si>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</si>
  <si>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</si>
  <si>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国立社会保障・人口問題研究所基盤的研究費</t>
    <phoneticPr fontId="5"/>
  </si>
  <si>
    <t>国立社会保障・人口問題研究所</t>
    <phoneticPr fontId="5"/>
  </si>
  <si>
    <t>総務課</t>
    <rPh sb="0" eb="3">
      <t>ソウムカ</t>
    </rPh>
    <phoneticPr fontId="5"/>
  </si>
  <si>
    <t>結城　勝彦</t>
    <rPh sb="0" eb="2">
      <t>ユウキ</t>
    </rPh>
    <rPh sb="3" eb="5">
      <t>カツヒコ</t>
    </rPh>
    <phoneticPr fontId="5"/>
  </si>
  <si>
    <t>○</t>
  </si>
  <si>
    <t>当研究所においては、高齢化・少子化等を背景として、今日重要な政策課題とされている社会保障及び人口問題に関する政策研究を実施しているところであるが、これらの研究に当たっては、行政当局からの要請に迅速かつ的確に応えることのみならず、研究所の所掌に係る各研究領域において、内外の学術・学説の動向、政策上の論点等の把握、内外の先駆的調査手法、推計手法等の把握・開発等の基盤的研究を実施するものである。</t>
    <phoneticPr fontId="5"/>
  </si>
  <si>
    <t>社会保障・人口問題全般における基礎資料及び情報の収集やデータベースの整備等を実施する。</t>
    <phoneticPr fontId="5"/>
  </si>
  <si>
    <t>当研究所で実施している様々な研究の基盤に位置付けられるため、評価対象となる全ての研究に対する当研究所の平成３０年度の研究評価委員会の総合評点の平均が３．５点以上であること。</t>
    <phoneticPr fontId="5"/>
  </si>
  <si>
    <t>研究評価委員会の総合評点の平均をもって成果指標とする。（5=特に優れている、4=優れている、3=良好、2=やや劣っている、1=劣っている）</t>
    <phoneticPr fontId="5"/>
  </si>
  <si>
    <t>点</t>
    <rPh sb="0" eb="1">
      <t>テン</t>
    </rPh>
    <phoneticPr fontId="5"/>
  </si>
  <si>
    <t>平成３０年度国立社会保障・人口問題研究所研究課題評価報告書</t>
    <phoneticPr fontId="5"/>
  </si>
  <si>
    <t>研究課題数</t>
    <phoneticPr fontId="5"/>
  </si>
  <si>
    <t>件</t>
    <rPh sb="0" eb="1">
      <t>ケン</t>
    </rPh>
    <phoneticPr fontId="5"/>
  </si>
  <si>
    <t>執行額／研究課題数　　　　　　　　　　　　　　</t>
    <phoneticPr fontId="5"/>
  </si>
  <si>
    <t>百万円</t>
    <rPh sb="0" eb="1">
      <t>ヒャク</t>
    </rPh>
    <rPh sb="1" eb="3">
      <t>マンエン</t>
    </rPh>
    <phoneticPr fontId="5"/>
  </si>
  <si>
    <t>　　　X/Y</t>
    <phoneticPr fontId="5"/>
  </si>
  <si>
    <t>2百万円
／8件</t>
  </si>
  <si>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</si>
  <si>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</si>
  <si>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</si>
  <si>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点</t>
    <rPh sb="0" eb="1">
      <t>テン</t>
    </rPh>
    <phoneticPr fontId="5"/>
  </si>
  <si>
    <t>社会保障・人口問題全般における基礎資料やデータベースの整備等を実施する。
これは、社会保障・人口問題研究所において実施している各種研究調査の土台としての役を担っており、これらの調査研究の質の向上に資するもの。</t>
    <phoneticPr fontId="5"/>
  </si>
  <si>
    <t>社会保障・人口問題全般における基礎資料やデータベースを提供しており、重要な政策課題において必要不可欠なものである。</t>
    <phoneticPr fontId="5"/>
  </si>
  <si>
    <t>国の研究所の研究基盤として国が環境整備すべき必要がある。</t>
    <phoneticPr fontId="5"/>
  </si>
  <si>
    <t>研究を実施していくための基盤という位置付けで、優先度も高い事業である。</t>
    <phoneticPr fontId="5"/>
  </si>
  <si>
    <t>一般競争入札の実施や、契約金額が少額であっても見積合わせの実施により競争性を確保している。
次年度の調達については、応札条件の緩和や公告期間を長めに確保することを検討し、競争性を一層確保したい。</t>
    <rPh sb="0" eb="2">
      <t>イッパン</t>
    </rPh>
    <rPh sb="2" eb="4">
      <t>キョウソウ</t>
    </rPh>
    <rPh sb="4" eb="6">
      <t>ニュウサツ</t>
    </rPh>
    <rPh sb="7" eb="9">
      <t>ジッシ</t>
    </rPh>
    <rPh sb="11" eb="14">
      <t>ケイヤクキン</t>
    </rPh>
    <rPh sb="14" eb="15">
      <t>ガク</t>
    </rPh>
    <rPh sb="16" eb="18">
      <t>ショウガク</t>
    </rPh>
    <rPh sb="23" eb="25">
      <t>ミツモリ</t>
    </rPh>
    <rPh sb="25" eb="26">
      <t>ア</t>
    </rPh>
    <rPh sb="29" eb="31">
      <t>ジッシ</t>
    </rPh>
    <rPh sb="34" eb="37">
      <t>キョウソウセイ</t>
    </rPh>
    <rPh sb="38" eb="40">
      <t>カクホ</t>
    </rPh>
    <phoneticPr fontId="5"/>
  </si>
  <si>
    <t>有</t>
  </si>
  <si>
    <t>無</t>
  </si>
  <si>
    <t>‐</t>
  </si>
  <si>
    <t>-</t>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</si>
  <si>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</si>
  <si>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</si>
  <si>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研究所の研究基盤として必須となる研究データ等を整備するもので、効果的に実施されている。</t>
    <phoneticPr fontId="5"/>
  </si>
  <si>
    <t>活動実績は見込みに見合ったものである。</t>
    <phoneticPr fontId="5"/>
  </si>
  <si>
    <t>社会保障･人口問題全般における基礎資料やデータベースは、研究基盤として有効に活用されている。</t>
    <phoneticPr fontId="5"/>
  </si>
  <si>
    <t>国立社会保障・人口問題研究所運営経費</t>
    <phoneticPr fontId="5"/>
  </si>
  <si>
    <t>本事業は、研究所の所掌に係る各研究領域において、内外の学術・学説の動向、政策上の論点等の把握、内外の先駆的調査手法、推計手法等の把握・開発等の基盤的研究を実施するものである。その一方で、国立社会保障・人口問題研究所運営経費は、優れた研究成果を創出し、それを次の段階の研究に反映するための研究評価を実施するとともに、機関誌等の刊行により研究成果を広く社会に提供し、組織運営の適正化を図るため、評議員会を開催している。従って、内容及び経費執行に重複はない。</t>
    <phoneticPr fontId="5"/>
  </si>
  <si>
    <t>発注などの契約手続については、一般競争入札や見積もり合わせにより競争性を確保する等により予算執行の効率化を継続しつつ、研究内容の質を維持するため必要な取り組みを実施している。</t>
    <rPh sb="0" eb="2">
      <t>ハッチュウ</t>
    </rPh>
    <rPh sb="5" eb="7">
      <t>ケイヤク</t>
    </rPh>
    <rPh sb="7" eb="9">
      <t>テツヅキ</t>
    </rPh>
    <rPh sb="15" eb="17">
      <t>イッパン</t>
    </rPh>
    <rPh sb="17" eb="19">
      <t>キョウソウ</t>
    </rPh>
    <rPh sb="19" eb="21">
      <t>ニュウサツ</t>
    </rPh>
    <rPh sb="22" eb="24">
      <t>ミツ</t>
    </rPh>
    <rPh sb="26" eb="27">
      <t>ア</t>
    </rPh>
    <rPh sb="32" eb="35">
      <t>キョウソウセイ</t>
    </rPh>
    <rPh sb="36" eb="38">
      <t>カクホ</t>
    </rPh>
    <rPh sb="40" eb="41">
      <t>トウ</t>
    </rPh>
    <rPh sb="44" eb="46">
      <t>ヨサン</t>
    </rPh>
    <rPh sb="46" eb="48">
      <t>シッコウ</t>
    </rPh>
    <rPh sb="49" eb="52">
      <t>コウリツカ</t>
    </rPh>
    <rPh sb="53" eb="55">
      <t>ケイゾク</t>
    </rPh>
    <rPh sb="59" eb="61">
      <t>ケンキュウ</t>
    </rPh>
    <rPh sb="61" eb="63">
      <t>ナイヨウ</t>
    </rPh>
    <rPh sb="64" eb="65">
      <t>シツ</t>
    </rPh>
    <rPh sb="66" eb="68">
      <t>イジ</t>
    </rPh>
    <rPh sb="72" eb="74">
      <t>ヒツヨウ</t>
    </rPh>
    <rPh sb="75" eb="76">
      <t>ト</t>
    </rPh>
    <rPh sb="77" eb="78">
      <t>ク</t>
    </rPh>
    <rPh sb="80" eb="82">
      <t>ジッシ</t>
    </rPh>
    <phoneticPr fontId="5"/>
  </si>
  <si>
    <t>研究を実施していく上で基盤となる事業であり、当研究所において欠かせない事業である。予算についても適切に執行しており、当該事業の目標は達成しているところである。引き続き一層の無駄の削減に留意しつつ事業を実施していくこととする。</t>
    <rPh sb="0" eb="2">
      <t>ケンキュウ</t>
    </rPh>
    <rPh sb="3" eb="5">
      <t>ジッシ</t>
    </rPh>
    <rPh sb="9" eb="10">
      <t>ウエ</t>
    </rPh>
    <rPh sb="11" eb="13">
      <t>キバン</t>
    </rPh>
    <rPh sb="16" eb="18">
      <t>ジギョウ</t>
    </rPh>
    <rPh sb="22" eb="23">
      <t>トウ</t>
    </rPh>
    <rPh sb="23" eb="26">
      <t>ケンキュウショ</t>
    </rPh>
    <rPh sb="30" eb="31">
      <t>カ</t>
    </rPh>
    <rPh sb="35" eb="37">
      <t>ジギョウ</t>
    </rPh>
    <rPh sb="41" eb="43">
      <t>ヨサン</t>
    </rPh>
    <rPh sb="48" eb="50">
      <t>テキセツ</t>
    </rPh>
    <rPh sb="51" eb="53">
      <t>シッコウ</t>
    </rPh>
    <rPh sb="58" eb="60">
      <t>トウガイ</t>
    </rPh>
    <rPh sb="60" eb="62">
      <t>ジギョウ</t>
    </rPh>
    <rPh sb="63" eb="65">
      <t>モクヒョウ</t>
    </rPh>
    <rPh sb="66" eb="68">
      <t>タッセイ</t>
    </rPh>
    <rPh sb="79" eb="80">
      <t>ヒ</t>
    </rPh>
    <rPh sb="81" eb="82">
      <t>ツヅ</t>
    </rPh>
    <rPh sb="83" eb="85">
      <t>イッソウ</t>
    </rPh>
    <rPh sb="86" eb="88">
      <t>ムダ</t>
    </rPh>
    <rPh sb="89" eb="91">
      <t>サクゲン</t>
    </rPh>
    <rPh sb="92" eb="94">
      <t>リュウイ</t>
    </rPh>
    <rPh sb="97" eb="99">
      <t>ジギョウ</t>
    </rPh>
    <rPh sb="100" eb="102">
      <t>ジッシ</t>
    </rPh>
    <phoneticPr fontId="5"/>
  </si>
  <si>
    <t>607</t>
    <phoneticPr fontId="5"/>
  </si>
  <si>
    <t>873</t>
    <phoneticPr fontId="5"/>
  </si>
  <si>
    <t>550</t>
    <phoneticPr fontId="5"/>
  </si>
  <si>
    <t>883</t>
    <phoneticPr fontId="5"/>
  </si>
  <si>
    <t>489</t>
    <phoneticPr fontId="5"/>
  </si>
  <si>
    <t>852</t>
    <phoneticPr fontId="5"/>
  </si>
  <si>
    <t>873</t>
    <phoneticPr fontId="5"/>
  </si>
  <si>
    <t>855</t>
    <phoneticPr fontId="5"/>
  </si>
  <si>
    <t>-</t>
  </si>
  <si>
    <t>-</t>
    <phoneticPr fontId="5"/>
  </si>
  <si>
    <t>試験研究費</t>
    <rPh sb="0" eb="2">
      <t>シケン</t>
    </rPh>
    <rPh sb="2" eb="5">
      <t>ケンキュウヒ</t>
    </rPh>
    <phoneticPr fontId="5"/>
  </si>
  <si>
    <t>-</t>
    <phoneticPr fontId="5"/>
  </si>
  <si>
    <t>14百万円
／8件</t>
    <phoneticPr fontId="5"/>
  </si>
  <si>
    <t>8百万円
／8件</t>
    <phoneticPr fontId="5"/>
  </si>
  <si>
    <t>-</t>
    <phoneticPr fontId="5"/>
  </si>
  <si>
    <t>-</t>
    <phoneticPr fontId="5"/>
  </si>
  <si>
    <t>　　　　国立社会保障・人口問題研究所</t>
    <rPh sb="4" eb="6">
      <t>コクリツ</t>
    </rPh>
    <rPh sb="6" eb="8">
      <t>シャカイ</t>
    </rPh>
    <rPh sb="8" eb="10">
      <t>ホショウ</t>
    </rPh>
    <rPh sb="11" eb="13">
      <t>ジンコウ</t>
    </rPh>
    <rPh sb="13" eb="15">
      <t>モンダイ</t>
    </rPh>
    <rPh sb="15" eb="18">
      <t>ケンキュウショ</t>
    </rPh>
    <phoneticPr fontId="5"/>
  </si>
  <si>
    <t>　　　　　　　　　　　データベース利用料、書籍購入、臨時研究補助員賃金等　</t>
    <rPh sb="17" eb="20">
      <t>リヨウリョウ</t>
    </rPh>
    <rPh sb="21" eb="23">
      <t>ショセキ</t>
    </rPh>
    <rPh sb="23" eb="25">
      <t>コウニュウ</t>
    </rPh>
    <rPh sb="26" eb="35">
      <t>リンジケンキュウホジョインチンギン</t>
    </rPh>
    <rPh sb="35" eb="36">
      <t>トウ</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</si>
  <si>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</si>
  <si>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</si>
  <si>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</si>
  <si>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Ａ</t>
    <phoneticPr fontId="5"/>
  </si>
  <si>
    <t>２百万円</t>
    <rPh sb="1" eb="3">
      <t>ヒャクマン</t>
    </rPh>
    <rPh sb="3" eb="4">
      <t>エン</t>
    </rPh>
    <phoneticPr fontId="5"/>
  </si>
  <si>
    <t>〔臨時研究補助員賃金、雑役務費等〕</t>
    <rPh sb="1" eb="10">
      <t>リンジケンキュウホジョインチンギン</t>
    </rPh>
    <rPh sb="11" eb="14">
      <t>ザツエキム</t>
    </rPh>
    <rPh sb="14" eb="15">
      <t>ヒ</t>
    </rPh>
    <rPh sb="15" eb="16">
      <t>トウ</t>
    </rPh>
    <phoneticPr fontId="5"/>
  </si>
  <si>
    <t>　</t>
    <phoneticPr fontId="5"/>
  </si>
  <si>
    <t>〔データベース利用〕</t>
    <rPh sb="7" eb="9">
      <t>リヨウ</t>
    </rPh>
    <phoneticPr fontId="5"/>
  </si>
  <si>
    <t>B　民間企業（３社）</t>
    <rPh sb="2" eb="4">
      <t>ミンカン</t>
    </rPh>
    <rPh sb="4" eb="6">
      <t>キギョウ</t>
    </rPh>
    <rPh sb="8" eb="9">
      <t>シャ</t>
    </rPh>
    <phoneticPr fontId="5"/>
  </si>
  <si>
    <t>　　〔書籍購入〕</t>
    <rPh sb="3" eb="5">
      <t>ショセキ</t>
    </rPh>
    <rPh sb="5" eb="7">
      <t>コウニュウ</t>
    </rPh>
    <phoneticPr fontId="5"/>
  </si>
  <si>
    <t>【一般競争契約（最低価格）】</t>
    <rPh sb="1" eb="3">
      <t>イッパン</t>
    </rPh>
    <rPh sb="3" eb="5">
      <t>キョウソウ</t>
    </rPh>
    <rPh sb="5" eb="7">
      <t>ケイヤク</t>
    </rPh>
    <rPh sb="8" eb="10">
      <t>サイテイ</t>
    </rPh>
    <rPh sb="10" eb="12">
      <t>カカク</t>
    </rPh>
    <phoneticPr fontId="5"/>
  </si>
  <si>
    <t>C　（株）紀伊國屋書店</t>
    <rPh sb="3" eb="4">
      <t>カブ</t>
    </rPh>
    <rPh sb="5" eb="9">
      <t>キノクニヤ</t>
    </rPh>
    <rPh sb="9" eb="11">
      <t>ショテン</t>
    </rPh>
    <phoneticPr fontId="5"/>
  </si>
  <si>
    <t>４百万円</t>
    <rPh sb="1" eb="2">
      <t>ヒャク</t>
    </rPh>
    <rPh sb="2" eb="4">
      <t>マンエン</t>
    </rPh>
    <phoneticPr fontId="5"/>
  </si>
  <si>
    <t>〔外国雑誌購入〕</t>
    <rPh sb="1" eb="3">
      <t>ガイコク</t>
    </rPh>
    <rPh sb="3" eb="5">
      <t>ザッシ</t>
    </rPh>
    <rPh sb="5" eb="7">
      <t>コウニュウ</t>
    </rPh>
    <phoneticPr fontId="5"/>
  </si>
  <si>
    <t>　　　１4百万円</t>
    <rPh sb="5" eb="7">
      <t>ヒャクマン</t>
    </rPh>
    <rPh sb="7" eb="8">
      <t>エン</t>
    </rPh>
    <phoneticPr fontId="5"/>
  </si>
  <si>
    <t>民間企業（６社）</t>
    <rPh sb="0" eb="2">
      <t>ミンカン</t>
    </rPh>
    <rPh sb="2" eb="4">
      <t>キギョウ</t>
    </rPh>
    <rPh sb="6" eb="7">
      <t>シャ</t>
    </rPh>
    <phoneticPr fontId="5"/>
  </si>
  <si>
    <t>エルゼビア・ビー・ブイ</t>
  </si>
  <si>
    <t>データベース利用料</t>
    <rPh sb="6" eb="9">
      <t>リヨウリョウ</t>
    </rPh>
    <phoneticPr fontId="5"/>
  </si>
  <si>
    <t>EBSCO Information Services Japan(株)</t>
    <rPh sb="32" eb="35">
      <t>カブ</t>
    </rPh>
    <phoneticPr fontId="10"/>
  </si>
  <si>
    <t>(株)紀伊國屋書店</t>
    <rPh sb="0" eb="3">
      <t>カブ</t>
    </rPh>
    <rPh sb="3" eb="9">
      <t>キノクニヤショテン</t>
    </rPh>
    <phoneticPr fontId="8"/>
  </si>
  <si>
    <t>ユサコ（株）</t>
    <rPh sb="3" eb="6">
      <t>カブ</t>
    </rPh>
    <phoneticPr fontId="10"/>
  </si>
  <si>
    <t>丸善雄松堂（株）</t>
    <rPh sb="0" eb="2">
      <t>マルゼン</t>
    </rPh>
    <rPh sb="2" eb="5">
      <t>ユウショウドウ</t>
    </rPh>
    <rPh sb="5" eb="8">
      <t>カブ</t>
    </rPh>
    <phoneticPr fontId="10"/>
  </si>
  <si>
    <t>ウエストロー・ジャパン（株）</t>
    <rPh sb="11" eb="14">
      <t>カブ</t>
    </rPh>
    <phoneticPr fontId="10"/>
  </si>
  <si>
    <t>-</t>
    <phoneticPr fontId="5"/>
  </si>
  <si>
    <t>（福）友愛十字会　友愛書房</t>
    <rPh sb="1" eb="2">
      <t>フク</t>
    </rPh>
    <rPh sb="3" eb="5">
      <t>ユウアイ</t>
    </rPh>
    <rPh sb="5" eb="7">
      <t>ジュウジ</t>
    </rPh>
    <rPh sb="7" eb="8">
      <t>カイ</t>
    </rPh>
    <rPh sb="9" eb="11">
      <t>ユウアイ</t>
    </rPh>
    <rPh sb="11" eb="13">
      <t>ショボウ</t>
    </rPh>
    <phoneticPr fontId="8"/>
  </si>
  <si>
    <t>書籍購入</t>
    <rPh sb="0" eb="2">
      <t>ショセキ</t>
    </rPh>
    <rPh sb="2" eb="4">
      <t>コウニュウ</t>
    </rPh>
    <phoneticPr fontId="5"/>
  </si>
  <si>
    <t>(株)紀伊國屋書店</t>
    <rPh sb="0" eb="3">
      <t>カブ</t>
    </rPh>
    <rPh sb="3" eb="7">
      <t>キノクニヤ</t>
    </rPh>
    <rPh sb="7" eb="9">
      <t>ショテン</t>
    </rPh>
    <phoneticPr fontId="8"/>
  </si>
  <si>
    <t>日本年金学会</t>
    <rPh sb="0" eb="2">
      <t>ニホン</t>
    </rPh>
    <rPh sb="2" eb="4">
      <t>ネンキン</t>
    </rPh>
    <rPh sb="4" eb="6">
      <t>ガッカイ</t>
    </rPh>
    <phoneticPr fontId="8"/>
  </si>
  <si>
    <t>外国雑誌購入等</t>
    <rPh sb="0" eb="7">
      <t>ガイコクザッシコウニュウトウ</t>
    </rPh>
    <phoneticPr fontId="5"/>
  </si>
  <si>
    <t>C.（株）紀伊國屋書店</t>
    <phoneticPr fontId="5"/>
  </si>
  <si>
    <t>消耗品費</t>
    <rPh sb="0" eb="3">
      <t>ショウモウヒン</t>
    </rPh>
    <rPh sb="3" eb="4">
      <t>ヒ</t>
    </rPh>
    <phoneticPr fontId="5"/>
  </si>
  <si>
    <t>臨時研究補助員</t>
    <rPh sb="0" eb="7">
      <t>リンジケンキュウホジョイン</t>
    </rPh>
    <phoneticPr fontId="5"/>
  </si>
  <si>
    <t>臨時研究員補助員賃金</t>
    <rPh sb="0" eb="2">
      <t>リンジ</t>
    </rPh>
    <rPh sb="2" eb="5">
      <t>ケンキュウイン</t>
    </rPh>
    <rPh sb="5" eb="8">
      <t>ホジョイン</t>
    </rPh>
    <rPh sb="8" eb="10">
      <t>チンギン</t>
    </rPh>
    <phoneticPr fontId="5"/>
  </si>
  <si>
    <t>D.臨時研究補助員</t>
    <phoneticPr fontId="5"/>
  </si>
  <si>
    <t>臨時研究補助員賃金</t>
    <rPh sb="0" eb="9">
      <t>リンジケンキュウホジョインチンギン</t>
    </rPh>
    <phoneticPr fontId="5"/>
  </si>
  <si>
    <t>賃金</t>
    <rPh sb="0" eb="2">
      <t>チンギン</t>
    </rPh>
    <phoneticPr fontId="5"/>
  </si>
  <si>
    <t>富士ゼロックス（株）</t>
    <rPh sb="0" eb="2">
      <t>フジ</t>
    </rPh>
    <rPh sb="8" eb="9">
      <t>カブ</t>
    </rPh>
    <phoneticPr fontId="8"/>
  </si>
  <si>
    <t>複合機保守料</t>
    <rPh sb="0" eb="3">
      <t>フクゴウキ</t>
    </rPh>
    <rPh sb="3" eb="6">
      <t>ホシュリョウ</t>
    </rPh>
    <phoneticPr fontId="5"/>
  </si>
  <si>
    <t>複写機保守料</t>
    <rPh sb="0" eb="3">
      <t>フクシャキ</t>
    </rPh>
    <rPh sb="3" eb="6">
      <t>ホシュリョウ</t>
    </rPh>
    <phoneticPr fontId="5"/>
  </si>
  <si>
    <t>複写機賃貸借料</t>
    <rPh sb="0" eb="3">
      <t>フクシャキ</t>
    </rPh>
    <rPh sb="3" eb="6">
      <t>チンタイシャク</t>
    </rPh>
    <rPh sb="6" eb="7">
      <t>リョウ</t>
    </rPh>
    <phoneticPr fontId="5"/>
  </si>
  <si>
    <t>（株）イトーキエンジニアリングサービス</t>
    <rPh sb="0" eb="3">
      <t>カブ</t>
    </rPh>
    <phoneticPr fontId="8"/>
  </si>
  <si>
    <t>電動書架保守料</t>
    <rPh sb="0" eb="2">
      <t>デンドウ</t>
    </rPh>
    <rPh sb="2" eb="4">
      <t>ショカ</t>
    </rPh>
    <rPh sb="4" eb="7">
      <t>ホシュリョウ</t>
    </rPh>
    <phoneticPr fontId="5"/>
  </si>
  <si>
    <t>電動書架部品購入</t>
    <rPh sb="0" eb="2">
      <t>デンドウ</t>
    </rPh>
    <rPh sb="2" eb="4">
      <t>ショカ</t>
    </rPh>
    <rPh sb="4" eb="6">
      <t>ブヒン</t>
    </rPh>
    <rPh sb="6" eb="8">
      <t>コウニュウ</t>
    </rPh>
    <phoneticPr fontId="5"/>
  </si>
  <si>
    <t>電動書架修繕費</t>
    <rPh sb="0" eb="2">
      <t>デンドウ</t>
    </rPh>
    <rPh sb="2" eb="4">
      <t>ショカ</t>
    </rPh>
    <rPh sb="4" eb="7">
      <t>シュウゼンヒ</t>
    </rPh>
    <phoneticPr fontId="5"/>
  </si>
  <si>
    <t>エーシー・ファクス（株）</t>
    <rPh sb="9" eb="12">
      <t>カブ</t>
    </rPh>
    <phoneticPr fontId="8"/>
  </si>
  <si>
    <t>文献複写料</t>
    <rPh sb="0" eb="2">
      <t>ブンケン</t>
    </rPh>
    <rPh sb="2" eb="4">
      <t>フクシャ</t>
    </rPh>
    <rPh sb="4" eb="5">
      <t>リョウ</t>
    </rPh>
    <phoneticPr fontId="5"/>
  </si>
  <si>
    <t>(有)タケマエ</t>
    <rPh sb="0" eb="3">
      <t>ユウ</t>
    </rPh>
    <phoneticPr fontId="8"/>
  </si>
  <si>
    <t>裁断機修繕費</t>
    <rPh sb="0" eb="3">
      <t>サイダンキ</t>
    </rPh>
    <rPh sb="3" eb="6">
      <t>シュウゼンヒ</t>
    </rPh>
    <phoneticPr fontId="5"/>
  </si>
  <si>
    <t>スキャナー検査料</t>
    <rPh sb="5" eb="8">
      <t>ケンサリョウ</t>
    </rPh>
    <phoneticPr fontId="5"/>
  </si>
  <si>
    <t>８百万円</t>
    <rPh sb="1" eb="3">
      <t>ヒャクマン</t>
    </rPh>
    <rPh sb="3" eb="4">
      <t>エン</t>
    </rPh>
    <phoneticPr fontId="5"/>
  </si>
  <si>
    <t>-</t>
    <phoneticPr fontId="5"/>
  </si>
  <si>
    <t>パナソニックSSサービス（株）</t>
    <phoneticPr fontId="5"/>
  </si>
  <si>
    <t>-</t>
    <phoneticPr fontId="5"/>
  </si>
  <si>
    <t>-</t>
    <phoneticPr fontId="5"/>
  </si>
  <si>
    <t>-</t>
    <phoneticPr fontId="5"/>
  </si>
  <si>
    <t>単位当たりのコスト水準は妥当である。
なお、平成２９年度より研究補助員を採用しているため単位当たりのコストが増加している。</t>
    <rPh sb="0" eb="2">
      <t>タンイ</t>
    </rPh>
    <rPh sb="2" eb="3">
      <t>ア</t>
    </rPh>
    <rPh sb="9" eb="11">
      <t>スイジュン</t>
    </rPh>
    <rPh sb="12" eb="14">
      <t>ダトウ</t>
    </rPh>
    <phoneticPr fontId="5"/>
  </si>
  <si>
    <t>０．２百万円</t>
    <rPh sb="3" eb="4">
      <t>ヒャク</t>
    </rPh>
    <rPh sb="4" eb="6">
      <t>マンエン</t>
    </rPh>
    <phoneticPr fontId="5"/>
  </si>
  <si>
    <t>-</t>
    <phoneticPr fontId="5"/>
  </si>
  <si>
    <t>-</t>
    <phoneticPr fontId="5"/>
  </si>
  <si>
    <t>D</t>
  </si>
  <si>
    <t>－</t>
    <phoneticPr fontId="5"/>
  </si>
  <si>
    <t>12百万円
／8件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</si>
</sst>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181938</xdr:colOff>
      <xdr:row>743</xdr:row>
      <xdr:rowOff>288961</xdr:rowOff>
    </xdr:to>
    <xdr:sp macro="" textlink="">
      <xdr:nvSpPr>
        <xdr:cNvPr id="3" name="角丸四角形 2"/>
        <xdr:cNvSpPr/>
      </xdr:nvSpPr>
      <xdr:spPr>
        <a:xfrm>
          <a:off x="2301632" y="39085967"/>
          <a:ext cx="6281356"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20201</xdr:colOff>
      <xdr:row>746</xdr:row>
      <xdr:rowOff>235324</xdr:rowOff>
    </xdr:from>
    <xdr:to>
      <xdr:col>22</xdr:col>
      <xdr:colOff>9500</xdr:colOff>
      <xdr:row>748</xdr:row>
      <xdr:rowOff>302560</xdr:rowOff>
    </xdr:to>
    <xdr:sp macro="" textlink="">
      <xdr:nvSpPr>
        <xdr:cNvPr id="4" name="正方形/長方形 3"/>
        <xdr:cNvSpPr/>
      </xdr:nvSpPr>
      <xdr:spPr>
        <a:xfrm>
          <a:off x="2246670" y="40895168"/>
          <a:ext cx="2215768" cy="7816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745</xdr:row>
      <xdr:rowOff>280147</xdr:rowOff>
    </xdr:from>
    <xdr:to>
      <xdr:col>43</xdr:col>
      <xdr:colOff>96320</xdr:colOff>
      <xdr:row>747</xdr:row>
      <xdr:rowOff>310366</xdr:rowOff>
    </xdr:to>
    <xdr:sp macro="" textlink="">
      <xdr:nvSpPr>
        <xdr:cNvPr id="5" name="正方形/長方形 4"/>
        <xdr:cNvSpPr/>
      </xdr:nvSpPr>
      <xdr:spPr>
        <a:xfrm>
          <a:off x="6761359" y="40828072"/>
          <a:ext cx="1936036" cy="73506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107022</xdr:colOff>
      <xdr:row>756</xdr:row>
      <xdr:rowOff>0</xdr:rowOff>
    </xdr:to>
    <xdr:cxnSp macro="">
      <xdr:nvCxnSpPr>
        <xdr:cNvPr id="6" name="直線コネクタ 5"/>
        <xdr:cNvCxnSpPr/>
      </xdr:nvCxnSpPr>
      <xdr:spPr>
        <a:xfrm>
          <a:off x="5504046" y="40156839"/>
          <a:ext cx="3651" cy="43344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115081</xdr:colOff>
      <xdr:row>746</xdr:row>
      <xdr:rowOff>351033</xdr:rowOff>
    </xdr:from>
    <xdr:to>
      <xdr:col>33</xdr:col>
      <xdr:colOff>107023</xdr:colOff>
      <xdr:row>747</xdr:row>
      <xdr:rowOff>0</xdr:rowOff>
    </xdr:to>
    <xdr:cxnSp macro="">
      <xdr:nvCxnSpPr>
        <xdr:cNvPr id="7" name="直線矢印コネクタ 6"/>
        <xdr:cNvCxnSpPr/>
      </xdr:nvCxnSpPr>
      <xdr:spPr>
        <a:xfrm>
          <a:off x="5515756" y="41251383"/>
          <a:ext cx="1192092" cy="13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747</xdr:row>
      <xdr:rowOff>288961</xdr:rowOff>
    </xdr:from>
    <xdr:to>
      <xdr:col>27</xdr:col>
      <xdr:colOff>107022</xdr:colOff>
      <xdr:row>747</xdr:row>
      <xdr:rowOff>288961</xdr:rowOff>
    </xdr:to>
    <xdr:cxnSp macro="">
      <xdr:nvCxnSpPr>
        <xdr:cNvPr id="8" name="直線矢印コネクタ 7"/>
        <xdr:cNvCxnSpPr/>
      </xdr:nvCxnSpPr>
      <xdr:spPr>
        <a:xfrm flipH="1">
          <a:off x="4518275" y="4154173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750</xdr:row>
      <xdr:rowOff>234316</xdr:rowOff>
    </xdr:from>
    <xdr:to>
      <xdr:col>21</xdr:col>
      <xdr:colOff>192640</xdr:colOff>
      <xdr:row>752</xdr:row>
      <xdr:rowOff>310364</xdr:rowOff>
    </xdr:to>
    <xdr:sp macro="" textlink="">
      <xdr:nvSpPr>
        <xdr:cNvPr id="9" name="正方形/長方形 8"/>
        <xdr:cNvSpPr/>
      </xdr:nvSpPr>
      <xdr:spPr>
        <a:xfrm>
          <a:off x="2264488" y="42553891"/>
          <a:ext cx="2128677" cy="79994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751</xdr:row>
      <xdr:rowOff>353173</xdr:rowOff>
    </xdr:from>
    <xdr:to>
      <xdr:col>27</xdr:col>
      <xdr:colOff>96320</xdr:colOff>
      <xdr:row>752</xdr:row>
      <xdr:rowOff>2333</xdr:rowOff>
    </xdr:to>
    <xdr:cxnSp macro="">
      <xdr:nvCxnSpPr>
        <xdr:cNvPr id="10" name="直線矢印コネクタ 9"/>
        <xdr:cNvCxnSpPr/>
      </xdr:nvCxnSpPr>
      <xdr:spPr>
        <a:xfrm flipH="1">
          <a:off x="4496871" y="43034698"/>
          <a:ext cx="1000124" cy="11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754</xdr:row>
      <xdr:rowOff>234316</xdr:rowOff>
    </xdr:from>
    <xdr:to>
      <xdr:col>21</xdr:col>
      <xdr:colOff>192640</xdr:colOff>
      <xdr:row>756</xdr:row>
      <xdr:rowOff>310364</xdr:rowOff>
    </xdr:to>
    <xdr:sp macro="" textlink="">
      <xdr:nvSpPr>
        <xdr:cNvPr id="11" name="正方形/長方形 10"/>
        <xdr:cNvSpPr/>
      </xdr:nvSpPr>
      <xdr:spPr>
        <a:xfrm>
          <a:off x="2264488" y="44001691"/>
          <a:ext cx="2128677" cy="79994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755</xdr:row>
      <xdr:rowOff>353173</xdr:rowOff>
    </xdr:from>
    <xdr:to>
      <xdr:col>27</xdr:col>
      <xdr:colOff>96320</xdr:colOff>
      <xdr:row>756</xdr:row>
      <xdr:rowOff>2333</xdr:rowOff>
    </xdr:to>
    <xdr:cxnSp macro="">
      <xdr:nvCxnSpPr>
        <xdr:cNvPr id="12" name="直線矢印コネクタ 11"/>
        <xdr:cNvCxnSpPr/>
      </xdr:nvCxnSpPr>
      <xdr:spPr>
        <a:xfrm flipH="1">
          <a:off x="4496871" y="44482498"/>
          <a:ext cx="1000124" cy="11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9" zoomScale="80" zoomScaleNormal="75" zoomScaleSheetLayoutView="80" zoomScalePageLayoutView="85" workbookViewId="0">
      <selection activeCell="BH116" sqref="BH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863</v>
      </c>
      <c r="AT2" s="221"/>
      <c r="AU2" s="221"/>
      <c r="AV2" s="52" t="str">
        <f>IF(AW2="", "", "-")</f>
        <v/>
      </c>
      <c r="AW2" s="402"/>
      <c r="AX2" s="402"/>
    </row>
    <row r="3" spans="1:50" ht="21" customHeight="1" thickBot="1" x14ac:dyDescent="0.2">
      <c r="A3" s="528" t="s">
        <v>542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568</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569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177</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571</v>
      </c>
      <c r="AF5" s="722"/>
      <c r="AG5" s="722"/>
      <c r="AH5" s="722"/>
      <c r="AI5" s="722"/>
      <c r="AJ5" s="722"/>
      <c r="AK5" s="722"/>
      <c r="AL5" s="722"/>
      <c r="AM5" s="722"/>
      <c r="AN5" s="722"/>
      <c r="AO5" s="722"/>
      <c r="AP5" s="723"/>
      <c r="AQ5" s="724" t="s">
        <v>572</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617</v>
      </c>
      <c r="H7" s="835"/>
      <c r="I7" s="835"/>
      <c r="J7" s="835"/>
      <c r="K7" s="835"/>
      <c r="L7" s="835"/>
      <c r="M7" s="835"/>
      <c r="N7" s="835"/>
      <c r="O7" s="835"/>
      <c r="P7" s="835"/>
      <c r="Q7" s="835"/>
      <c r="R7" s="835"/>
      <c r="S7" s="835"/>
      <c r="T7" s="835"/>
      <c r="U7" s="835"/>
      <c r="V7" s="835"/>
      <c r="W7" s="835"/>
      <c r="X7" s="836"/>
      <c r="Y7" s="400" t="s">
        <v>514</v>
      </c>
      <c r="Z7" s="297"/>
      <c r="AA7" s="297"/>
      <c r="AB7" s="297"/>
      <c r="AC7" s="297"/>
      <c r="AD7" s="401"/>
      <c r="AE7" s="388" t="s">
        <v>617</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1" t="s">
        <v>378</v>
      </c>
      <c r="B8" s="832"/>
      <c r="C8" s="832"/>
      <c r="D8" s="832"/>
      <c r="E8" s="832"/>
      <c r="F8" s="833"/>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4" t="s">
        <v>379</v>
      </c>
      <c r="Z8" s="575"/>
      <c r="AA8" s="575"/>
      <c r="AB8" s="575"/>
      <c r="AC8" s="575"/>
      <c r="AD8" s="576"/>
      <c r="AE8" s="742"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46" t="s">
        <v>23</v>
      </c>
      <c r="B9" s="147"/>
      <c r="C9" s="147"/>
      <c r="D9" s="147"/>
      <c r="E9" s="147"/>
      <c r="F9" s="147"/>
      <c r="G9" s="577" t="s">
        <v>574</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36.75" customHeight="1" x14ac:dyDescent="0.15">
      <c r="A10" s="744" t="s">
        <v>30</v>
      </c>
      <c r="B10" s="745"/>
      <c r="C10" s="745"/>
      <c r="D10" s="745"/>
      <c r="E10" s="745"/>
      <c r="F10" s="745"/>
      <c r="G10" s="677" t="s">
        <v>575</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3"/>
      <c r="H12" s="684"/>
      <c r="I12" s="684"/>
      <c r="J12" s="684"/>
      <c r="K12" s="684"/>
      <c r="L12" s="684"/>
      <c r="M12" s="684"/>
      <c r="N12" s="684"/>
      <c r="O12" s="684"/>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6"/>
    </row>
    <row r="13" spans="1:50" ht="21" customHeight="1" x14ac:dyDescent="0.15">
      <c r="A13" s="143"/>
      <c r="B13" s="144"/>
      <c r="C13" s="144"/>
      <c r="D13" s="144"/>
      <c r="E13" s="144"/>
      <c r="F13" s="145"/>
      <c r="G13" s="747" t="s">
        <v>6</v>
      </c>
      <c r="H13" s="748"/>
      <c r="I13" s="640" t="s">
        <v>7</v>
      </c>
      <c r="J13" s="641"/>
      <c r="K13" s="641"/>
      <c r="L13" s="641"/>
      <c r="M13" s="641"/>
      <c r="N13" s="641"/>
      <c r="O13" s="642"/>
      <c r="P13" s="109">
        <v>2</v>
      </c>
      <c r="Q13" s="110"/>
      <c r="R13" s="110"/>
      <c r="S13" s="110"/>
      <c r="T13" s="110"/>
      <c r="U13" s="110"/>
      <c r="V13" s="111"/>
      <c r="W13" s="109">
        <v>13</v>
      </c>
      <c r="X13" s="110"/>
      <c r="Y13" s="110"/>
      <c r="Z13" s="110"/>
      <c r="AA13" s="110"/>
      <c r="AB13" s="110"/>
      <c r="AC13" s="111"/>
      <c r="AD13" s="109">
        <v>14</v>
      </c>
      <c r="AE13" s="110"/>
      <c r="AF13" s="110"/>
      <c r="AG13" s="110"/>
      <c r="AH13" s="110"/>
      <c r="AI13" s="110"/>
      <c r="AJ13" s="111"/>
      <c r="AK13" s="109">
        <v>8</v>
      </c>
      <c r="AL13" s="110"/>
      <c r="AM13" s="110"/>
      <c r="AN13" s="110"/>
      <c r="AO13" s="110"/>
      <c r="AP13" s="110"/>
      <c r="AQ13" s="111"/>
      <c r="AR13" s="106"/>
      <c r="AS13" s="107"/>
      <c r="AT13" s="107"/>
      <c r="AU13" s="107"/>
      <c r="AV13" s="107"/>
      <c r="AW13" s="107"/>
      <c r="AX13" s="399"/>
    </row>
    <row r="14" spans="1:50" ht="21" customHeight="1" x14ac:dyDescent="0.15">
      <c r="A14" s="143"/>
      <c r="B14" s="144"/>
      <c r="C14" s="144"/>
      <c r="D14" s="144"/>
      <c r="E14" s="144"/>
      <c r="F14" s="145"/>
      <c r="G14" s="749"/>
      <c r="H14" s="750"/>
      <c r="I14" s="580" t="s">
        <v>8</v>
      </c>
      <c r="J14" s="634"/>
      <c r="K14" s="634"/>
      <c r="L14" s="634"/>
      <c r="M14" s="634"/>
      <c r="N14" s="634"/>
      <c r="O14" s="635"/>
      <c r="P14" s="109" t="s">
        <v>617</v>
      </c>
      <c r="Q14" s="110"/>
      <c r="R14" s="110"/>
      <c r="S14" s="110"/>
      <c r="T14" s="110"/>
      <c r="U14" s="110"/>
      <c r="V14" s="111"/>
      <c r="W14" s="109" t="s">
        <v>617</v>
      </c>
      <c r="X14" s="110"/>
      <c r="Y14" s="110"/>
      <c r="Z14" s="110"/>
      <c r="AA14" s="110"/>
      <c r="AB14" s="110"/>
      <c r="AC14" s="111"/>
      <c r="AD14" s="109" t="s">
        <v>617</v>
      </c>
      <c r="AE14" s="110"/>
      <c r="AF14" s="110"/>
      <c r="AG14" s="110"/>
      <c r="AH14" s="110"/>
      <c r="AI14" s="110"/>
      <c r="AJ14" s="111"/>
      <c r="AK14" s="109" t="s">
        <v>617</v>
      </c>
      <c r="AL14" s="110"/>
      <c r="AM14" s="110"/>
      <c r="AN14" s="110"/>
      <c r="AO14" s="110"/>
      <c r="AP14" s="110"/>
      <c r="AQ14" s="111"/>
      <c r="AR14" s="667"/>
      <c r="AS14" s="667"/>
      <c r="AT14" s="667"/>
      <c r="AU14" s="667"/>
      <c r="AV14" s="667"/>
      <c r="AW14" s="667"/>
      <c r="AX14" s="668"/>
    </row>
    <row r="15" spans="1:50" ht="21" customHeight="1" x14ac:dyDescent="0.15">
      <c r="A15" s="143"/>
      <c r="B15" s="144"/>
      <c r="C15" s="144"/>
      <c r="D15" s="144"/>
      <c r="E15" s="144"/>
      <c r="F15" s="145"/>
      <c r="G15" s="749"/>
      <c r="H15" s="750"/>
      <c r="I15" s="580" t="s">
        <v>51</v>
      </c>
      <c r="J15" s="581"/>
      <c r="K15" s="581"/>
      <c r="L15" s="581"/>
      <c r="M15" s="581"/>
      <c r="N15" s="581"/>
      <c r="O15" s="582"/>
      <c r="P15" s="109" t="s">
        <v>617</v>
      </c>
      <c r="Q15" s="110"/>
      <c r="R15" s="110"/>
      <c r="S15" s="110"/>
      <c r="T15" s="110"/>
      <c r="U15" s="110"/>
      <c r="V15" s="111"/>
      <c r="W15" s="109" t="s">
        <v>617</v>
      </c>
      <c r="X15" s="110"/>
      <c r="Y15" s="110"/>
      <c r="Z15" s="110"/>
      <c r="AA15" s="110"/>
      <c r="AB15" s="110"/>
      <c r="AC15" s="111"/>
      <c r="AD15" s="109" t="s">
        <v>617</v>
      </c>
      <c r="AE15" s="110"/>
      <c r="AF15" s="110"/>
      <c r="AG15" s="110"/>
      <c r="AH15" s="110"/>
      <c r="AI15" s="110"/>
      <c r="AJ15" s="111"/>
      <c r="AK15" s="109" t="s">
        <v>617</v>
      </c>
      <c r="AL15" s="110"/>
      <c r="AM15" s="110"/>
      <c r="AN15" s="110"/>
      <c r="AO15" s="110"/>
      <c r="AP15" s="110"/>
      <c r="AQ15" s="111"/>
      <c r="AR15" s="109"/>
      <c r="AS15" s="110"/>
      <c r="AT15" s="110"/>
      <c r="AU15" s="110"/>
      <c r="AV15" s="110"/>
      <c r="AW15" s="110"/>
      <c r="AX15" s="633"/>
    </row>
    <row r="16" spans="1:50" ht="21" customHeight="1" x14ac:dyDescent="0.15">
      <c r="A16" s="143"/>
      <c r="B16" s="144"/>
      <c r="C16" s="144"/>
      <c r="D16" s="144"/>
      <c r="E16" s="144"/>
      <c r="F16" s="145"/>
      <c r="G16" s="749"/>
      <c r="H16" s="750"/>
      <c r="I16" s="580" t="s">
        <v>52</v>
      </c>
      <c r="J16" s="581"/>
      <c r="K16" s="581"/>
      <c r="L16" s="581"/>
      <c r="M16" s="581"/>
      <c r="N16" s="581"/>
      <c r="O16" s="582"/>
      <c r="P16" s="109" t="s">
        <v>617</v>
      </c>
      <c r="Q16" s="110"/>
      <c r="R16" s="110"/>
      <c r="S16" s="110"/>
      <c r="T16" s="110"/>
      <c r="U16" s="110"/>
      <c r="V16" s="111"/>
      <c r="W16" s="109" t="s">
        <v>617</v>
      </c>
      <c r="X16" s="110"/>
      <c r="Y16" s="110"/>
      <c r="Z16" s="110"/>
      <c r="AA16" s="110"/>
      <c r="AB16" s="110"/>
      <c r="AC16" s="111"/>
      <c r="AD16" s="109" t="s">
        <v>617</v>
      </c>
      <c r="AE16" s="110"/>
      <c r="AF16" s="110"/>
      <c r="AG16" s="110"/>
      <c r="AH16" s="110"/>
      <c r="AI16" s="110"/>
      <c r="AJ16" s="111"/>
      <c r="AK16" s="109" t="s">
        <v>617</v>
      </c>
      <c r="AL16" s="110"/>
      <c r="AM16" s="110"/>
      <c r="AN16" s="110"/>
      <c r="AO16" s="110"/>
      <c r="AP16" s="110"/>
      <c r="AQ16" s="111"/>
      <c r="AR16" s="680"/>
      <c r="AS16" s="681"/>
      <c r="AT16" s="681"/>
      <c r="AU16" s="681"/>
      <c r="AV16" s="681"/>
      <c r="AW16" s="681"/>
      <c r="AX16" s="682"/>
    </row>
    <row r="17" spans="1:50" ht="24.75" customHeight="1" x14ac:dyDescent="0.15">
      <c r="A17" s="143"/>
      <c r="B17" s="144"/>
      <c r="C17" s="144"/>
      <c r="D17" s="144"/>
      <c r="E17" s="144"/>
      <c r="F17" s="145"/>
      <c r="G17" s="749"/>
      <c r="H17" s="750"/>
      <c r="I17" s="580" t="s">
        <v>50</v>
      </c>
      <c r="J17" s="634"/>
      <c r="K17" s="634"/>
      <c r="L17" s="634"/>
      <c r="M17" s="634"/>
      <c r="N17" s="634"/>
      <c r="O17" s="635"/>
      <c r="P17" s="109" t="s">
        <v>617</v>
      </c>
      <c r="Q17" s="110"/>
      <c r="R17" s="110"/>
      <c r="S17" s="110"/>
      <c r="T17" s="110"/>
      <c r="U17" s="110"/>
      <c r="V17" s="111"/>
      <c r="W17" s="109" t="s">
        <v>617</v>
      </c>
      <c r="X17" s="110"/>
      <c r="Y17" s="110"/>
      <c r="Z17" s="110"/>
      <c r="AA17" s="110"/>
      <c r="AB17" s="110"/>
      <c r="AC17" s="111"/>
      <c r="AD17" s="109" t="s">
        <v>617</v>
      </c>
      <c r="AE17" s="110"/>
      <c r="AF17" s="110"/>
      <c r="AG17" s="110"/>
      <c r="AH17" s="110"/>
      <c r="AI17" s="110"/>
      <c r="AJ17" s="111"/>
      <c r="AK17" s="109" t="s">
        <v>617</v>
      </c>
      <c r="AL17" s="110"/>
      <c r="AM17" s="110"/>
      <c r="AN17" s="110"/>
      <c r="AO17" s="110"/>
      <c r="AP17" s="110"/>
      <c r="AQ17" s="111"/>
      <c r="AR17" s="397"/>
      <c r="AS17" s="397"/>
      <c r="AT17" s="397"/>
      <c r="AU17" s="397"/>
      <c r="AV17" s="397"/>
      <c r="AW17" s="397"/>
      <c r="AX17" s="398"/>
    </row>
    <row r="18" spans="1:50" ht="24.75" customHeight="1" x14ac:dyDescent="0.15">
      <c r="A18" s="143"/>
      <c r="B18" s="144"/>
      <c r="C18" s="144"/>
      <c r="D18" s="144"/>
      <c r="E18" s="144"/>
      <c r="F18" s="145"/>
      <c r="G18" s="751"/>
      <c r="H18" s="752"/>
      <c r="I18" s="739" t="s">
        <v>20</v>
      </c>
      <c r="J18" s="740"/>
      <c r="K18" s="740"/>
      <c r="L18" s="740"/>
      <c r="M18" s="740"/>
      <c r="N18" s="740"/>
      <c r="O18" s="741"/>
      <c r="P18" s="115">
        <f>SUM(P13:V17)</f>
        <v>2</v>
      </c>
      <c r="Q18" s="116"/>
      <c r="R18" s="116"/>
      <c r="S18" s="116"/>
      <c r="T18" s="116"/>
      <c r="U18" s="116"/>
      <c r="V18" s="117"/>
      <c r="W18" s="115">
        <f>SUM(W13:AC17)</f>
        <v>13</v>
      </c>
      <c r="X18" s="116"/>
      <c r="Y18" s="116"/>
      <c r="Z18" s="116"/>
      <c r="AA18" s="116"/>
      <c r="AB18" s="116"/>
      <c r="AC18" s="117"/>
      <c r="AD18" s="115">
        <f>SUM(AD13:AJ17)</f>
        <v>14</v>
      </c>
      <c r="AE18" s="116"/>
      <c r="AF18" s="116"/>
      <c r="AG18" s="116"/>
      <c r="AH18" s="116"/>
      <c r="AI18" s="116"/>
      <c r="AJ18" s="117"/>
      <c r="AK18" s="115">
        <f>SUM(AK13:AQ17)</f>
        <v>8</v>
      </c>
      <c r="AL18" s="116"/>
      <c r="AM18" s="116"/>
      <c r="AN18" s="116"/>
      <c r="AO18" s="116"/>
      <c r="AP18" s="116"/>
      <c r="AQ18" s="117"/>
      <c r="AR18" s="115">
        <f>SUM(AR13:AX17)</f>
        <v>0</v>
      </c>
      <c r="AS18" s="116"/>
      <c r="AT18" s="116"/>
      <c r="AU18" s="116"/>
      <c r="AV18" s="116"/>
      <c r="AW18" s="116"/>
      <c r="AX18" s="542"/>
    </row>
    <row r="19" spans="1:50" ht="24.75" customHeight="1" x14ac:dyDescent="0.15">
      <c r="A19" s="143"/>
      <c r="B19" s="144"/>
      <c r="C19" s="144"/>
      <c r="D19" s="144"/>
      <c r="E19" s="144"/>
      <c r="F19" s="145"/>
      <c r="G19" s="540" t="s">
        <v>9</v>
      </c>
      <c r="H19" s="541"/>
      <c r="I19" s="541"/>
      <c r="J19" s="541"/>
      <c r="K19" s="541"/>
      <c r="L19" s="541"/>
      <c r="M19" s="541"/>
      <c r="N19" s="541"/>
      <c r="O19" s="541"/>
      <c r="P19" s="109">
        <v>2</v>
      </c>
      <c r="Q19" s="110"/>
      <c r="R19" s="110"/>
      <c r="S19" s="110"/>
      <c r="T19" s="110"/>
      <c r="U19" s="110"/>
      <c r="V19" s="111"/>
      <c r="W19" s="109">
        <v>12</v>
      </c>
      <c r="X19" s="110"/>
      <c r="Y19" s="110"/>
      <c r="Z19" s="110"/>
      <c r="AA19" s="110"/>
      <c r="AB19" s="110"/>
      <c r="AC19" s="111"/>
      <c r="AD19" s="109">
        <v>14</v>
      </c>
      <c r="AE19" s="110"/>
      <c r="AF19" s="110"/>
      <c r="AG19" s="110"/>
      <c r="AH19" s="110"/>
      <c r="AI19" s="110"/>
      <c r="AJ19" s="111"/>
      <c r="AK19" s="488"/>
      <c r="AL19" s="488"/>
      <c r="AM19" s="488"/>
      <c r="AN19" s="488"/>
      <c r="AO19" s="488"/>
      <c r="AP19" s="488"/>
      <c r="AQ19" s="488"/>
      <c r="AR19" s="488"/>
      <c r="AS19" s="488"/>
      <c r="AT19" s="488"/>
      <c r="AU19" s="488"/>
      <c r="AV19" s="488"/>
      <c r="AW19" s="488"/>
      <c r="AX19" s="543"/>
    </row>
    <row r="20" spans="1:50" ht="24.75" customHeight="1" x14ac:dyDescent="0.15">
      <c r="A20" s="143"/>
      <c r="B20" s="144"/>
      <c r="C20" s="144"/>
      <c r="D20" s="144"/>
      <c r="E20" s="144"/>
      <c r="F20" s="145"/>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0.92307692307692313</v>
      </c>
      <c r="X20" s="544"/>
      <c r="Y20" s="544"/>
      <c r="Z20" s="544"/>
      <c r="AA20" s="544"/>
      <c r="AB20" s="544"/>
      <c r="AC20" s="544"/>
      <c r="AD20" s="544">
        <f t="shared" ref="AD20" si="1">IF(AD18=0, "-", SUM(AD19)/AD18)</f>
        <v>1</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15">
      <c r="A21" s="146"/>
      <c r="B21" s="147"/>
      <c r="C21" s="147"/>
      <c r="D21" s="147"/>
      <c r="E21" s="147"/>
      <c r="F21" s="148"/>
      <c r="G21" s="931" t="s">
        <v>476</v>
      </c>
      <c r="H21" s="932"/>
      <c r="I21" s="932"/>
      <c r="J21" s="932"/>
      <c r="K21" s="932"/>
      <c r="L21" s="932"/>
      <c r="M21" s="932"/>
      <c r="N21" s="932"/>
      <c r="O21" s="932"/>
      <c r="P21" s="544">
        <f>IF(P19=0, "-", SUM(P19)/SUM(P13,P14))</f>
        <v>1</v>
      </c>
      <c r="Q21" s="544"/>
      <c r="R21" s="544"/>
      <c r="S21" s="544"/>
      <c r="T21" s="544"/>
      <c r="U21" s="544"/>
      <c r="V21" s="544"/>
      <c r="W21" s="544">
        <f t="shared" ref="W21" si="2">IF(W19=0, "-", SUM(W19)/SUM(W13,W14))</f>
        <v>0.92307692307692313</v>
      </c>
      <c r="X21" s="544"/>
      <c r="Y21" s="544"/>
      <c r="Z21" s="544"/>
      <c r="AA21" s="544"/>
      <c r="AB21" s="544"/>
      <c r="AC21" s="544"/>
      <c r="AD21" s="544">
        <f t="shared" ref="AD21" si="3">IF(AD19=0, "-", SUM(AD19)/SUM(AD13,AD14))</f>
        <v>1</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15">
      <c r="A22" s="199" t="s">
        <v>558</v>
      </c>
      <c r="B22" s="200"/>
      <c r="C22" s="200"/>
      <c r="D22" s="200"/>
      <c r="E22" s="200"/>
      <c r="F22" s="201"/>
      <c r="G22" s="184" t="s">
        <v>455</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618</v>
      </c>
      <c r="H23" s="188"/>
      <c r="I23" s="188"/>
      <c r="J23" s="188"/>
      <c r="K23" s="188"/>
      <c r="L23" s="188"/>
      <c r="M23" s="188"/>
      <c r="N23" s="188"/>
      <c r="O23" s="189"/>
      <c r="P23" s="106">
        <v>8</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459</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456</v>
      </c>
      <c r="H29" s="197"/>
      <c r="I29" s="197"/>
      <c r="J29" s="197"/>
      <c r="K29" s="197"/>
      <c r="L29" s="197"/>
      <c r="M29" s="197"/>
      <c r="N29" s="197"/>
      <c r="O29" s="198"/>
      <c r="P29" s="109">
        <f>AK13</f>
        <v>8</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4" t="s">
        <v>471</v>
      </c>
      <c r="B30" s="515"/>
      <c r="C30" s="515"/>
      <c r="D30" s="515"/>
      <c r="E30" s="515"/>
      <c r="F30" s="516"/>
      <c r="G30" s="652" t="s">
        <v>265</v>
      </c>
      <c r="H30" s="395"/>
      <c r="I30" s="395"/>
      <c r="J30" s="395"/>
      <c r="K30" s="395"/>
      <c r="L30" s="395"/>
      <c r="M30" s="395"/>
      <c r="N30" s="395"/>
      <c r="O30" s="584"/>
      <c r="P30" s="583" t="s">
        <v>59</v>
      </c>
      <c r="Q30" s="395"/>
      <c r="R30" s="395"/>
      <c r="S30" s="395"/>
      <c r="T30" s="395"/>
      <c r="U30" s="395"/>
      <c r="V30" s="395"/>
      <c r="W30" s="395"/>
      <c r="X30" s="584"/>
      <c r="Y30" s="467"/>
      <c r="Z30" s="468"/>
      <c r="AA30" s="469"/>
      <c r="AB30" s="391" t="s">
        <v>11</v>
      </c>
      <c r="AC30" s="392"/>
      <c r="AD30" s="393"/>
      <c r="AE30" s="391" t="s">
        <v>534</v>
      </c>
      <c r="AF30" s="392"/>
      <c r="AG30" s="392"/>
      <c r="AH30" s="393"/>
      <c r="AI30" s="391" t="s">
        <v>531</v>
      </c>
      <c r="AJ30" s="392"/>
      <c r="AK30" s="392"/>
      <c r="AL30" s="393"/>
      <c r="AM30" s="394" t="s">
        <v>526</v>
      </c>
      <c r="AN30" s="394"/>
      <c r="AO30" s="394"/>
      <c r="AP30" s="391"/>
      <c r="AQ30" s="643" t="s">
        <v>354</v>
      </c>
      <c r="AR30" s="644"/>
      <c r="AS30" s="644"/>
      <c r="AT30" s="645"/>
      <c r="AU30" s="395" t="s">
        <v>253</v>
      </c>
      <c r="AV30" s="395"/>
      <c r="AW30" s="395"/>
      <c r="AX30" s="396"/>
    </row>
    <row r="31" spans="1:50" ht="30"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470"/>
      <c r="Z31" s="471"/>
      <c r="AA31" s="472"/>
      <c r="AB31" s="337"/>
      <c r="AC31" s="338"/>
      <c r="AD31" s="339"/>
      <c r="AE31" s="337"/>
      <c r="AF31" s="338"/>
      <c r="AG31" s="338"/>
      <c r="AH31" s="339"/>
      <c r="AI31" s="337"/>
      <c r="AJ31" s="338"/>
      <c r="AK31" s="338"/>
      <c r="AL31" s="339"/>
      <c r="AM31" s="381"/>
      <c r="AN31" s="381"/>
      <c r="AO31" s="381"/>
      <c r="AP31" s="337"/>
      <c r="AQ31" s="218" t="s">
        <v>678</v>
      </c>
      <c r="AR31" s="137"/>
      <c r="AS31" s="138" t="s">
        <v>355</v>
      </c>
      <c r="AT31" s="173"/>
      <c r="AU31" s="272">
        <v>31</v>
      </c>
      <c r="AV31" s="272"/>
      <c r="AW31" s="384" t="s">
        <v>300</v>
      </c>
      <c r="AX31" s="385"/>
    </row>
    <row r="32" spans="1:50" ht="23.25" customHeight="1" x14ac:dyDescent="0.15">
      <c r="A32" s="520"/>
      <c r="B32" s="518"/>
      <c r="C32" s="518"/>
      <c r="D32" s="518"/>
      <c r="E32" s="518"/>
      <c r="F32" s="519"/>
      <c r="G32" s="545" t="s">
        <v>576</v>
      </c>
      <c r="H32" s="546"/>
      <c r="I32" s="546"/>
      <c r="J32" s="546"/>
      <c r="K32" s="546"/>
      <c r="L32" s="546"/>
      <c r="M32" s="546"/>
      <c r="N32" s="546"/>
      <c r="O32" s="547"/>
      <c r="P32" s="162" t="s">
        <v>577</v>
      </c>
      <c r="Q32" s="162"/>
      <c r="R32" s="162"/>
      <c r="S32" s="162"/>
      <c r="T32" s="162"/>
      <c r="U32" s="162"/>
      <c r="V32" s="162"/>
      <c r="W32" s="162"/>
      <c r="X32" s="232"/>
      <c r="Y32" s="343" t="s">
        <v>12</v>
      </c>
      <c r="Z32" s="554"/>
      <c r="AA32" s="555"/>
      <c r="AB32" s="556" t="s">
        <v>578</v>
      </c>
      <c r="AC32" s="556"/>
      <c r="AD32" s="556"/>
      <c r="AE32" s="369">
        <v>4.3</v>
      </c>
      <c r="AF32" s="370"/>
      <c r="AG32" s="370"/>
      <c r="AH32" s="370"/>
      <c r="AI32" s="369">
        <v>4.4000000000000004</v>
      </c>
      <c r="AJ32" s="370"/>
      <c r="AK32" s="370"/>
      <c r="AL32" s="370"/>
      <c r="AM32" s="369">
        <v>4.3</v>
      </c>
      <c r="AN32" s="370"/>
      <c r="AO32" s="370"/>
      <c r="AP32" s="370"/>
      <c r="AQ32" s="112" t="s">
        <v>617</v>
      </c>
      <c r="AR32" s="113"/>
      <c r="AS32" s="113"/>
      <c r="AT32" s="114"/>
      <c r="AU32" s="370" t="s">
        <v>617</v>
      </c>
      <c r="AV32" s="370"/>
      <c r="AW32" s="370"/>
      <c r="AX32" s="372"/>
    </row>
    <row r="33" spans="1:50" ht="41.25" customHeight="1" x14ac:dyDescent="0.15">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578</v>
      </c>
      <c r="AC33" s="527"/>
      <c r="AD33" s="527"/>
      <c r="AE33" s="369">
        <v>3.5</v>
      </c>
      <c r="AF33" s="370"/>
      <c r="AG33" s="370"/>
      <c r="AH33" s="370"/>
      <c r="AI33" s="369">
        <v>3.5</v>
      </c>
      <c r="AJ33" s="370"/>
      <c r="AK33" s="370"/>
      <c r="AL33" s="370"/>
      <c r="AM33" s="369">
        <v>3.5</v>
      </c>
      <c r="AN33" s="370"/>
      <c r="AO33" s="370"/>
      <c r="AP33" s="370"/>
      <c r="AQ33" s="112" t="s">
        <v>619</v>
      </c>
      <c r="AR33" s="113"/>
      <c r="AS33" s="113"/>
      <c r="AT33" s="114"/>
      <c r="AU33" s="370">
        <v>3.5</v>
      </c>
      <c r="AV33" s="370"/>
      <c r="AW33" s="370"/>
      <c r="AX33" s="372"/>
    </row>
    <row r="34" spans="1:50" ht="62.25" customHeight="1" x14ac:dyDescent="0.15">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7"/>
      <c r="Y34" s="304" t="s">
        <v>13</v>
      </c>
      <c r="Z34" s="299"/>
      <c r="AA34" s="300"/>
      <c r="AB34" s="499" t="s">
        <v>301</v>
      </c>
      <c r="AC34" s="499"/>
      <c r="AD34" s="499"/>
      <c r="AE34" s="369">
        <f t="shared" ref="AE34" si="4">ROUND((AE32/AE33*100),0)</f>
        <v>123</v>
      </c>
      <c r="AF34" s="370"/>
      <c r="AG34" s="370"/>
      <c r="AH34" s="370"/>
      <c r="AI34" s="369">
        <f>ROUND((AI32/AI33*100),0)</f>
        <v>126</v>
      </c>
      <c r="AJ34" s="370"/>
      <c r="AK34" s="370"/>
      <c r="AL34" s="370"/>
      <c r="AM34" s="369">
        <f>ROUND((AM32/AM33*100),0)</f>
        <v>123</v>
      </c>
      <c r="AN34" s="370"/>
      <c r="AO34" s="370"/>
      <c r="AP34" s="370"/>
      <c r="AQ34" s="112" t="s">
        <v>617</v>
      </c>
      <c r="AR34" s="113"/>
      <c r="AS34" s="113"/>
      <c r="AT34" s="114"/>
      <c r="AU34" s="370" t="s">
        <v>617</v>
      </c>
      <c r="AV34" s="370"/>
      <c r="AW34" s="370"/>
      <c r="AX34" s="372"/>
    </row>
    <row r="35" spans="1:50" ht="23.25" customHeight="1" x14ac:dyDescent="0.15">
      <c r="A35" s="902" t="s">
        <v>504</v>
      </c>
      <c r="B35" s="903"/>
      <c r="C35" s="903"/>
      <c r="D35" s="903"/>
      <c r="E35" s="903"/>
      <c r="F35" s="904"/>
      <c r="G35" s="908" t="s">
        <v>579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471</v>
      </c>
      <c r="B37" s="647"/>
      <c r="C37" s="647"/>
      <c r="D37" s="647"/>
      <c r="E37" s="647"/>
      <c r="F37" s="648"/>
      <c r="G37" s="570" t="s">
        <v>265</v>
      </c>
      <c r="H37" s="386"/>
      <c r="I37" s="386"/>
      <c r="J37" s="386"/>
      <c r="K37" s="386"/>
      <c r="L37" s="386"/>
      <c r="M37" s="386"/>
      <c r="N37" s="386"/>
      <c r="O37" s="571"/>
      <c r="P37" s="636" t="s">
        <v>59</v>
      </c>
      <c r="Q37" s="386"/>
      <c r="R37" s="386"/>
      <c r="S37" s="386"/>
      <c r="T37" s="386"/>
      <c r="U37" s="386"/>
      <c r="V37" s="386"/>
      <c r="W37" s="386"/>
      <c r="X37" s="571"/>
      <c r="Y37" s="637"/>
      <c r="Z37" s="638"/>
      <c r="AA37" s="639"/>
      <c r="AB37" s="373" t="s">
        <v>11</v>
      </c>
      <c r="AC37" s="374"/>
      <c r="AD37" s="375"/>
      <c r="AE37" s="373" t="s">
        <v>534</v>
      </c>
      <c r="AF37" s="374"/>
      <c r="AG37" s="374"/>
      <c r="AH37" s="375"/>
      <c r="AI37" s="373" t="s">
        <v>531</v>
      </c>
      <c r="AJ37" s="374"/>
      <c r="AK37" s="374"/>
      <c r="AL37" s="375"/>
      <c r="AM37" s="380" t="s">
        <v>526</v>
      </c>
      <c r="AN37" s="380"/>
      <c r="AO37" s="380"/>
      <c r="AP37" s="373"/>
      <c r="AQ37" s="268" t="s">
        <v>354</v>
      </c>
      <c r="AR37" s="269"/>
      <c r="AS37" s="269"/>
      <c r="AT37" s="270"/>
      <c r="AU37" s="386" t="s">
        <v>253</v>
      </c>
      <c r="AV37" s="386"/>
      <c r="AW37" s="386"/>
      <c r="AX37" s="387"/>
    </row>
    <row r="38" spans="1:50" ht="18.75" hidden="1"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470"/>
      <c r="Z38" s="471"/>
      <c r="AA38" s="472"/>
      <c r="AB38" s="337"/>
      <c r="AC38" s="338"/>
      <c r="AD38" s="339"/>
      <c r="AE38" s="337"/>
      <c r="AF38" s="338"/>
      <c r="AG38" s="338"/>
      <c r="AH38" s="339"/>
      <c r="AI38" s="337"/>
      <c r="AJ38" s="338"/>
      <c r="AK38" s="338"/>
      <c r="AL38" s="339"/>
      <c r="AM38" s="381"/>
      <c r="AN38" s="381"/>
      <c r="AO38" s="381"/>
      <c r="AP38" s="337"/>
      <c r="AQ38" s="218"/>
      <c r="AR38" s="137"/>
      <c r="AS38" s="138" t="s">
        <v>355</v>
      </c>
      <c r="AT38" s="173"/>
      <c r="AU38" s="272"/>
      <c r="AV38" s="272"/>
      <c r="AW38" s="384" t="s">
        <v>300</v>
      </c>
      <c r="AX38" s="385"/>
    </row>
    <row r="39" spans="1:50" ht="23.25" hidden="1" customHeight="1" x14ac:dyDescent="0.15">
      <c r="A39" s="520"/>
      <c r="B39" s="518"/>
      <c r="C39" s="518"/>
      <c r="D39" s="518"/>
      <c r="E39" s="518"/>
      <c r="F39" s="519"/>
      <c r="G39" s="545"/>
      <c r="H39" s="546"/>
      <c r="I39" s="546"/>
      <c r="J39" s="546"/>
      <c r="K39" s="546"/>
      <c r="L39" s="546"/>
      <c r="M39" s="546"/>
      <c r="N39" s="546"/>
      <c r="O39" s="547"/>
      <c r="P39" s="162"/>
      <c r="Q39" s="162"/>
      <c r="R39" s="162"/>
      <c r="S39" s="162"/>
      <c r="T39" s="162"/>
      <c r="U39" s="162"/>
      <c r="V39" s="162"/>
      <c r="W39" s="162"/>
      <c r="X39" s="232"/>
      <c r="Y39" s="343" t="s">
        <v>12</v>
      </c>
      <c r="Z39" s="554"/>
      <c r="AA39" s="555"/>
      <c r="AB39" s="556"/>
      <c r="AC39" s="556"/>
      <c r="AD39" s="556"/>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3.25" hidden="1" customHeight="1" x14ac:dyDescent="0.15">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527"/>
      <c r="AC40" s="527"/>
      <c r="AD40" s="527"/>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3.25" hidden="1" customHeight="1" x14ac:dyDescent="0.15">
      <c r="A41" s="649"/>
      <c r="B41" s="650"/>
      <c r="C41" s="650"/>
      <c r="D41" s="650"/>
      <c r="E41" s="650"/>
      <c r="F41" s="651"/>
      <c r="G41" s="551"/>
      <c r="H41" s="552"/>
      <c r="I41" s="552"/>
      <c r="J41" s="552"/>
      <c r="K41" s="552"/>
      <c r="L41" s="552"/>
      <c r="M41" s="552"/>
      <c r="N41" s="552"/>
      <c r="O41" s="553"/>
      <c r="P41" s="165"/>
      <c r="Q41" s="165"/>
      <c r="R41" s="165"/>
      <c r="S41" s="165"/>
      <c r="T41" s="165"/>
      <c r="U41" s="165"/>
      <c r="V41" s="165"/>
      <c r="W41" s="165"/>
      <c r="X41" s="237"/>
      <c r="Y41" s="304" t="s">
        <v>13</v>
      </c>
      <c r="Z41" s="299"/>
      <c r="AA41" s="300"/>
      <c r="AB41" s="499" t="s">
        <v>301</v>
      </c>
      <c r="AC41" s="499"/>
      <c r="AD41" s="499"/>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ht="23.25" hidden="1"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471</v>
      </c>
      <c r="B44" s="647"/>
      <c r="C44" s="647"/>
      <c r="D44" s="647"/>
      <c r="E44" s="647"/>
      <c r="F44" s="648"/>
      <c r="G44" s="570" t="s">
        <v>265</v>
      </c>
      <c r="H44" s="386"/>
      <c r="I44" s="386"/>
      <c r="J44" s="386"/>
      <c r="K44" s="386"/>
      <c r="L44" s="386"/>
      <c r="M44" s="386"/>
      <c r="N44" s="386"/>
      <c r="O44" s="571"/>
      <c r="P44" s="636" t="s">
        <v>59</v>
      </c>
      <c r="Q44" s="386"/>
      <c r="R44" s="386"/>
      <c r="S44" s="386"/>
      <c r="T44" s="386"/>
      <c r="U44" s="386"/>
      <c r="V44" s="386"/>
      <c r="W44" s="386"/>
      <c r="X44" s="571"/>
      <c r="Y44" s="637"/>
      <c r="Z44" s="638"/>
      <c r="AA44" s="639"/>
      <c r="AB44" s="373" t="s">
        <v>11</v>
      </c>
      <c r="AC44" s="374"/>
      <c r="AD44" s="375"/>
      <c r="AE44" s="373" t="s">
        <v>534</v>
      </c>
      <c r="AF44" s="374"/>
      <c r="AG44" s="374"/>
      <c r="AH44" s="375"/>
      <c r="AI44" s="373" t="s">
        <v>531</v>
      </c>
      <c r="AJ44" s="374"/>
      <c r="AK44" s="374"/>
      <c r="AL44" s="375"/>
      <c r="AM44" s="380" t="s">
        <v>526</v>
      </c>
      <c r="AN44" s="380"/>
      <c r="AO44" s="380"/>
      <c r="AP44" s="373"/>
      <c r="AQ44" s="268" t="s">
        <v>354</v>
      </c>
      <c r="AR44" s="269"/>
      <c r="AS44" s="269"/>
      <c r="AT44" s="270"/>
      <c r="AU44" s="386" t="s">
        <v>253</v>
      </c>
      <c r="AV44" s="386"/>
      <c r="AW44" s="386"/>
      <c r="AX44" s="387"/>
    </row>
    <row r="45" spans="1:50" ht="18.75" hidden="1"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470"/>
      <c r="Z45" s="471"/>
      <c r="AA45" s="472"/>
      <c r="AB45" s="337"/>
      <c r="AC45" s="338"/>
      <c r="AD45" s="339"/>
      <c r="AE45" s="337"/>
      <c r="AF45" s="338"/>
      <c r="AG45" s="338"/>
      <c r="AH45" s="339"/>
      <c r="AI45" s="337"/>
      <c r="AJ45" s="338"/>
      <c r="AK45" s="338"/>
      <c r="AL45" s="339"/>
      <c r="AM45" s="381"/>
      <c r="AN45" s="381"/>
      <c r="AO45" s="381"/>
      <c r="AP45" s="337"/>
      <c r="AQ45" s="218"/>
      <c r="AR45" s="137"/>
      <c r="AS45" s="138" t="s">
        <v>355</v>
      </c>
      <c r="AT45" s="173"/>
      <c r="AU45" s="272"/>
      <c r="AV45" s="272"/>
      <c r="AW45" s="384" t="s">
        <v>300</v>
      </c>
      <c r="AX45" s="385"/>
    </row>
    <row r="46" spans="1:50" ht="23.25" hidden="1" customHeight="1" x14ac:dyDescent="0.15">
      <c r="A46" s="520"/>
      <c r="B46" s="518"/>
      <c r="C46" s="518"/>
      <c r="D46" s="518"/>
      <c r="E46" s="518"/>
      <c r="F46" s="519"/>
      <c r="G46" s="545"/>
      <c r="H46" s="546"/>
      <c r="I46" s="546"/>
      <c r="J46" s="546"/>
      <c r="K46" s="546"/>
      <c r="L46" s="546"/>
      <c r="M46" s="546"/>
      <c r="N46" s="546"/>
      <c r="O46" s="547"/>
      <c r="P46" s="162"/>
      <c r="Q46" s="162"/>
      <c r="R46" s="162"/>
      <c r="S46" s="162"/>
      <c r="T46" s="162"/>
      <c r="U46" s="162"/>
      <c r="V46" s="162"/>
      <c r="W46" s="162"/>
      <c r="X46" s="232"/>
      <c r="Y46" s="343" t="s">
        <v>12</v>
      </c>
      <c r="Z46" s="554"/>
      <c r="AA46" s="555"/>
      <c r="AB46" s="556"/>
      <c r="AC46" s="556"/>
      <c r="AD46" s="556"/>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3.25" hidden="1" customHeight="1" x14ac:dyDescent="0.15">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527"/>
      <c r="AC47" s="527"/>
      <c r="AD47" s="527"/>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3.25" hidden="1" customHeight="1" x14ac:dyDescent="0.15">
      <c r="A48" s="649"/>
      <c r="B48" s="650"/>
      <c r="C48" s="650"/>
      <c r="D48" s="650"/>
      <c r="E48" s="650"/>
      <c r="F48" s="651"/>
      <c r="G48" s="551"/>
      <c r="H48" s="552"/>
      <c r="I48" s="552"/>
      <c r="J48" s="552"/>
      <c r="K48" s="552"/>
      <c r="L48" s="552"/>
      <c r="M48" s="552"/>
      <c r="N48" s="552"/>
      <c r="O48" s="553"/>
      <c r="P48" s="165"/>
      <c r="Q48" s="165"/>
      <c r="R48" s="165"/>
      <c r="S48" s="165"/>
      <c r="T48" s="165"/>
      <c r="U48" s="165"/>
      <c r="V48" s="165"/>
      <c r="W48" s="165"/>
      <c r="X48" s="237"/>
      <c r="Y48" s="304" t="s">
        <v>13</v>
      </c>
      <c r="Z48" s="299"/>
      <c r="AA48" s="300"/>
      <c r="AB48" s="499" t="s">
        <v>301</v>
      </c>
      <c r="AC48" s="499"/>
      <c r="AD48" s="499"/>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ht="23.25" hidden="1"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7" t="s">
        <v>471</v>
      </c>
      <c r="B51" s="518"/>
      <c r="C51" s="518"/>
      <c r="D51" s="518"/>
      <c r="E51" s="518"/>
      <c r="F51" s="519"/>
      <c r="G51" s="570" t="s">
        <v>265</v>
      </c>
      <c r="H51" s="386"/>
      <c r="I51" s="386"/>
      <c r="J51" s="386"/>
      <c r="K51" s="386"/>
      <c r="L51" s="386"/>
      <c r="M51" s="386"/>
      <c r="N51" s="386"/>
      <c r="O51" s="571"/>
      <c r="P51" s="636" t="s">
        <v>59</v>
      </c>
      <c r="Q51" s="386"/>
      <c r="R51" s="386"/>
      <c r="S51" s="386"/>
      <c r="T51" s="386"/>
      <c r="U51" s="386"/>
      <c r="V51" s="386"/>
      <c r="W51" s="386"/>
      <c r="X51" s="571"/>
      <c r="Y51" s="637"/>
      <c r="Z51" s="638"/>
      <c r="AA51" s="639"/>
      <c r="AB51" s="373" t="s">
        <v>11</v>
      </c>
      <c r="AC51" s="374"/>
      <c r="AD51" s="375"/>
      <c r="AE51" s="373" t="s">
        <v>534</v>
      </c>
      <c r="AF51" s="374"/>
      <c r="AG51" s="374"/>
      <c r="AH51" s="375"/>
      <c r="AI51" s="373" t="s">
        <v>531</v>
      </c>
      <c r="AJ51" s="374"/>
      <c r="AK51" s="374"/>
      <c r="AL51" s="375"/>
      <c r="AM51" s="380" t="s">
        <v>527</v>
      </c>
      <c r="AN51" s="380"/>
      <c r="AO51" s="380"/>
      <c r="AP51" s="373"/>
      <c r="AQ51" s="268" t="s">
        <v>354</v>
      </c>
      <c r="AR51" s="269"/>
      <c r="AS51" s="269"/>
      <c r="AT51" s="270"/>
      <c r="AU51" s="382" t="s">
        <v>253</v>
      </c>
      <c r="AV51" s="382"/>
      <c r="AW51" s="382"/>
      <c r="AX51" s="383"/>
    </row>
    <row r="52" spans="1:50" ht="18.75" hidden="1"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470"/>
      <c r="Z52" s="471"/>
      <c r="AA52" s="472"/>
      <c r="AB52" s="337"/>
      <c r="AC52" s="338"/>
      <c r="AD52" s="339"/>
      <c r="AE52" s="337"/>
      <c r="AF52" s="338"/>
      <c r="AG52" s="338"/>
      <c r="AH52" s="339"/>
      <c r="AI52" s="337"/>
      <c r="AJ52" s="338"/>
      <c r="AK52" s="338"/>
      <c r="AL52" s="339"/>
      <c r="AM52" s="381"/>
      <c r="AN52" s="381"/>
      <c r="AO52" s="381"/>
      <c r="AP52" s="337"/>
      <c r="AQ52" s="218"/>
      <c r="AR52" s="137"/>
      <c r="AS52" s="138" t="s">
        <v>355</v>
      </c>
      <c r="AT52" s="173"/>
      <c r="AU52" s="272"/>
      <c r="AV52" s="272"/>
      <c r="AW52" s="384" t="s">
        <v>300</v>
      </c>
      <c r="AX52" s="385"/>
    </row>
    <row r="53" spans="1:50" ht="23.25" hidden="1" customHeight="1" x14ac:dyDescent="0.15">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32"/>
      <c r="Y53" s="343" t="s">
        <v>12</v>
      </c>
      <c r="Z53" s="554"/>
      <c r="AA53" s="555"/>
      <c r="AB53" s="556"/>
      <c r="AC53" s="556"/>
      <c r="AD53" s="556"/>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3.25" hidden="1" customHeight="1" x14ac:dyDescent="0.15">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527"/>
      <c r="AC54" s="527"/>
      <c r="AD54" s="527"/>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3.25" hidden="1" customHeight="1" x14ac:dyDescent="0.15">
      <c r="A55" s="649"/>
      <c r="B55" s="650"/>
      <c r="C55" s="650"/>
      <c r="D55" s="650"/>
      <c r="E55" s="650"/>
      <c r="F55" s="651"/>
      <c r="G55" s="551"/>
      <c r="H55" s="552"/>
      <c r="I55" s="552"/>
      <c r="J55" s="552"/>
      <c r="K55" s="552"/>
      <c r="L55" s="552"/>
      <c r="M55" s="552"/>
      <c r="N55" s="552"/>
      <c r="O55" s="553"/>
      <c r="P55" s="165"/>
      <c r="Q55" s="165"/>
      <c r="R55" s="165"/>
      <c r="S55" s="165"/>
      <c r="T55" s="165"/>
      <c r="U55" s="165"/>
      <c r="V55" s="165"/>
      <c r="W55" s="165"/>
      <c r="X55" s="237"/>
      <c r="Y55" s="304" t="s">
        <v>13</v>
      </c>
      <c r="Z55" s="299"/>
      <c r="AA55" s="300"/>
      <c r="AB55" s="463" t="s">
        <v>14</v>
      </c>
      <c r="AC55" s="463"/>
      <c r="AD55" s="463"/>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ht="23.25" hidden="1"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7" t="s">
        <v>471</v>
      </c>
      <c r="B58" s="518"/>
      <c r="C58" s="518"/>
      <c r="D58" s="518"/>
      <c r="E58" s="518"/>
      <c r="F58" s="519"/>
      <c r="G58" s="570" t="s">
        <v>265</v>
      </c>
      <c r="H58" s="386"/>
      <c r="I58" s="386"/>
      <c r="J58" s="386"/>
      <c r="K58" s="386"/>
      <c r="L58" s="386"/>
      <c r="M58" s="386"/>
      <c r="N58" s="386"/>
      <c r="O58" s="571"/>
      <c r="P58" s="636" t="s">
        <v>59</v>
      </c>
      <c r="Q58" s="386"/>
      <c r="R58" s="386"/>
      <c r="S58" s="386"/>
      <c r="T58" s="386"/>
      <c r="U58" s="386"/>
      <c r="V58" s="386"/>
      <c r="W58" s="386"/>
      <c r="X58" s="571"/>
      <c r="Y58" s="637"/>
      <c r="Z58" s="638"/>
      <c r="AA58" s="639"/>
      <c r="AB58" s="373" t="s">
        <v>11</v>
      </c>
      <c r="AC58" s="374"/>
      <c r="AD58" s="375"/>
      <c r="AE58" s="373" t="s">
        <v>535</v>
      </c>
      <c r="AF58" s="374"/>
      <c r="AG58" s="374"/>
      <c r="AH58" s="375"/>
      <c r="AI58" s="373" t="s">
        <v>531</v>
      </c>
      <c r="AJ58" s="374"/>
      <c r="AK58" s="374"/>
      <c r="AL58" s="375"/>
      <c r="AM58" s="380" t="s">
        <v>526</v>
      </c>
      <c r="AN58" s="380"/>
      <c r="AO58" s="380"/>
      <c r="AP58" s="373"/>
      <c r="AQ58" s="268" t="s">
        <v>354</v>
      </c>
      <c r="AR58" s="269"/>
      <c r="AS58" s="269"/>
      <c r="AT58" s="270"/>
      <c r="AU58" s="382" t="s">
        <v>253</v>
      </c>
      <c r="AV58" s="382"/>
      <c r="AW58" s="382"/>
      <c r="AX58" s="383"/>
    </row>
    <row r="59" spans="1:50" ht="18.75" hidden="1"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470"/>
      <c r="Z59" s="471"/>
      <c r="AA59" s="472"/>
      <c r="AB59" s="337"/>
      <c r="AC59" s="338"/>
      <c r="AD59" s="339"/>
      <c r="AE59" s="337"/>
      <c r="AF59" s="338"/>
      <c r="AG59" s="338"/>
      <c r="AH59" s="339"/>
      <c r="AI59" s="337"/>
      <c r="AJ59" s="338"/>
      <c r="AK59" s="338"/>
      <c r="AL59" s="339"/>
      <c r="AM59" s="381"/>
      <c r="AN59" s="381"/>
      <c r="AO59" s="381"/>
      <c r="AP59" s="337"/>
      <c r="AQ59" s="218"/>
      <c r="AR59" s="137"/>
      <c r="AS59" s="138" t="s">
        <v>355</v>
      </c>
      <c r="AT59" s="173"/>
      <c r="AU59" s="272"/>
      <c r="AV59" s="272"/>
      <c r="AW59" s="384" t="s">
        <v>300</v>
      </c>
      <c r="AX59" s="385"/>
    </row>
    <row r="60" spans="1:50" ht="23.25" hidden="1" customHeight="1" x14ac:dyDescent="0.15">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32"/>
      <c r="Y60" s="343" t="s">
        <v>12</v>
      </c>
      <c r="Z60" s="554"/>
      <c r="AA60" s="555"/>
      <c r="AB60" s="556"/>
      <c r="AC60" s="556"/>
      <c r="AD60" s="556"/>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3.25" hidden="1" customHeight="1" x14ac:dyDescent="0.15">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527"/>
      <c r="AC61" s="527"/>
      <c r="AD61" s="527"/>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3.25" hidden="1" customHeight="1" x14ac:dyDescent="0.15">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7"/>
      <c r="Y62" s="304" t="s">
        <v>13</v>
      </c>
      <c r="Z62" s="299"/>
      <c r="AA62" s="300"/>
      <c r="AB62" s="499" t="s">
        <v>14</v>
      </c>
      <c r="AC62" s="499"/>
      <c r="AD62" s="499"/>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ht="23.25" hidden="1"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467</v>
      </c>
      <c r="X65" s="875"/>
      <c r="Y65" s="878"/>
      <c r="Z65" s="878"/>
      <c r="AA65" s="879"/>
      <c r="AB65" s="872" t="s">
        <v>11</v>
      </c>
      <c r="AC65" s="868"/>
      <c r="AD65" s="869"/>
      <c r="AE65" s="373" t="s">
        <v>534</v>
      </c>
      <c r="AF65" s="374"/>
      <c r="AG65" s="374"/>
      <c r="AH65" s="375"/>
      <c r="AI65" s="373" t="s">
        <v>531</v>
      </c>
      <c r="AJ65" s="374"/>
      <c r="AK65" s="374"/>
      <c r="AL65" s="375"/>
      <c r="AM65" s="380" t="s">
        <v>526</v>
      </c>
      <c r="AN65" s="380"/>
      <c r="AO65" s="380"/>
      <c r="AP65" s="373"/>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8"/>
      <c r="AG66" s="338"/>
      <c r="AH66" s="339"/>
      <c r="AI66" s="337"/>
      <c r="AJ66" s="338"/>
      <c r="AK66" s="338"/>
      <c r="AL66" s="339"/>
      <c r="AM66" s="381"/>
      <c r="AN66" s="381"/>
      <c r="AO66" s="381"/>
      <c r="AP66" s="337"/>
      <c r="AQ66" s="271"/>
      <c r="AR66" s="272"/>
      <c r="AS66" s="870" t="s">
        <v>355</v>
      </c>
      <c r="AT66" s="871"/>
      <c r="AU66" s="272"/>
      <c r="AV66" s="272"/>
      <c r="AW66" s="870" t="s">
        <v>470</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494</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5" t="s">
        <v>54</v>
      </c>
      <c r="Z68" s="185"/>
      <c r="AA68" s="186"/>
      <c r="AB68" s="979" t="s">
        <v>494</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5" t="s">
        <v>13</v>
      </c>
      <c r="Z69" s="185"/>
      <c r="AA69" s="186"/>
      <c r="AB69" s="980" t="s">
        <v>495</v>
      </c>
      <c r="AC69" s="980"/>
      <c r="AD69" s="980"/>
      <c r="AE69" s="502"/>
      <c r="AF69" s="503"/>
      <c r="AG69" s="503"/>
      <c r="AH69" s="503"/>
      <c r="AI69" s="502"/>
      <c r="AJ69" s="503"/>
      <c r="AK69" s="503"/>
      <c r="AL69" s="503"/>
      <c r="AM69" s="502"/>
      <c r="AN69" s="503"/>
      <c r="AO69" s="503"/>
      <c r="AP69" s="503"/>
      <c r="AQ69" s="369"/>
      <c r="AR69" s="370"/>
      <c r="AS69" s="370"/>
      <c r="AT69" s="371"/>
      <c r="AU69" s="370"/>
      <c r="AV69" s="370"/>
      <c r="AW69" s="370"/>
      <c r="AX69" s="372"/>
    </row>
    <row r="70" spans="1:50" ht="23.25" hidden="1" customHeight="1" x14ac:dyDescent="0.15">
      <c r="A70" s="856" t="s">
        <v>477</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493</v>
      </c>
      <c r="X70" s="949"/>
      <c r="Y70" s="954" t="s">
        <v>12</v>
      </c>
      <c r="Z70" s="954"/>
      <c r="AA70" s="955"/>
      <c r="AB70" s="956" t="s">
        <v>494</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5" t="s">
        <v>54</v>
      </c>
      <c r="Z71" s="185"/>
      <c r="AA71" s="186"/>
      <c r="AB71" s="979" t="s">
        <v>494</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5" t="s">
        <v>13</v>
      </c>
      <c r="Z72" s="185"/>
      <c r="AA72" s="186"/>
      <c r="AB72" s="980" t="s">
        <v>495</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2" t="s">
        <v>472</v>
      </c>
      <c r="B73" s="843"/>
      <c r="C73" s="843"/>
      <c r="D73" s="843"/>
      <c r="E73" s="843"/>
      <c r="F73" s="844"/>
      <c r="G73" s="811"/>
      <c r="H73" s="170" t="s">
        <v>265</v>
      </c>
      <c r="I73" s="170"/>
      <c r="J73" s="170"/>
      <c r="K73" s="170"/>
      <c r="L73" s="170"/>
      <c r="M73" s="170"/>
      <c r="N73" s="170"/>
      <c r="O73" s="171"/>
      <c r="P73" s="177" t="s">
        <v>59</v>
      </c>
      <c r="Q73" s="170"/>
      <c r="R73" s="170"/>
      <c r="S73" s="170"/>
      <c r="T73" s="170"/>
      <c r="U73" s="170"/>
      <c r="V73" s="170"/>
      <c r="W73" s="170"/>
      <c r="X73" s="171"/>
      <c r="Y73" s="813"/>
      <c r="Z73" s="814"/>
      <c r="AA73" s="815"/>
      <c r="AB73" s="177" t="s">
        <v>11</v>
      </c>
      <c r="AC73" s="170"/>
      <c r="AD73" s="171"/>
      <c r="AE73" s="373" t="s">
        <v>534</v>
      </c>
      <c r="AF73" s="374"/>
      <c r="AG73" s="374"/>
      <c r="AH73" s="375"/>
      <c r="AI73" s="373" t="s">
        <v>531</v>
      </c>
      <c r="AJ73" s="374"/>
      <c r="AK73" s="374"/>
      <c r="AL73" s="375"/>
      <c r="AM73" s="380" t="s">
        <v>526</v>
      </c>
      <c r="AN73" s="380"/>
      <c r="AO73" s="380"/>
      <c r="AP73" s="373"/>
      <c r="AQ73" s="177" t="s">
        <v>354</v>
      </c>
      <c r="AR73" s="170"/>
      <c r="AS73" s="170"/>
      <c r="AT73" s="171"/>
      <c r="AU73" s="274" t="s">
        <v>253</v>
      </c>
      <c r="AV73" s="135"/>
      <c r="AW73" s="135"/>
      <c r="AX73" s="136"/>
    </row>
    <row r="74" spans="1:50" ht="18.75" hidden="1" customHeight="1" x14ac:dyDescent="0.15">
      <c r="A74" s="845"/>
      <c r="B74" s="846"/>
      <c r="C74" s="846"/>
      <c r="D74" s="846"/>
      <c r="E74" s="846"/>
      <c r="F74" s="847"/>
      <c r="G74" s="81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7"/>
      <c r="AF74" s="338"/>
      <c r="AG74" s="338"/>
      <c r="AH74" s="339"/>
      <c r="AI74" s="337"/>
      <c r="AJ74" s="338"/>
      <c r="AK74" s="338"/>
      <c r="AL74" s="339"/>
      <c r="AM74" s="381"/>
      <c r="AN74" s="381"/>
      <c r="AO74" s="381"/>
      <c r="AP74" s="337"/>
      <c r="AQ74" s="218"/>
      <c r="AR74" s="137"/>
      <c r="AS74" s="138" t="s">
        <v>355</v>
      </c>
      <c r="AT74" s="173"/>
      <c r="AU74" s="218"/>
      <c r="AV74" s="137"/>
      <c r="AW74" s="138" t="s">
        <v>300</v>
      </c>
      <c r="AX74" s="139"/>
    </row>
    <row r="75" spans="1:50" ht="23.25" hidden="1" customHeight="1" x14ac:dyDescent="0.15">
      <c r="A75" s="845"/>
      <c r="B75" s="846"/>
      <c r="C75" s="846"/>
      <c r="D75" s="846"/>
      <c r="E75" s="846"/>
      <c r="F75" s="847"/>
      <c r="G75" s="786"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0"/>
      <c r="AV75" s="370"/>
      <c r="AW75" s="370"/>
      <c r="AX75" s="372"/>
    </row>
    <row r="76" spans="1:50" ht="23.25" hidden="1" customHeight="1" x14ac:dyDescent="0.15">
      <c r="A76" s="845"/>
      <c r="B76" s="846"/>
      <c r="C76" s="846"/>
      <c r="D76" s="846"/>
      <c r="E76" s="846"/>
      <c r="F76" s="847"/>
      <c r="G76" s="78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0"/>
      <c r="AV76" s="370"/>
      <c r="AW76" s="370"/>
      <c r="AX76" s="372"/>
    </row>
    <row r="77" spans="1:50" ht="23.25" hidden="1" customHeight="1" x14ac:dyDescent="0.15">
      <c r="A77" s="845"/>
      <c r="B77" s="846"/>
      <c r="C77" s="846"/>
      <c r="D77" s="846"/>
      <c r="E77" s="846"/>
      <c r="F77" s="847"/>
      <c r="G77" s="78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6"/>
      <c r="AF77" s="377"/>
      <c r="AG77" s="377"/>
      <c r="AH77" s="377"/>
      <c r="AI77" s="376"/>
      <c r="AJ77" s="377"/>
      <c r="AK77" s="377"/>
      <c r="AL77" s="377"/>
      <c r="AM77" s="376"/>
      <c r="AN77" s="377"/>
      <c r="AO77" s="377"/>
      <c r="AP77" s="377"/>
      <c r="AQ77" s="112"/>
      <c r="AR77" s="113"/>
      <c r="AS77" s="113"/>
      <c r="AT77" s="114"/>
      <c r="AU77" s="370"/>
      <c r="AV77" s="370"/>
      <c r="AW77" s="370"/>
      <c r="AX77" s="372"/>
    </row>
    <row r="78" spans="1:50" ht="69.75" hidden="1" customHeight="1" x14ac:dyDescent="0.15">
      <c r="A78" s="916" t="s">
        <v>507</v>
      </c>
      <c r="B78" s="917"/>
      <c r="C78" s="917"/>
      <c r="D78" s="917"/>
      <c r="E78" s="914" t="s">
        <v>449</v>
      </c>
      <c r="F78" s="915"/>
      <c r="G78" s="57" t="s">
        <v>357</v>
      </c>
      <c r="H78" s="797"/>
      <c r="I78" s="245"/>
      <c r="J78" s="245"/>
      <c r="K78" s="245"/>
      <c r="L78" s="245"/>
      <c r="M78" s="245"/>
      <c r="N78" s="245"/>
      <c r="O78" s="798"/>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9" t="s">
        <v>466</v>
      </c>
      <c r="AP79" s="150"/>
      <c r="AQ79" s="150"/>
      <c r="AR79" s="81" t="s">
        <v>464</v>
      </c>
      <c r="AS79" s="149"/>
      <c r="AT79" s="150"/>
      <c r="AU79" s="150"/>
      <c r="AV79" s="150"/>
      <c r="AW79" s="150"/>
      <c r="AX79" s="151"/>
    </row>
    <row r="80" spans="1:50" ht="18.75" hidden="1" customHeight="1" x14ac:dyDescent="0.15">
      <c r="A80" s="524" t="s">
        <v>266</v>
      </c>
      <c r="B80" s="851" t="s">
        <v>463</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5"/>
      <c r="B81" s="854"/>
      <c r="C81" s="557"/>
      <c r="D81" s="557"/>
      <c r="E81" s="557"/>
      <c r="F81" s="558"/>
      <c r="G81" s="384"/>
      <c r="H81" s="384"/>
      <c r="I81" s="384"/>
      <c r="J81" s="384"/>
      <c r="K81" s="384"/>
      <c r="L81" s="384"/>
      <c r="M81" s="384"/>
      <c r="N81" s="384"/>
      <c r="O81" s="384"/>
      <c r="P81" s="384"/>
      <c r="Q81" s="384"/>
      <c r="R81" s="384"/>
      <c r="S81" s="384"/>
      <c r="T81" s="384"/>
      <c r="U81" s="384"/>
      <c r="V81" s="384"/>
      <c r="W81" s="384"/>
      <c r="X81" s="384"/>
      <c r="Y81" s="384"/>
      <c r="Z81" s="384"/>
      <c r="AA81" s="573"/>
      <c r="AB81" s="58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4"/>
      <c r="Z85" s="175"/>
      <c r="AA85" s="176"/>
      <c r="AB85" s="460" t="s">
        <v>11</v>
      </c>
      <c r="AC85" s="461"/>
      <c r="AD85" s="462"/>
      <c r="AE85" s="373" t="s">
        <v>534</v>
      </c>
      <c r="AF85" s="374"/>
      <c r="AG85" s="374"/>
      <c r="AH85" s="375"/>
      <c r="AI85" s="373" t="s">
        <v>531</v>
      </c>
      <c r="AJ85" s="374"/>
      <c r="AK85" s="374"/>
      <c r="AL85" s="375"/>
      <c r="AM85" s="380" t="s">
        <v>526</v>
      </c>
      <c r="AN85" s="380"/>
      <c r="AO85" s="380"/>
      <c r="AP85" s="373"/>
      <c r="AQ85" s="177" t="s">
        <v>354</v>
      </c>
      <c r="AR85" s="170"/>
      <c r="AS85" s="170"/>
      <c r="AT85" s="171"/>
      <c r="AU85" s="378" t="s">
        <v>253</v>
      </c>
      <c r="AV85" s="378"/>
      <c r="AW85" s="378"/>
      <c r="AX85" s="379"/>
      <c r="AY85" s="10"/>
      <c r="AZ85" s="10"/>
      <c r="BA85" s="10"/>
      <c r="BB85" s="10"/>
      <c r="BC85" s="10"/>
    </row>
    <row r="86" spans="1:60" ht="18.75" hidden="1" customHeight="1" x14ac:dyDescent="0.15">
      <c r="A86" s="525"/>
      <c r="B86" s="557"/>
      <c r="C86" s="557"/>
      <c r="D86" s="557"/>
      <c r="E86" s="557"/>
      <c r="F86" s="558"/>
      <c r="G86" s="572"/>
      <c r="H86" s="384"/>
      <c r="I86" s="384"/>
      <c r="J86" s="384"/>
      <c r="K86" s="384"/>
      <c r="L86" s="384"/>
      <c r="M86" s="384"/>
      <c r="N86" s="384"/>
      <c r="O86" s="573"/>
      <c r="P86" s="585"/>
      <c r="Q86" s="384"/>
      <c r="R86" s="384"/>
      <c r="S86" s="384"/>
      <c r="T86" s="384"/>
      <c r="U86" s="384"/>
      <c r="V86" s="384"/>
      <c r="W86" s="384"/>
      <c r="X86" s="573"/>
      <c r="Y86" s="174"/>
      <c r="Z86" s="175"/>
      <c r="AA86" s="176"/>
      <c r="AB86" s="337"/>
      <c r="AC86" s="338"/>
      <c r="AD86" s="339"/>
      <c r="AE86" s="337"/>
      <c r="AF86" s="338"/>
      <c r="AG86" s="338"/>
      <c r="AH86" s="339"/>
      <c r="AI86" s="337"/>
      <c r="AJ86" s="338"/>
      <c r="AK86" s="338"/>
      <c r="AL86" s="339"/>
      <c r="AM86" s="381"/>
      <c r="AN86" s="381"/>
      <c r="AO86" s="381"/>
      <c r="AP86" s="337"/>
      <c r="AQ86" s="271"/>
      <c r="AR86" s="272"/>
      <c r="AS86" s="138" t="s">
        <v>355</v>
      </c>
      <c r="AT86" s="173"/>
      <c r="AU86" s="272"/>
      <c r="AV86" s="272"/>
      <c r="AW86" s="384" t="s">
        <v>300</v>
      </c>
      <c r="AX86" s="385"/>
      <c r="AY86" s="10"/>
      <c r="AZ86" s="10"/>
      <c r="BA86" s="10"/>
      <c r="BB86" s="10"/>
      <c r="BC86" s="10"/>
      <c r="BD86" s="10"/>
      <c r="BE86" s="10"/>
      <c r="BF86" s="10"/>
      <c r="BG86" s="10"/>
      <c r="BH86" s="10"/>
    </row>
    <row r="87" spans="1:60" ht="23.25" hidden="1" customHeight="1" x14ac:dyDescent="0.15">
      <c r="A87" s="525"/>
      <c r="B87" s="557"/>
      <c r="C87" s="557"/>
      <c r="D87" s="557"/>
      <c r="E87" s="557"/>
      <c r="F87" s="558"/>
      <c r="G87" s="231"/>
      <c r="H87" s="162"/>
      <c r="I87" s="162"/>
      <c r="J87" s="162"/>
      <c r="K87" s="162"/>
      <c r="L87" s="162"/>
      <c r="M87" s="162"/>
      <c r="N87" s="162"/>
      <c r="O87" s="232"/>
      <c r="P87" s="162"/>
      <c r="Q87" s="804"/>
      <c r="R87" s="804"/>
      <c r="S87" s="804"/>
      <c r="T87" s="804"/>
      <c r="U87" s="804"/>
      <c r="V87" s="804"/>
      <c r="W87" s="804"/>
      <c r="X87" s="805"/>
      <c r="Y87" s="760" t="s">
        <v>62</v>
      </c>
      <c r="Z87" s="761"/>
      <c r="AA87" s="762"/>
      <c r="AB87" s="556"/>
      <c r="AC87" s="556"/>
      <c r="AD87" s="556"/>
      <c r="AE87" s="369"/>
      <c r="AF87" s="370"/>
      <c r="AG87" s="370"/>
      <c r="AH87" s="370"/>
      <c r="AI87" s="369"/>
      <c r="AJ87" s="370"/>
      <c r="AK87" s="370"/>
      <c r="AL87" s="370"/>
      <c r="AM87" s="369"/>
      <c r="AN87" s="370"/>
      <c r="AO87" s="370"/>
      <c r="AP87" s="370"/>
      <c r="AQ87" s="112"/>
      <c r="AR87" s="113"/>
      <c r="AS87" s="113"/>
      <c r="AT87" s="114"/>
      <c r="AU87" s="370"/>
      <c r="AV87" s="370"/>
      <c r="AW87" s="370"/>
      <c r="AX87" s="372"/>
    </row>
    <row r="88" spans="1:60" ht="23.25" hidden="1" customHeight="1" x14ac:dyDescent="0.15">
      <c r="A88" s="525"/>
      <c r="B88" s="557"/>
      <c r="C88" s="557"/>
      <c r="D88" s="557"/>
      <c r="E88" s="557"/>
      <c r="F88" s="558"/>
      <c r="G88" s="233"/>
      <c r="H88" s="234"/>
      <c r="I88" s="234"/>
      <c r="J88" s="234"/>
      <c r="K88" s="234"/>
      <c r="L88" s="234"/>
      <c r="M88" s="234"/>
      <c r="N88" s="234"/>
      <c r="O88" s="235"/>
      <c r="P88" s="806"/>
      <c r="Q88" s="806"/>
      <c r="R88" s="806"/>
      <c r="S88" s="806"/>
      <c r="T88" s="806"/>
      <c r="U88" s="806"/>
      <c r="V88" s="806"/>
      <c r="W88" s="806"/>
      <c r="X88" s="807"/>
      <c r="Y88" s="734" t="s">
        <v>54</v>
      </c>
      <c r="Z88" s="735"/>
      <c r="AA88" s="736"/>
      <c r="AB88" s="527"/>
      <c r="AC88" s="527"/>
      <c r="AD88" s="527"/>
      <c r="AE88" s="369"/>
      <c r="AF88" s="370"/>
      <c r="AG88" s="370"/>
      <c r="AH88" s="370"/>
      <c r="AI88" s="369"/>
      <c r="AJ88" s="370"/>
      <c r="AK88" s="370"/>
      <c r="AL88" s="370"/>
      <c r="AM88" s="369"/>
      <c r="AN88" s="370"/>
      <c r="AO88" s="370"/>
      <c r="AP88" s="370"/>
      <c r="AQ88" s="112"/>
      <c r="AR88" s="113"/>
      <c r="AS88" s="113"/>
      <c r="AT88" s="114"/>
      <c r="AU88" s="370"/>
      <c r="AV88" s="370"/>
      <c r="AW88" s="370"/>
      <c r="AX88" s="372"/>
      <c r="AY88" s="10"/>
      <c r="AZ88" s="10"/>
      <c r="BA88" s="10"/>
      <c r="BB88" s="10"/>
      <c r="BC88" s="10"/>
    </row>
    <row r="89" spans="1:60" ht="23.25" hidden="1" customHeight="1" x14ac:dyDescent="0.15">
      <c r="A89" s="525"/>
      <c r="B89" s="559"/>
      <c r="C89" s="559"/>
      <c r="D89" s="559"/>
      <c r="E89" s="559"/>
      <c r="F89" s="560"/>
      <c r="G89" s="236"/>
      <c r="H89" s="165"/>
      <c r="I89" s="165"/>
      <c r="J89" s="165"/>
      <c r="K89" s="165"/>
      <c r="L89" s="165"/>
      <c r="M89" s="165"/>
      <c r="N89" s="165"/>
      <c r="O89" s="237"/>
      <c r="P89" s="305"/>
      <c r="Q89" s="305"/>
      <c r="R89" s="305"/>
      <c r="S89" s="305"/>
      <c r="T89" s="305"/>
      <c r="U89" s="305"/>
      <c r="V89" s="305"/>
      <c r="W89" s="305"/>
      <c r="X89" s="808"/>
      <c r="Y89" s="734" t="s">
        <v>13</v>
      </c>
      <c r="Z89" s="735"/>
      <c r="AA89" s="736"/>
      <c r="AB89" s="463" t="s">
        <v>14</v>
      </c>
      <c r="AC89" s="463"/>
      <c r="AD89" s="463"/>
      <c r="AE89" s="369"/>
      <c r="AF89" s="370"/>
      <c r="AG89" s="370"/>
      <c r="AH89" s="370"/>
      <c r="AI89" s="369"/>
      <c r="AJ89" s="370"/>
      <c r="AK89" s="370"/>
      <c r="AL89" s="370"/>
      <c r="AM89" s="369"/>
      <c r="AN89" s="370"/>
      <c r="AO89" s="370"/>
      <c r="AP89" s="370"/>
      <c r="AQ89" s="112"/>
      <c r="AR89" s="113"/>
      <c r="AS89" s="113"/>
      <c r="AT89" s="114"/>
      <c r="AU89" s="370"/>
      <c r="AV89" s="370"/>
      <c r="AW89" s="370"/>
      <c r="AX89" s="372"/>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4"/>
      <c r="Z90" s="175"/>
      <c r="AA90" s="176"/>
      <c r="AB90" s="460" t="s">
        <v>11</v>
      </c>
      <c r="AC90" s="461"/>
      <c r="AD90" s="462"/>
      <c r="AE90" s="373" t="s">
        <v>534</v>
      </c>
      <c r="AF90" s="374"/>
      <c r="AG90" s="374"/>
      <c r="AH90" s="375"/>
      <c r="AI90" s="373" t="s">
        <v>531</v>
      </c>
      <c r="AJ90" s="374"/>
      <c r="AK90" s="374"/>
      <c r="AL90" s="375"/>
      <c r="AM90" s="380" t="s">
        <v>526</v>
      </c>
      <c r="AN90" s="380"/>
      <c r="AO90" s="380"/>
      <c r="AP90" s="373"/>
      <c r="AQ90" s="177" t="s">
        <v>354</v>
      </c>
      <c r="AR90" s="170"/>
      <c r="AS90" s="170"/>
      <c r="AT90" s="171"/>
      <c r="AU90" s="378" t="s">
        <v>253</v>
      </c>
      <c r="AV90" s="378"/>
      <c r="AW90" s="378"/>
      <c r="AX90" s="379"/>
    </row>
    <row r="91" spans="1:60" ht="18.75" hidden="1" customHeight="1" x14ac:dyDescent="0.15">
      <c r="A91" s="525"/>
      <c r="B91" s="557"/>
      <c r="C91" s="557"/>
      <c r="D91" s="557"/>
      <c r="E91" s="557"/>
      <c r="F91" s="558"/>
      <c r="G91" s="572"/>
      <c r="H91" s="384"/>
      <c r="I91" s="384"/>
      <c r="J91" s="384"/>
      <c r="K91" s="384"/>
      <c r="L91" s="384"/>
      <c r="M91" s="384"/>
      <c r="N91" s="384"/>
      <c r="O91" s="573"/>
      <c r="P91" s="585"/>
      <c r="Q91" s="384"/>
      <c r="R91" s="384"/>
      <c r="S91" s="384"/>
      <c r="T91" s="384"/>
      <c r="U91" s="384"/>
      <c r="V91" s="384"/>
      <c r="W91" s="384"/>
      <c r="X91" s="573"/>
      <c r="Y91" s="174"/>
      <c r="Z91" s="175"/>
      <c r="AA91" s="176"/>
      <c r="AB91" s="337"/>
      <c r="AC91" s="338"/>
      <c r="AD91" s="339"/>
      <c r="AE91" s="337"/>
      <c r="AF91" s="338"/>
      <c r="AG91" s="338"/>
      <c r="AH91" s="339"/>
      <c r="AI91" s="337"/>
      <c r="AJ91" s="338"/>
      <c r="AK91" s="338"/>
      <c r="AL91" s="339"/>
      <c r="AM91" s="381"/>
      <c r="AN91" s="381"/>
      <c r="AO91" s="381"/>
      <c r="AP91" s="337"/>
      <c r="AQ91" s="271"/>
      <c r="AR91" s="272"/>
      <c r="AS91" s="138" t="s">
        <v>355</v>
      </c>
      <c r="AT91" s="173"/>
      <c r="AU91" s="272"/>
      <c r="AV91" s="272"/>
      <c r="AW91" s="384" t="s">
        <v>300</v>
      </c>
      <c r="AX91" s="385"/>
      <c r="AY91" s="10"/>
      <c r="AZ91" s="10"/>
      <c r="BA91" s="10"/>
      <c r="BB91" s="10"/>
      <c r="BC91" s="10"/>
    </row>
    <row r="92" spans="1:60" ht="23.25" hidden="1" customHeight="1" x14ac:dyDescent="0.15">
      <c r="A92" s="525"/>
      <c r="B92" s="557"/>
      <c r="C92" s="557"/>
      <c r="D92" s="557"/>
      <c r="E92" s="557"/>
      <c r="F92" s="558"/>
      <c r="G92" s="231"/>
      <c r="H92" s="162"/>
      <c r="I92" s="162"/>
      <c r="J92" s="162"/>
      <c r="K92" s="162"/>
      <c r="L92" s="162"/>
      <c r="M92" s="162"/>
      <c r="N92" s="162"/>
      <c r="O92" s="232"/>
      <c r="P92" s="162"/>
      <c r="Q92" s="804"/>
      <c r="R92" s="804"/>
      <c r="S92" s="804"/>
      <c r="T92" s="804"/>
      <c r="U92" s="804"/>
      <c r="V92" s="804"/>
      <c r="W92" s="804"/>
      <c r="X92" s="805"/>
      <c r="Y92" s="760" t="s">
        <v>62</v>
      </c>
      <c r="Z92" s="761"/>
      <c r="AA92" s="762"/>
      <c r="AB92" s="556"/>
      <c r="AC92" s="556"/>
      <c r="AD92" s="556"/>
      <c r="AE92" s="369"/>
      <c r="AF92" s="370"/>
      <c r="AG92" s="370"/>
      <c r="AH92" s="370"/>
      <c r="AI92" s="369"/>
      <c r="AJ92" s="370"/>
      <c r="AK92" s="370"/>
      <c r="AL92" s="370"/>
      <c r="AM92" s="369"/>
      <c r="AN92" s="370"/>
      <c r="AO92" s="370"/>
      <c r="AP92" s="370"/>
      <c r="AQ92" s="112"/>
      <c r="AR92" s="113"/>
      <c r="AS92" s="113"/>
      <c r="AT92" s="114"/>
      <c r="AU92" s="370"/>
      <c r="AV92" s="370"/>
      <c r="AW92" s="370"/>
      <c r="AX92" s="372"/>
      <c r="AY92" s="10"/>
      <c r="AZ92" s="10"/>
      <c r="BA92" s="10"/>
      <c r="BB92" s="10"/>
      <c r="BC92" s="10"/>
      <c r="BD92" s="10"/>
      <c r="BE92" s="10"/>
      <c r="BF92" s="10"/>
      <c r="BG92" s="10"/>
      <c r="BH92" s="10"/>
    </row>
    <row r="93" spans="1:60" ht="23.25" hidden="1" customHeight="1" x14ac:dyDescent="0.15">
      <c r="A93" s="525"/>
      <c r="B93" s="557"/>
      <c r="C93" s="557"/>
      <c r="D93" s="557"/>
      <c r="E93" s="557"/>
      <c r="F93" s="558"/>
      <c r="G93" s="233"/>
      <c r="H93" s="234"/>
      <c r="I93" s="234"/>
      <c r="J93" s="234"/>
      <c r="K93" s="234"/>
      <c r="L93" s="234"/>
      <c r="M93" s="234"/>
      <c r="N93" s="234"/>
      <c r="O93" s="235"/>
      <c r="P93" s="806"/>
      <c r="Q93" s="806"/>
      <c r="R93" s="806"/>
      <c r="S93" s="806"/>
      <c r="T93" s="806"/>
      <c r="U93" s="806"/>
      <c r="V93" s="806"/>
      <c r="W93" s="806"/>
      <c r="X93" s="807"/>
      <c r="Y93" s="734" t="s">
        <v>54</v>
      </c>
      <c r="Z93" s="735"/>
      <c r="AA93" s="736"/>
      <c r="AB93" s="527"/>
      <c r="AC93" s="527"/>
      <c r="AD93" s="527"/>
      <c r="AE93" s="369"/>
      <c r="AF93" s="370"/>
      <c r="AG93" s="370"/>
      <c r="AH93" s="370"/>
      <c r="AI93" s="369"/>
      <c r="AJ93" s="370"/>
      <c r="AK93" s="370"/>
      <c r="AL93" s="370"/>
      <c r="AM93" s="369"/>
      <c r="AN93" s="370"/>
      <c r="AO93" s="370"/>
      <c r="AP93" s="370"/>
      <c r="AQ93" s="112"/>
      <c r="AR93" s="113"/>
      <c r="AS93" s="113"/>
      <c r="AT93" s="114"/>
      <c r="AU93" s="370"/>
      <c r="AV93" s="370"/>
      <c r="AW93" s="370"/>
      <c r="AX93" s="372"/>
    </row>
    <row r="94" spans="1:60" ht="23.25" hidden="1" customHeight="1" x14ac:dyDescent="0.15">
      <c r="A94" s="525"/>
      <c r="B94" s="559"/>
      <c r="C94" s="559"/>
      <c r="D94" s="559"/>
      <c r="E94" s="559"/>
      <c r="F94" s="560"/>
      <c r="G94" s="236"/>
      <c r="H94" s="165"/>
      <c r="I94" s="165"/>
      <c r="J94" s="165"/>
      <c r="K94" s="165"/>
      <c r="L94" s="165"/>
      <c r="M94" s="165"/>
      <c r="N94" s="165"/>
      <c r="O94" s="237"/>
      <c r="P94" s="305"/>
      <c r="Q94" s="305"/>
      <c r="R94" s="305"/>
      <c r="S94" s="305"/>
      <c r="T94" s="305"/>
      <c r="U94" s="305"/>
      <c r="V94" s="305"/>
      <c r="W94" s="305"/>
      <c r="X94" s="808"/>
      <c r="Y94" s="734" t="s">
        <v>13</v>
      </c>
      <c r="Z94" s="735"/>
      <c r="AA94" s="736"/>
      <c r="AB94" s="463" t="s">
        <v>14</v>
      </c>
      <c r="AC94" s="463"/>
      <c r="AD94" s="463"/>
      <c r="AE94" s="369"/>
      <c r="AF94" s="370"/>
      <c r="AG94" s="370"/>
      <c r="AH94" s="370"/>
      <c r="AI94" s="369"/>
      <c r="AJ94" s="370"/>
      <c r="AK94" s="370"/>
      <c r="AL94" s="370"/>
      <c r="AM94" s="369"/>
      <c r="AN94" s="370"/>
      <c r="AO94" s="370"/>
      <c r="AP94" s="370"/>
      <c r="AQ94" s="112"/>
      <c r="AR94" s="113"/>
      <c r="AS94" s="113"/>
      <c r="AT94" s="114"/>
      <c r="AU94" s="370"/>
      <c r="AV94" s="370"/>
      <c r="AW94" s="370"/>
      <c r="AX94" s="372"/>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4"/>
      <c r="Z95" s="175"/>
      <c r="AA95" s="176"/>
      <c r="AB95" s="460" t="s">
        <v>11</v>
      </c>
      <c r="AC95" s="461"/>
      <c r="AD95" s="462"/>
      <c r="AE95" s="373" t="s">
        <v>534</v>
      </c>
      <c r="AF95" s="374"/>
      <c r="AG95" s="374"/>
      <c r="AH95" s="375"/>
      <c r="AI95" s="373" t="s">
        <v>531</v>
      </c>
      <c r="AJ95" s="374"/>
      <c r="AK95" s="374"/>
      <c r="AL95" s="375"/>
      <c r="AM95" s="380" t="s">
        <v>526</v>
      </c>
      <c r="AN95" s="380"/>
      <c r="AO95" s="380"/>
      <c r="AP95" s="373"/>
      <c r="AQ95" s="177" t="s">
        <v>354</v>
      </c>
      <c r="AR95" s="170"/>
      <c r="AS95" s="170"/>
      <c r="AT95" s="171"/>
      <c r="AU95" s="378" t="s">
        <v>253</v>
      </c>
      <c r="AV95" s="378"/>
      <c r="AW95" s="378"/>
      <c r="AX95" s="379"/>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4"/>
      <c r="I96" s="384"/>
      <c r="J96" s="384"/>
      <c r="K96" s="384"/>
      <c r="L96" s="384"/>
      <c r="M96" s="384"/>
      <c r="N96" s="384"/>
      <c r="O96" s="573"/>
      <c r="P96" s="585"/>
      <c r="Q96" s="384"/>
      <c r="R96" s="384"/>
      <c r="S96" s="384"/>
      <c r="T96" s="384"/>
      <c r="U96" s="384"/>
      <c r="V96" s="384"/>
      <c r="W96" s="384"/>
      <c r="X96" s="573"/>
      <c r="Y96" s="174"/>
      <c r="Z96" s="175"/>
      <c r="AA96" s="176"/>
      <c r="AB96" s="337"/>
      <c r="AC96" s="338"/>
      <c r="AD96" s="339"/>
      <c r="AE96" s="337"/>
      <c r="AF96" s="338"/>
      <c r="AG96" s="338"/>
      <c r="AH96" s="339"/>
      <c r="AI96" s="337"/>
      <c r="AJ96" s="338"/>
      <c r="AK96" s="338"/>
      <c r="AL96" s="339"/>
      <c r="AM96" s="381"/>
      <c r="AN96" s="381"/>
      <c r="AO96" s="381"/>
      <c r="AP96" s="337"/>
      <c r="AQ96" s="271"/>
      <c r="AR96" s="272"/>
      <c r="AS96" s="138" t="s">
        <v>355</v>
      </c>
      <c r="AT96" s="173"/>
      <c r="AU96" s="272"/>
      <c r="AV96" s="272"/>
      <c r="AW96" s="384" t="s">
        <v>300</v>
      </c>
      <c r="AX96" s="385"/>
    </row>
    <row r="97" spans="1:60" ht="23.25" hidden="1" customHeight="1" x14ac:dyDescent="0.15">
      <c r="A97" s="525"/>
      <c r="B97" s="557"/>
      <c r="C97" s="557"/>
      <c r="D97" s="557"/>
      <c r="E97" s="557"/>
      <c r="F97" s="558"/>
      <c r="G97" s="231"/>
      <c r="H97" s="162"/>
      <c r="I97" s="162"/>
      <c r="J97" s="162"/>
      <c r="K97" s="162"/>
      <c r="L97" s="162"/>
      <c r="M97" s="162"/>
      <c r="N97" s="162"/>
      <c r="O97" s="232"/>
      <c r="P97" s="162"/>
      <c r="Q97" s="804"/>
      <c r="R97" s="804"/>
      <c r="S97" s="804"/>
      <c r="T97" s="804"/>
      <c r="U97" s="804"/>
      <c r="V97" s="804"/>
      <c r="W97" s="804"/>
      <c r="X97" s="805"/>
      <c r="Y97" s="760" t="s">
        <v>62</v>
      </c>
      <c r="Z97" s="761"/>
      <c r="AA97" s="762"/>
      <c r="AB97" s="411"/>
      <c r="AC97" s="412"/>
      <c r="AD97" s="413"/>
      <c r="AE97" s="369"/>
      <c r="AF97" s="370"/>
      <c r="AG97" s="370"/>
      <c r="AH97" s="371"/>
      <c r="AI97" s="369"/>
      <c r="AJ97" s="370"/>
      <c r="AK97" s="370"/>
      <c r="AL97" s="371"/>
      <c r="AM97" s="369"/>
      <c r="AN97" s="370"/>
      <c r="AO97" s="370"/>
      <c r="AP97" s="370"/>
      <c r="AQ97" s="112"/>
      <c r="AR97" s="113"/>
      <c r="AS97" s="113"/>
      <c r="AT97" s="114"/>
      <c r="AU97" s="370"/>
      <c r="AV97" s="370"/>
      <c r="AW97" s="370"/>
      <c r="AX97" s="372"/>
      <c r="AY97" s="10"/>
      <c r="AZ97" s="10"/>
      <c r="BA97" s="10"/>
      <c r="BB97" s="10"/>
      <c r="BC97" s="10"/>
    </row>
    <row r="98" spans="1:60" ht="23.25" hidden="1" customHeight="1" x14ac:dyDescent="0.15">
      <c r="A98" s="525"/>
      <c r="B98" s="557"/>
      <c r="C98" s="557"/>
      <c r="D98" s="557"/>
      <c r="E98" s="557"/>
      <c r="F98" s="558"/>
      <c r="G98" s="233"/>
      <c r="H98" s="234"/>
      <c r="I98" s="234"/>
      <c r="J98" s="234"/>
      <c r="K98" s="234"/>
      <c r="L98" s="234"/>
      <c r="M98" s="234"/>
      <c r="N98" s="234"/>
      <c r="O98" s="235"/>
      <c r="P98" s="806"/>
      <c r="Q98" s="806"/>
      <c r="R98" s="806"/>
      <c r="S98" s="806"/>
      <c r="T98" s="806"/>
      <c r="U98" s="806"/>
      <c r="V98" s="806"/>
      <c r="W98" s="806"/>
      <c r="X98" s="807"/>
      <c r="Y98" s="734" t="s">
        <v>54</v>
      </c>
      <c r="Z98" s="735"/>
      <c r="AA98" s="736"/>
      <c r="AB98" s="301"/>
      <c r="AC98" s="302"/>
      <c r="AD98" s="303"/>
      <c r="AE98" s="369"/>
      <c r="AF98" s="370"/>
      <c r="AG98" s="370"/>
      <c r="AH98" s="371"/>
      <c r="AI98" s="369"/>
      <c r="AJ98" s="370"/>
      <c r="AK98" s="370"/>
      <c r="AL98" s="371"/>
      <c r="AM98" s="369"/>
      <c r="AN98" s="370"/>
      <c r="AO98" s="370"/>
      <c r="AP98" s="370"/>
      <c r="AQ98" s="112"/>
      <c r="AR98" s="113"/>
      <c r="AS98" s="113"/>
      <c r="AT98" s="114"/>
      <c r="AU98" s="370"/>
      <c r="AV98" s="370"/>
      <c r="AW98" s="370"/>
      <c r="AX98" s="372"/>
      <c r="AY98" s="10"/>
      <c r="AZ98" s="10"/>
      <c r="BA98" s="10"/>
      <c r="BB98" s="10"/>
      <c r="BC98" s="10"/>
      <c r="BD98" s="10"/>
      <c r="BE98" s="10"/>
      <c r="BF98" s="10"/>
      <c r="BG98" s="10"/>
      <c r="BH98" s="10"/>
    </row>
    <row r="99" spans="1:60" ht="23.25" hidden="1" customHeight="1" thickBot="1" x14ac:dyDescent="0.2">
      <c r="A99" s="526"/>
      <c r="B99" s="885"/>
      <c r="C99" s="885"/>
      <c r="D99" s="885"/>
      <c r="E99" s="885"/>
      <c r="F99" s="886"/>
      <c r="G99" s="809"/>
      <c r="H99" s="248"/>
      <c r="I99" s="248"/>
      <c r="J99" s="248"/>
      <c r="K99" s="248"/>
      <c r="L99" s="248"/>
      <c r="M99" s="248"/>
      <c r="N99" s="248"/>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534</v>
      </c>
      <c r="AF100" s="829"/>
      <c r="AG100" s="829"/>
      <c r="AH100" s="830"/>
      <c r="AI100" s="828" t="s">
        <v>531</v>
      </c>
      <c r="AJ100" s="829"/>
      <c r="AK100" s="829"/>
      <c r="AL100" s="830"/>
      <c r="AM100" s="828" t="s">
        <v>527</v>
      </c>
      <c r="AN100" s="829"/>
      <c r="AO100" s="829"/>
      <c r="AP100" s="830"/>
      <c r="AQ100" s="933" t="s">
        <v>520</v>
      </c>
      <c r="AR100" s="934"/>
      <c r="AS100" s="934"/>
      <c r="AT100" s="935"/>
      <c r="AU100" s="933" t="s">
        <v>517</v>
      </c>
      <c r="AV100" s="934"/>
      <c r="AW100" s="934"/>
      <c r="AX100" s="936"/>
    </row>
    <row r="101" spans="1:60" ht="23.25" customHeight="1" x14ac:dyDescent="0.15">
      <c r="A101" s="493"/>
      <c r="B101" s="494"/>
      <c r="C101" s="494"/>
      <c r="D101" s="494"/>
      <c r="E101" s="494"/>
      <c r="F101" s="495"/>
      <c r="G101" s="162" t="s">
        <v>580</v>
      </c>
      <c r="H101" s="162"/>
      <c r="I101" s="162"/>
      <c r="J101" s="162"/>
      <c r="K101" s="162"/>
      <c r="L101" s="162"/>
      <c r="M101" s="162"/>
      <c r="N101" s="162"/>
      <c r="O101" s="162"/>
      <c r="P101" s="162"/>
      <c r="Q101" s="162"/>
      <c r="R101" s="162"/>
      <c r="S101" s="162"/>
      <c r="T101" s="162"/>
      <c r="U101" s="162"/>
      <c r="V101" s="162"/>
      <c r="W101" s="162"/>
      <c r="X101" s="232"/>
      <c r="Y101" s="818" t="s">
        <v>55</v>
      </c>
      <c r="Z101" s="720"/>
      <c r="AA101" s="721"/>
      <c r="AB101" s="556" t="s">
        <v>581</v>
      </c>
      <c r="AC101" s="556"/>
      <c r="AD101" s="556"/>
      <c r="AE101" s="369">
        <v>8</v>
      </c>
      <c r="AF101" s="370"/>
      <c r="AG101" s="370"/>
      <c r="AH101" s="371"/>
      <c r="AI101" s="369">
        <v>8</v>
      </c>
      <c r="AJ101" s="370"/>
      <c r="AK101" s="370"/>
      <c r="AL101" s="371"/>
      <c r="AM101" s="369">
        <v>8</v>
      </c>
      <c r="AN101" s="370"/>
      <c r="AO101" s="370"/>
      <c r="AP101" s="371"/>
      <c r="AQ101" s="369" t="s">
        <v>565</v>
      </c>
      <c r="AR101" s="370"/>
      <c r="AS101" s="370"/>
      <c r="AT101" s="371"/>
      <c r="AU101" s="369"/>
      <c r="AV101" s="370"/>
      <c r="AW101" s="370"/>
      <c r="AX101" s="371"/>
    </row>
    <row r="102" spans="1:60" ht="23.25" customHeight="1" x14ac:dyDescent="0.15">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7"/>
      <c r="Y102" s="476" t="s">
        <v>56</v>
      </c>
      <c r="Z102" s="344"/>
      <c r="AA102" s="345"/>
      <c r="AB102" s="556" t="s">
        <v>581</v>
      </c>
      <c r="AC102" s="556"/>
      <c r="AD102" s="556"/>
      <c r="AE102" s="363">
        <v>8</v>
      </c>
      <c r="AF102" s="363"/>
      <c r="AG102" s="363"/>
      <c r="AH102" s="363"/>
      <c r="AI102" s="363">
        <v>8</v>
      </c>
      <c r="AJ102" s="363"/>
      <c r="AK102" s="363"/>
      <c r="AL102" s="363"/>
      <c r="AM102" s="502">
        <v>8</v>
      </c>
      <c r="AN102" s="503"/>
      <c r="AO102" s="503"/>
      <c r="AP102" s="504"/>
      <c r="AQ102" s="502">
        <v>8</v>
      </c>
      <c r="AR102" s="503"/>
      <c r="AS102" s="503"/>
      <c r="AT102" s="504"/>
      <c r="AU102" s="502"/>
      <c r="AV102" s="503"/>
      <c r="AW102" s="503"/>
      <c r="AX102" s="504"/>
    </row>
    <row r="103" spans="1:60" ht="31.5" hidden="1" customHeight="1" x14ac:dyDescent="0.15">
      <c r="A103" s="490" t="s">
        <v>473</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4" t="s">
        <v>11</v>
      </c>
      <c r="AC103" s="299"/>
      <c r="AD103" s="300"/>
      <c r="AE103" s="304" t="s">
        <v>534</v>
      </c>
      <c r="AF103" s="299"/>
      <c r="AG103" s="299"/>
      <c r="AH103" s="300"/>
      <c r="AI103" s="304" t="s">
        <v>531</v>
      </c>
      <c r="AJ103" s="299"/>
      <c r="AK103" s="299"/>
      <c r="AL103" s="300"/>
      <c r="AM103" s="304" t="s">
        <v>527</v>
      </c>
      <c r="AN103" s="299"/>
      <c r="AO103" s="299"/>
      <c r="AP103" s="300"/>
      <c r="AQ103" s="365" t="s">
        <v>520</v>
      </c>
      <c r="AR103" s="366"/>
      <c r="AS103" s="366"/>
      <c r="AT103" s="367"/>
      <c r="AU103" s="365" t="s">
        <v>517</v>
      </c>
      <c r="AV103" s="366"/>
      <c r="AW103" s="366"/>
      <c r="AX103" s="368"/>
    </row>
    <row r="104" spans="1:60" ht="23.25" hidden="1" customHeight="1" x14ac:dyDescent="0.15">
      <c r="A104" s="493"/>
      <c r="B104" s="494"/>
      <c r="C104" s="494"/>
      <c r="D104" s="494"/>
      <c r="E104" s="494"/>
      <c r="F104" s="495"/>
      <c r="G104" s="162"/>
      <c r="H104" s="162"/>
      <c r="I104" s="162"/>
      <c r="J104" s="162"/>
      <c r="K104" s="162"/>
      <c r="L104" s="162"/>
      <c r="M104" s="162"/>
      <c r="N104" s="162"/>
      <c r="O104" s="162"/>
      <c r="P104" s="162"/>
      <c r="Q104" s="162"/>
      <c r="R104" s="162"/>
      <c r="S104" s="162"/>
      <c r="T104" s="162"/>
      <c r="U104" s="162"/>
      <c r="V104" s="162"/>
      <c r="W104" s="162"/>
      <c r="X104" s="232"/>
      <c r="Y104" s="479" t="s">
        <v>55</v>
      </c>
      <c r="Z104" s="480"/>
      <c r="AA104" s="481"/>
      <c r="AB104" s="473"/>
      <c r="AC104" s="474"/>
      <c r="AD104" s="47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7"/>
      <c r="Y105" s="476" t="s">
        <v>56</v>
      </c>
      <c r="Z105" s="477"/>
      <c r="AA105" s="478"/>
      <c r="AB105" s="411"/>
      <c r="AC105" s="412"/>
      <c r="AD105" s="413"/>
      <c r="AE105" s="363"/>
      <c r="AF105" s="363"/>
      <c r="AG105" s="363"/>
      <c r="AH105" s="363"/>
      <c r="AI105" s="363"/>
      <c r="AJ105" s="363"/>
      <c r="AK105" s="363"/>
      <c r="AL105" s="363"/>
      <c r="AM105" s="363"/>
      <c r="AN105" s="363"/>
      <c r="AO105" s="363"/>
      <c r="AP105" s="363"/>
      <c r="AQ105" s="369"/>
      <c r="AR105" s="370"/>
      <c r="AS105" s="370"/>
      <c r="AT105" s="371"/>
      <c r="AU105" s="502"/>
      <c r="AV105" s="503"/>
      <c r="AW105" s="503"/>
      <c r="AX105" s="504"/>
    </row>
    <row r="106" spans="1:60" ht="31.5" hidden="1" customHeight="1" x14ac:dyDescent="0.15">
      <c r="A106" s="490" t="s">
        <v>473</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4" t="s">
        <v>11</v>
      </c>
      <c r="AC106" s="299"/>
      <c r="AD106" s="300"/>
      <c r="AE106" s="304" t="s">
        <v>534</v>
      </c>
      <c r="AF106" s="299"/>
      <c r="AG106" s="299"/>
      <c r="AH106" s="300"/>
      <c r="AI106" s="304" t="s">
        <v>531</v>
      </c>
      <c r="AJ106" s="299"/>
      <c r="AK106" s="299"/>
      <c r="AL106" s="300"/>
      <c r="AM106" s="304" t="s">
        <v>526</v>
      </c>
      <c r="AN106" s="299"/>
      <c r="AO106" s="299"/>
      <c r="AP106" s="300"/>
      <c r="AQ106" s="365" t="s">
        <v>520</v>
      </c>
      <c r="AR106" s="366"/>
      <c r="AS106" s="366"/>
      <c r="AT106" s="367"/>
      <c r="AU106" s="365" t="s">
        <v>517</v>
      </c>
      <c r="AV106" s="366"/>
      <c r="AW106" s="366"/>
      <c r="AX106" s="368"/>
    </row>
    <row r="107" spans="1:60" ht="23.25" hidden="1" customHeight="1" x14ac:dyDescent="0.15">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2"/>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7"/>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502"/>
      <c r="AV108" s="503"/>
      <c r="AW108" s="503"/>
      <c r="AX108" s="504"/>
    </row>
    <row r="109" spans="1:60" ht="31.5" hidden="1" customHeight="1" x14ac:dyDescent="0.15">
      <c r="A109" s="490" t="s">
        <v>473</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4" t="s">
        <v>11</v>
      </c>
      <c r="AC109" s="299"/>
      <c r="AD109" s="300"/>
      <c r="AE109" s="304" t="s">
        <v>534</v>
      </c>
      <c r="AF109" s="299"/>
      <c r="AG109" s="299"/>
      <c r="AH109" s="300"/>
      <c r="AI109" s="304" t="s">
        <v>531</v>
      </c>
      <c r="AJ109" s="299"/>
      <c r="AK109" s="299"/>
      <c r="AL109" s="300"/>
      <c r="AM109" s="304" t="s">
        <v>527</v>
      </c>
      <c r="AN109" s="299"/>
      <c r="AO109" s="299"/>
      <c r="AP109" s="300"/>
      <c r="AQ109" s="365" t="s">
        <v>520</v>
      </c>
      <c r="AR109" s="366"/>
      <c r="AS109" s="366"/>
      <c r="AT109" s="367"/>
      <c r="AU109" s="365" t="s">
        <v>517</v>
      </c>
      <c r="AV109" s="366"/>
      <c r="AW109" s="366"/>
      <c r="AX109" s="368"/>
    </row>
    <row r="110" spans="1:60" ht="23.25" hidden="1" customHeight="1" x14ac:dyDescent="0.15">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2"/>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7"/>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502"/>
      <c r="AV111" s="503"/>
      <c r="AW111" s="503"/>
      <c r="AX111" s="504"/>
    </row>
    <row r="112" spans="1:60" ht="31.5" hidden="1" customHeight="1" x14ac:dyDescent="0.15">
      <c r="A112" s="490" t="s">
        <v>473</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4" t="s">
        <v>11</v>
      </c>
      <c r="AC112" s="299"/>
      <c r="AD112" s="300"/>
      <c r="AE112" s="304" t="s">
        <v>534</v>
      </c>
      <c r="AF112" s="299"/>
      <c r="AG112" s="299"/>
      <c r="AH112" s="300"/>
      <c r="AI112" s="304" t="s">
        <v>531</v>
      </c>
      <c r="AJ112" s="299"/>
      <c r="AK112" s="299"/>
      <c r="AL112" s="300"/>
      <c r="AM112" s="304" t="s">
        <v>526</v>
      </c>
      <c r="AN112" s="299"/>
      <c r="AO112" s="299"/>
      <c r="AP112" s="300"/>
      <c r="AQ112" s="365" t="s">
        <v>520</v>
      </c>
      <c r="AR112" s="366"/>
      <c r="AS112" s="366"/>
      <c r="AT112" s="367"/>
      <c r="AU112" s="365" t="s">
        <v>517</v>
      </c>
      <c r="AV112" s="366"/>
      <c r="AW112" s="366"/>
      <c r="AX112" s="368"/>
    </row>
    <row r="113" spans="1:50" ht="23.25" hidden="1" customHeight="1" x14ac:dyDescent="0.15">
      <c r="A113" s="493"/>
      <c r="B113" s="494"/>
      <c r="C113" s="494"/>
      <c r="D113" s="494"/>
      <c r="E113" s="494"/>
      <c r="F113" s="495"/>
      <c r="G113" s="162"/>
      <c r="H113" s="162"/>
      <c r="I113" s="162"/>
      <c r="J113" s="162"/>
      <c r="K113" s="162"/>
      <c r="L113" s="162"/>
      <c r="M113" s="162"/>
      <c r="N113" s="162"/>
      <c r="O113" s="162"/>
      <c r="P113" s="162"/>
      <c r="Q113" s="162"/>
      <c r="R113" s="162"/>
      <c r="S113" s="162"/>
      <c r="T113" s="162"/>
      <c r="U113" s="162"/>
      <c r="V113" s="162"/>
      <c r="W113" s="162"/>
      <c r="X113" s="232"/>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7"/>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534</v>
      </c>
      <c r="AF115" s="299"/>
      <c r="AG115" s="299"/>
      <c r="AH115" s="300"/>
      <c r="AI115" s="304" t="s">
        <v>531</v>
      </c>
      <c r="AJ115" s="299"/>
      <c r="AK115" s="299"/>
      <c r="AL115" s="300"/>
      <c r="AM115" s="304" t="s">
        <v>526</v>
      </c>
      <c r="AN115" s="299"/>
      <c r="AO115" s="299"/>
      <c r="AP115" s="300"/>
      <c r="AQ115" s="340" t="s">
        <v>521</v>
      </c>
      <c r="AR115" s="341"/>
      <c r="AS115" s="341"/>
      <c r="AT115" s="341"/>
      <c r="AU115" s="341"/>
      <c r="AV115" s="341"/>
      <c r="AW115" s="341"/>
      <c r="AX115" s="342"/>
    </row>
    <row r="116" spans="1:50" ht="23.25" customHeight="1" x14ac:dyDescent="0.15">
      <c r="A116" s="293"/>
      <c r="B116" s="294"/>
      <c r="C116" s="294"/>
      <c r="D116" s="294"/>
      <c r="E116" s="294"/>
      <c r="F116" s="295"/>
      <c r="G116" s="356" t="s">
        <v>582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19" t="s">
        <v>583</v>
      </c>
      <c r="AC116" s="820"/>
      <c r="AD116" s="821"/>
      <c r="AE116" s="363">
        <v>0.3</v>
      </c>
      <c r="AF116" s="363"/>
      <c r="AG116" s="363"/>
      <c r="AH116" s="363"/>
      <c r="AI116" s="363">
        <v>1.5</v>
      </c>
      <c r="AJ116" s="363"/>
      <c r="AK116" s="363"/>
      <c r="AL116" s="363"/>
      <c r="AM116" s="363">
        <v>1.8</v>
      </c>
      <c r="AN116" s="363"/>
      <c r="AO116" s="363"/>
      <c r="AP116" s="363"/>
      <c r="AQ116" s="369">
        <v>1</v>
      </c>
      <c r="AR116" s="370"/>
      <c r="AS116" s="370"/>
      <c r="AT116" s="370"/>
      <c r="AU116" s="370"/>
      <c r="AV116" s="370"/>
      <c r="AW116" s="370"/>
      <c r="AX116" s="372"/>
    </row>
    <row r="117" spans="1:50" ht="46.5" customHeight="1" thickBot="1" x14ac:dyDescent="0.2">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584</v>
      </c>
      <c r="AC117" s="347"/>
      <c r="AD117" s="348"/>
      <c r="AE117" s="307" t="s">
        <v>585</v>
      </c>
      <c r="AF117" s="307"/>
      <c r="AG117" s="307"/>
      <c r="AH117" s="307"/>
      <c r="AI117" s="459" t="s">
        <v>687</v>
      </c>
      <c r="AJ117" s="307"/>
      <c r="AK117" s="307"/>
      <c r="AL117" s="307"/>
      <c r="AM117" s="459" t="s">
        <v>620</v>
      </c>
      <c r="AN117" s="307"/>
      <c r="AO117" s="307"/>
      <c r="AP117" s="307"/>
      <c r="AQ117" s="459" t="s">
        <v>621</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534</v>
      </c>
      <c r="AF118" s="299"/>
      <c r="AG118" s="299"/>
      <c r="AH118" s="300"/>
      <c r="AI118" s="304" t="s">
        <v>531</v>
      </c>
      <c r="AJ118" s="299"/>
      <c r="AK118" s="299"/>
      <c r="AL118" s="300"/>
      <c r="AM118" s="304" t="s">
        <v>526</v>
      </c>
      <c r="AN118" s="299"/>
      <c r="AO118" s="299"/>
      <c r="AP118" s="300"/>
      <c r="AQ118" s="340" t="s">
        <v>521</v>
      </c>
      <c r="AR118" s="341"/>
      <c r="AS118" s="341"/>
      <c r="AT118" s="341"/>
      <c r="AU118" s="341"/>
      <c r="AV118" s="341"/>
      <c r="AW118" s="341"/>
      <c r="AX118" s="342"/>
    </row>
    <row r="119" spans="1:50" ht="23.25" hidden="1" customHeight="1" x14ac:dyDescent="0.15">
      <c r="A119" s="293"/>
      <c r="B119" s="294"/>
      <c r="C119" s="294"/>
      <c r="D119" s="294"/>
      <c r="E119" s="294"/>
      <c r="F119" s="295"/>
      <c r="G119" s="356" t="s">
        <v>481</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c r="AC119" s="302"/>
      <c r="AD119" s="303"/>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480</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534</v>
      </c>
      <c r="AF121" s="299"/>
      <c r="AG121" s="299"/>
      <c r="AH121" s="300"/>
      <c r="AI121" s="304" t="s">
        <v>531</v>
      </c>
      <c r="AJ121" s="299"/>
      <c r="AK121" s="299"/>
      <c r="AL121" s="300"/>
      <c r="AM121" s="304" t="s">
        <v>526</v>
      </c>
      <c r="AN121" s="299"/>
      <c r="AO121" s="299"/>
      <c r="AP121" s="300"/>
      <c r="AQ121" s="340" t="s">
        <v>521</v>
      </c>
      <c r="AR121" s="341"/>
      <c r="AS121" s="341"/>
      <c r="AT121" s="341"/>
      <c r="AU121" s="341"/>
      <c r="AV121" s="341"/>
      <c r="AW121" s="341"/>
      <c r="AX121" s="342"/>
    </row>
    <row r="122" spans="1:50" ht="23.25" hidden="1" customHeight="1" x14ac:dyDescent="0.15">
      <c r="A122" s="293"/>
      <c r="B122" s="294"/>
      <c r="C122" s="294"/>
      <c r="D122" s="294"/>
      <c r="E122" s="294"/>
      <c r="F122" s="295"/>
      <c r="G122" s="356" t="s">
        <v>482</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483</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535</v>
      </c>
      <c r="AF124" s="299"/>
      <c r="AG124" s="299"/>
      <c r="AH124" s="300"/>
      <c r="AI124" s="304" t="s">
        <v>531</v>
      </c>
      <c r="AJ124" s="299"/>
      <c r="AK124" s="299"/>
      <c r="AL124" s="300"/>
      <c r="AM124" s="304" t="s">
        <v>526</v>
      </c>
      <c r="AN124" s="299"/>
      <c r="AO124" s="299"/>
      <c r="AP124" s="300"/>
      <c r="AQ124" s="340" t="s">
        <v>521</v>
      </c>
      <c r="AR124" s="341"/>
      <c r="AS124" s="341"/>
      <c r="AT124" s="341"/>
      <c r="AU124" s="341"/>
      <c r="AV124" s="341"/>
      <c r="AW124" s="341"/>
      <c r="AX124" s="342"/>
    </row>
    <row r="125" spans="1:50" ht="23.25" hidden="1" customHeight="1" x14ac:dyDescent="0.15">
      <c r="A125" s="293"/>
      <c r="B125" s="294"/>
      <c r="C125" s="294"/>
      <c r="D125" s="294"/>
      <c r="E125" s="294"/>
      <c r="F125" s="295"/>
      <c r="G125" s="356" t="s">
        <v>482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480</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1"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534</v>
      </c>
      <c r="AF127" s="299"/>
      <c r="AG127" s="299"/>
      <c r="AH127" s="300"/>
      <c r="AI127" s="304" t="s">
        <v>531</v>
      </c>
      <c r="AJ127" s="299"/>
      <c r="AK127" s="299"/>
      <c r="AL127" s="300"/>
      <c r="AM127" s="304" t="s">
        <v>526</v>
      </c>
      <c r="AN127" s="299"/>
      <c r="AO127" s="299"/>
      <c r="AP127" s="300"/>
      <c r="AQ127" s="340" t="s">
        <v>521</v>
      </c>
      <c r="AR127" s="341"/>
      <c r="AS127" s="341"/>
      <c r="AT127" s="341"/>
      <c r="AU127" s="341"/>
      <c r="AV127" s="341"/>
      <c r="AW127" s="341"/>
      <c r="AX127" s="342"/>
    </row>
    <row r="128" spans="1:50" ht="23.25" hidden="1" customHeight="1" x14ac:dyDescent="0.15">
      <c r="A128" s="293"/>
      <c r="B128" s="294"/>
      <c r="C128" s="294"/>
      <c r="D128" s="294"/>
      <c r="E128" s="294"/>
      <c r="F128" s="295"/>
      <c r="G128" s="356" t="s">
        <v>482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480</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8" t="s">
        <v>564</v>
      </c>
      <c r="B130" s="996"/>
      <c r="C130" s="995" t="s">
        <v>358</v>
      </c>
      <c r="D130" s="996"/>
      <c r="E130" s="309" t="s">
        <v>387</v>
      </c>
      <c r="F130" s="310"/>
      <c r="G130" s="311" t="s">
        <v>586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9"/>
      <c r="B131" s="253"/>
      <c r="C131" s="252"/>
      <c r="D131" s="253"/>
      <c r="E131" s="239" t="s">
        <v>386</v>
      </c>
      <c r="F131" s="240"/>
      <c r="G131" s="236" t="s">
        <v>587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9"/>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99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v>31</v>
      </c>
      <c r="AV133" s="137"/>
      <c r="AW133" s="138" t="s">
        <v>300</v>
      </c>
      <c r="AX133" s="139"/>
    </row>
    <row r="134" spans="1:50" ht="39.75" customHeight="1" x14ac:dyDescent="0.15">
      <c r="A134" s="999"/>
      <c r="B134" s="253"/>
      <c r="C134" s="252"/>
      <c r="D134" s="253"/>
      <c r="E134" s="252"/>
      <c r="F134" s="315"/>
      <c r="G134" s="231" t="s">
        <v>588</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589</v>
      </c>
      <c r="AC134" s="222"/>
      <c r="AD134" s="222"/>
      <c r="AE134" s="267">
        <v>4.3</v>
      </c>
      <c r="AF134" s="113"/>
      <c r="AG134" s="113"/>
      <c r="AH134" s="113"/>
      <c r="AI134" s="267">
        <v>4.4000000000000004</v>
      </c>
      <c r="AJ134" s="113"/>
      <c r="AK134" s="113"/>
      <c r="AL134" s="113"/>
      <c r="AM134" s="267">
        <v>4.3</v>
      </c>
      <c r="AN134" s="113"/>
      <c r="AO134" s="113"/>
      <c r="AP134" s="113"/>
      <c r="AQ134" s="267" t="s">
        <v>617</v>
      </c>
      <c r="AR134" s="113"/>
      <c r="AS134" s="113"/>
      <c r="AT134" s="113"/>
      <c r="AU134" s="267" t="s">
        <v>617</v>
      </c>
      <c r="AV134" s="113"/>
      <c r="AW134" s="113"/>
      <c r="AX134" s="223"/>
    </row>
    <row r="135" spans="1:50" ht="39.75" customHeight="1" x14ac:dyDescent="0.15">
      <c r="A135" s="99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589</v>
      </c>
      <c r="AC135" s="134"/>
      <c r="AD135" s="134"/>
      <c r="AE135" s="267">
        <v>3.5</v>
      </c>
      <c r="AF135" s="113"/>
      <c r="AG135" s="113"/>
      <c r="AH135" s="113"/>
      <c r="AI135" s="267">
        <v>3.5</v>
      </c>
      <c r="AJ135" s="113"/>
      <c r="AK135" s="113"/>
      <c r="AL135" s="113"/>
      <c r="AM135" s="267">
        <v>3.5</v>
      </c>
      <c r="AN135" s="113"/>
      <c r="AO135" s="113"/>
      <c r="AP135" s="113"/>
      <c r="AQ135" s="267" t="s">
        <v>622</v>
      </c>
      <c r="AR135" s="113"/>
      <c r="AS135" s="113"/>
      <c r="AT135" s="113"/>
      <c r="AU135" s="267">
        <v>3.5</v>
      </c>
      <c r="AV135" s="113"/>
      <c r="AW135" s="113"/>
      <c r="AX135" s="223"/>
    </row>
    <row r="136" spans="1:50" ht="18.75" hidden="1" customHeight="1" x14ac:dyDescent="0.15">
      <c r="A136" s="999"/>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99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9"/>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9"/>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99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9"/>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9"/>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99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9"/>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99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9"/>
      <c r="B152" s="253"/>
      <c r="C152" s="252"/>
      <c r="D152" s="253"/>
      <c r="E152" s="252"/>
      <c r="F152" s="315"/>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99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9"/>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9"/>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9"/>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9"/>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9"/>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9"/>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9"/>
      <c r="B159" s="253"/>
      <c r="C159" s="252"/>
      <c r="D159" s="253"/>
      <c r="E159" s="252"/>
      <c r="F159" s="315"/>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9"/>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9"/>
      <c r="B166" s="253"/>
      <c r="C166" s="252"/>
      <c r="D166" s="253"/>
      <c r="E166" s="252"/>
      <c r="F166" s="315"/>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9"/>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9"/>
      <c r="B173" s="253"/>
      <c r="C173" s="252"/>
      <c r="D173" s="253"/>
      <c r="E173" s="252"/>
      <c r="F173" s="315"/>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9"/>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9"/>
      <c r="B180" s="253"/>
      <c r="C180" s="252"/>
      <c r="D180" s="253"/>
      <c r="E180" s="252"/>
      <c r="F180" s="315"/>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9"/>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9"/>
      <c r="B188" s="253"/>
      <c r="C188" s="252"/>
      <c r="D188" s="253"/>
      <c r="E188" s="161" t="s">
        <v>590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9"/>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9"/>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9"/>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9"/>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99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9"/>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9"/>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99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9"/>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99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9"/>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99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9"/>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99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9"/>
      <c r="B212" s="253"/>
      <c r="C212" s="252"/>
      <c r="D212" s="253"/>
      <c r="E212" s="252"/>
      <c r="F212" s="315"/>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99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9"/>
      <c r="B214" s="253"/>
      <c r="C214" s="252"/>
      <c r="D214" s="253"/>
      <c r="E214" s="252"/>
      <c r="F214" s="315"/>
      <c r="G214" s="231"/>
      <c r="H214" s="162"/>
      <c r="I214" s="162"/>
      <c r="J214" s="162"/>
      <c r="K214" s="162"/>
      <c r="L214" s="162"/>
      <c r="M214" s="162"/>
      <c r="N214" s="162"/>
      <c r="O214" s="162"/>
      <c r="P214" s="232"/>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9"/>
      <c r="B215" s="253"/>
      <c r="C215" s="252"/>
      <c r="D215" s="253"/>
      <c r="E215" s="252"/>
      <c r="F215" s="315"/>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9"/>
      <c r="B216" s="253"/>
      <c r="C216" s="252"/>
      <c r="D216" s="253"/>
      <c r="E216" s="252"/>
      <c r="F216" s="315"/>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9"/>
      <c r="B217" s="253"/>
      <c r="C217" s="252"/>
      <c r="D217" s="253"/>
      <c r="E217" s="252"/>
      <c r="F217" s="315"/>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9"/>
      <c r="B218" s="253"/>
      <c r="C218" s="252"/>
      <c r="D218" s="253"/>
      <c r="E218" s="252"/>
      <c r="F218" s="315"/>
      <c r="G218" s="236"/>
      <c r="H218" s="165"/>
      <c r="I218" s="165"/>
      <c r="J218" s="165"/>
      <c r="K218" s="165"/>
      <c r="L218" s="165"/>
      <c r="M218" s="165"/>
      <c r="N218" s="165"/>
      <c r="O218" s="165"/>
      <c r="P218" s="237"/>
      <c r="Q218" s="992"/>
      <c r="R218" s="993"/>
      <c r="S218" s="993"/>
      <c r="T218" s="993"/>
      <c r="U218" s="993"/>
      <c r="V218" s="993"/>
      <c r="W218" s="993"/>
      <c r="X218" s="993"/>
      <c r="Y218" s="993"/>
      <c r="Z218" s="993"/>
      <c r="AA218" s="99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9"/>
      <c r="B219" s="253"/>
      <c r="C219" s="252"/>
      <c r="D219" s="253"/>
      <c r="E219" s="252"/>
      <c r="F219" s="315"/>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9"/>
      <c r="B221" s="253"/>
      <c r="C221" s="252"/>
      <c r="D221" s="253"/>
      <c r="E221" s="252"/>
      <c r="F221" s="315"/>
      <c r="G221" s="231"/>
      <c r="H221" s="162"/>
      <c r="I221" s="162"/>
      <c r="J221" s="162"/>
      <c r="K221" s="162"/>
      <c r="L221" s="162"/>
      <c r="M221" s="162"/>
      <c r="N221" s="162"/>
      <c r="O221" s="162"/>
      <c r="P221" s="232"/>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9"/>
      <c r="B222" s="253"/>
      <c r="C222" s="252"/>
      <c r="D222" s="253"/>
      <c r="E222" s="252"/>
      <c r="F222" s="315"/>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9"/>
      <c r="B223" s="253"/>
      <c r="C223" s="252"/>
      <c r="D223" s="253"/>
      <c r="E223" s="252"/>
      <c r="F223" s="315"/>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9"/>
      <c r="B224" s="253"/>
      <c r="C224" s="252"/>
      <c r="D224" s="253"/>
      <c r="E224" s="252"/>
      <c r="F224" s="315"/>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9"/>
      <c r="B225" s="253"/>
      <c r="C225" s="252"/>
      <c r="D225" s="253"/>
      <c r="E225" s="252"/>
      <c r="F225" s="315"/>
      <c r="G225" s="236"/>
      <c r="H225" s="165"/>
      <c r="I225" s="165"/>
      <c r="J225" s="165"/>
      <c r="K225" s="165"/>
      <c r="L225" s="165"/>
      <c r="M225" s="165"/>
      <c r="N225" s="165"/>
      <c r="O225" s="165"/>
      <c r="P225" s="237"/>
      <c r="Q225" s="992"/>
      <c r="R225" s="993"/>
      <c r="S225" s="993"/>
      <c r="T225" s="993"/>
      <c r="U225" s="993"/>
      <c r="V225" s="993"/>
      <c r="W225" s="993"/>
      <c r="X225" s="993"/>
      <c r="Y225" s="993"/>
      <c r="Z225" s="993"/>
      <c r="AA225" s="99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9"/>
      <c r="B226" s="253"/>
      <c r="C226" s="252"/>
      <c r="D226" s="253"/>
      <c r="E226" s="252"/>
      <c r="F226" s="315"/>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9"/>
      <c r="B228" s="253"/>
      <c r="C228" s="252"/>
      <c r="D228" s="253"/>
      <c r="E228" s="252"/>
      <c r="F228" s="315"/>
      <c r="G228" s="231"/>
      <c r="H228" s="162"/>
      <c r="I228" s="162"/>
      <c r="J228" s="162"/>
      <c r="K228" s="162"/>
      <c r="L228" s="162"/>
      <c r="M228" s="162"/>
      <c r="N228" s="162"/>
      <c r="O228" s="162"/>
      <c r="P228" s="232"/>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9"/>
      <c r="B229" s="253"/>
      <c r="C229" s="252"/>
      <c r="D229" s="253"/>
      <c r="E229" s="252"/>
      <c r="F229" s="315"/>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9"/>
      <c r="B230" s="253"/>
      <c r="C230" s="252"/>
      <c r="D230" s="253"/>
      <c r="E230" s="252"/>
      <c r="F230" s="315"/>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9"/>
      <c r="B231" s="253"/>
      <c r="C231" s="252"/>
      <c r="D231" s="253"/>
      <c r="E231" s="252"/>
      <c r="F231" s="315"/>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9"/>
      <c r="B232" s="253"/>
      <c r="C232" s="252"/>
      <c r="D232" s="253"/>
      <c r="E232" s="252"/>
      <c r="F232" s="315"/>
      <c r="G232" s="236"/>
      <c r="H232" s="165"/>
      <c r="I232" s="165"/>
      <c r="J232" s="165"/>
      <c r="K232" s="165"/>
      <c r="L232" s="165"/>
      <c r="M232" s="165"/>
      <c r="N232" s="165"/>
      <c r="O232" s="165"/>
      <c r="P232" s="237"/>
      <c r="Q232" s="992"/>
      <c r="R232" s="993"/>
      <c r="S232" s="993"/>
      <c r="T232" s="993"/>
      <c r="U232" s="993"/>
      <c r="V232" s="993"/>
      <c r="W232" s="993"/>
      <c r="X232" s="993"/>
      <c r="Y232" s="993"/>
      <c r="Z232" s="993"/>
      <c r="AA232" s="99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9"/>
      <c r="B233" s="253"/>
      <c r="C233" s="252"/>
      <c r="D233" s="253"/>
      <c r="E233" s="252"/>
      <c r="F233" s="315"/>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9"/>
      <c r="B235" s="253"/>
      <c r="C235" s="252"/>
      <c r="D235" s="253"/>
      <c r="E235" s="252"/>
      <c r="F235" s="315"/>
      <c r="G235" s="231"/>
      <c r="H235" s="162"/>
      <c r="I235" s="162"/>
      <c r="J235" s="162"/>
      <c r="K235" s="162"/>
      <c r="L235" s="162"/>
      <c r="M235" s="162"/>
      <c r="N235" s="162"/>
      <c r="O235" s="162"/>
      <c r="P235" s="232"/>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9"/>
      <c r="B236" s="253"/>
      <c r="C236" s="252"/>
      <c r="D236" s="253"/>
      <c r="E236" s="252"/>
      <c r="F236" s="315"/>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9"/>
      <c r="B237" s="253"/>
      <c r="C237" s="252"/>
      <c r="D237" s="253"/>
      <c r="E237" s="252"/>
      <c r="F237" s="315"/>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9"/>
      <c r="B238" s="253"/>
      <c r="C238" s="252"/>
      <c r="D238" s="253"/>
      <c r="E238" s="252"/>
      <c r="F238" s="315"/>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9"/>
      <c r="B239" s="253"/>
      <c r="C239" s="252"/>
      <c r="D239" s="253"/>
      <c r="E239" s="252"/>
      <c r="F239" s="315"/>
      <c r="G239" s="236"/>
      <c r="H239" s="165"/>
      <c r="I239" s="165"/>
      <c r="J239" s="165"/>
      <c r="K239" s="165"/>
      <c r="L239" s="165"/>
      <c r="M239" s="165"/>
      <c r="N239" s="165"/>
      <c r="O239" s="165"/>
      <c r="P239" s="237"/>
      <c r="Q239" s="992"/>
      <c r="R239" s="993"/>
      <c r="S239" s="993"/>
      <c r="T239" s="993"/>
      <c r="U239" s="993"/>
      <c r="V239" s="993"/>
      <c r="W239" s="993"/>
      <c r="X239" s="993"/>
      <c r="Y239" s="993"/>
      <c r="Z239" s="993"/>
      <c r="AA239" s="99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9"/>
      <c r="B240" s="253"/>
      <c r="C240" s="252"/>
      <c r="D240" s="253"/>
      <c r="E240" s="252"/>
      <c r="F240" s="315"/>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9"/>
      <c r="B242" s="253"/>
      <c r="C242" s="252"/>
      <c r="D242" s="253"/>
      <c r="E242" s="252"/>
      <c r="F242" s="315"/>
      <c r="G242" s="231"/>
      <c r="H242" s="162"/>
      <c r="I242" s="162"/>
      <c r="J242" s="162"/>
      <c r="K242" s="162"/>
      <c r="L242" s="162"/>
      <c r="M242" s="162"/>
      <c r="N242" s="162"/>
      <c r="O242" s="162"/>
      <c r="P242" s="232"/>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9"/>
      <c r="B243" s="253"/>
      <c r="C243" s="252"/>
      <c r="D243" s="253"/>
      <c r="E243" s="252"/>
      <c r="F243" s="315"/>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9"/>
      <c r="B244" s="253"/>
      <c r="C244" s="252"/>
      <c r="D244" s="253"/>
      <c r="E244" s="252"/>
      <c r="F244" s="315"/>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9"/>
      <c r="B245" s="253"/>
      <c r="C245" s="252"/>
      <c r="D245" s="253"/>
      <c r="E245" s="252"/>
      <c r="F245" s="315"/>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9"/>
      <c r="B246" s="253"/>
      <c r="C246" s="252"/>
      <c r="D246" s="253"/>
      <c r="E246" s="316"/>
      <c r="F246" s="317"/>
      <c r="G246" s="236"/>
      <c r="H246" s="165"/>
      <c r="I246" s="165"/>
      <c r="J246" s="165"/>
      <c r="K246" s="165"/>
      <c r="L246" s="165"/>
      <c r="M246" s="165"/>
      <c r="N246" s="165"/>
      <c r="O246" s="165"/>
      <c r="P246" s="237"/>
      <c r="Q246" s="992"/>
      <c r="R246" s="993"/>
      <c r="S246" s="993"/>
      <c r="T246" s="993"/>
      <c r="U246" s="993"/>
      <c r="V246" s="993"/>
      <c r="W246" s="993"/>
      <c r="X246" s="993"/>
      <c r="Y246" s="993"/>
      <c r="Z246" s="993"/>
      <c r="AA246" s="99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9"/>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9"/>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9"/>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9"/>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9"/>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9"/>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99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9"/>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99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9"/>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99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9"/>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99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9"/>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99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9"/>
      <c r="B272" s="253"/>
      <c r="C272" s="252"/>
      <c r="D272" s="253"/>
      <c r="E272" s="252"/>
      <c r="F272" s="315"/>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99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9"/>
      <c r="B274" s="253"/>
      <c r="C274" s="252"/>
      <c r="D274" s="253"/>
      <c r="E274" s="252"/>
      <c r="F274" s="315"/>
      <c r="G274" s="231"/>
      <c r="H274" s="162"/>
      <c r="I274" s="162"/>
      <c r="J274" s="162"/>
      <c r="K274" s="162"/>
      <c r="L274" s="162"/>
      <c r="M274" s="162"/>
      <c r="N274" s="162"/>
      <c r="O274" s="162"/>
      <c r="P274" s="232"/>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3"/>
      <c r="C275" s="252"/>
      <c r="D275" s="253"/>
      <c r="E275" s="252"/>
      <c r="F275" s="315"/>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3"/>
      <c r="C276" s="252"/>
      <c r="D276" s="253"/>
      <c r="E276" s="252"/>
      <c r="F276" s="315"/>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3"/>
      <c r="C277" s="252"/>
      <c r="D277" s="253"/>
      <c r="E277" s="252"/>
      <c r="F277" s="315"/>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9"/>
      <c r="B278" s="253"/>
      <c r="C278" s="252"/>
      <c r="D278" s="253"/>
      <c r="E278" s="252"/>
      <c r="F278" s="315"/>
      <c r="G278" s="236"/>
      <c r="H278" s="165"/>
      <c r="I278" s="165"/>
      <c r="J278" s="165"/>
      <c r="K278" s="165"/>
      <c r="L278" s="165"/>
      <c r="M278" s="165"/>
      <c r="N278" s="165"/>
      <c r="O278" s="165"/>
      <c r="P278" s="237"/>
      <c r="Q278" s="992"/>
      <c r="R278" s="993"/>
      <c r="S278" s="993"/>
      <c r="T278" s="993"/>
      <c r="U278" s="993"/>
      <c r="V278" s="993"/>
      <c r="W278" s="993"/>
      <c r="X278" s="993"/>
      <c r="Y278" s="993"/>
      <c r="Z278" s="993"/>
      <c r="AA278" s="99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9"/>
      <c r="B279" s="253"/>
      <c r="C279" s="252"/>
      <c r="D279" s="253"/>
      <c r="E279" s="252"/>
      <c r="F279" s="315"/>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9"/>
      <c r="B281" s="253"/>
      <c r="C281" s="252"/>
      <c r="D281" s="253"/>
      <c r="E281" s="252"/>
      <c r="F281" s="315"/>
      <c r="G281" s="231"/>
      <c r="H281" s="162"/>
      <c r="I281" s="162"/>
      <c r="J281" s="162"/>
      <c r="K281" s="162"/>
      <c r="L281" s="162"/>
      <c r="M281" s="162"/>
      <c r="N281" s="162"/>
      <c r="O281" s="162"/>
      <c r="P281" s="232"/>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9"/>
      <c r="B282" s="253"/>
      <c r="C282" s="252"/>
      <c r="D282" s="253"/>
      <c r="E282" s="252"/>
      <c r="F282" s="315"/>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9"/>
      <c r="B283" s="253"/>
      <c r="C283" s="252"/>
      <c r="D283" s="253"/>
      <c r="E283" s="252"/>
      <c r="F283" s="315"/>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9"/>
      <c r="B284" s="253"/>
      <c r="C284" s="252"/>
      <c r="D284" s="253"/>
      <c r="E284" s="252"/>
      <c r="F284" s="315"/>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9"/>
      <c r="B285" s="253"/>
      <c r="C285" s="252"/>
      <c r="D285" s="253"/>
      <c r="E285" s="252"/>
      <c r="F285" s="315"/>
      <c r="G285" s="236"/>
      <c r="H285" s="165"/>
      <c r="I285" s="165"/>
      <c r="J285" s="165"/>
      <c r="K285" s="165"/>
      <c r="L285" s="165"/>
      <c r="M285" s="165"/>
      <c r="N285" s="165"/>
      <c r="O285" s="165"/>
      <c r="P285" s="237"/>
      <c r="Q285" s="992"/>
      <c r="R285" s="993"/>
      <c r="S285" s="993"/>
      <c r="T285" s="993"/>
      <c r="U285" s="993"/>
      <c r="V285" s="993"/>
      <c r="W285" s="993"/>
      <c r="X285" s="993"/>
      <c r="Y285" s="993"/>
      <c r="Z285" s="993"/>
      <c r="AA285" s="99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9"/>
      <c r="B286" s="253"/>
      <c r="C286" s="252"/>
      <c r="D286" s="253"/>
      <c r="E286" s="252"/>
      <c r="F286" s="315"/>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9"/>
      <c r="B288" s="253"/>
      <c r="C288" s="252"/>
      <c r="D288" s="253"/>
      <c r="E288" s="252"/>
      <c r="F288" s="315"/>
      <c r="G288" s="231"/>
      <c r="H288" s="162"/>
      <c r="I288" s="162"/>
      <c r="J288" s="162"/>
      <c r="K288" s="162"/>
      <c r="L288" s="162"/>
      <c r="M288" s="162"/>
      <c r="N288" s="162"/>
      <c r="O288" s="162"/>
      <c r="P288" s="232"/>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9"/>
      <c r="B289" s="253"/>
      <c r="C289" s="252"/>
      <c r="D289" s="253"/>
      <c r="E289" s="252"/>
      <c r="F289" s="315"/>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9"/>
      <c r="B290" s="253"/>
      <c r="C290" s="252"/>
      <c r="D290" s="253"/>
      <c r="E290" s="252"/>
      <c r="F290" s="315"/>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9"/>
      <c r="B291" s="253"/>
      <c r="C291" s="252"/>
      <c r="D291" s="253"/>
      <c r="E291" s="252"/>
      <c r="F291" s="315"/>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9"/>
      <c r="B292" s="253"/>
      <c r="C292" s="252"/>
      <c r="D292" s="253"/>
      <c r="E292" s="252"/>
      <c r="F292" s="315"/>
      <c r="G292" s="236"/>
      <c r="H292" s="165"/>
      <c r="I292" s="165"/>
      <c r="J292" s="165"/>
      <c r="K292" s="165"/>
      <c r="L292" s="165"/>
      <c r="M292" s="165"/>
      <c r="N292" s="165"/>
      <c r="O292" s="165"/>
      <c r="P292" s="237"/>
      <c r="Q292" s="992"/>
      <c r="R292" s="993"/>
      <c r="S292" s="993"/>
      <c r="T292" s="993"/>
      <c r="U292" s="993"/>
      <c r="V292" s="993"/>
      <c r="W292" s="993"/>
      <c r="X292" s="993"/>
      <c r="Y292" s="993"/>
      <c r="Z292" s="993"/>
      <c r="AA292" s="99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9"/>
      <c r="B293" s="253"/>
      <c r="C293" s="252"/>
      <c r="D293" s="253"/>
      <c r="E293" s="252"/>
      <c r="F293" s="315"/>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9"/>
      <c r="B295" s="253"/>
      <c r="C295" s="252"/>
      <c r="D295" s="253"/>
      <c r="E295" s="252"/>
      <c r="F295" s="315"/>
      <c r="G295" s="231"/>
      <c r="H295" s="162"/>
      <c r="I295" s="162"/>
      <c r="J295" s="162"/>
      <c r="K295" s="162"/>
      <c r="L295" s="162"/>
      <c r="M295" s="162"/>
      <c r="N295" s="162"/>
      <c r="O295" s="162"/>
      <c r="P295" s="232"/>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9"/>
      <c r="B296" s="253"/>
      <c r="C296" s="252"/>
      <c r="D296" s="253"/>
      <c r="E296" s="252"/>
      <c r="F296" s="315"/>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9"/>
      <c r="B297" s="253"/>
      <c r="C297" s="252"/>
      <c r="D297" s="253"/>
      <c r="E297" s="252"/>
      <c r="F297" s="315"/>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9"/>
      <c r="B298" s="253"/>
      <c r="C298" s="252"/>
      <c r="D298" s="253"/>
      <c r="E298" s="252"/>
      <c r="F298" s="315"/>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9"/>
      <c r="B299" s="253"/>
      <c r="C299" s="252"/>
      <c r="D299" s="253"/>
      <c r="E299" s="252"/>
      <c r="F299" s="315"/>
      <c r="G299" s="236"/>
      <c r="H299" s="165"/>
      <c r="I299" s="165"/>
      <c r="J299" s="165"/>
      <c r="K299" s="165"/>
      <c r="L299" s="165"/>
      <c r="M299" s="165"/>
      <c r="N299" s="165"/>
      <c r="O299" s="165"/>
      <c r="P299" s="237"/>
      <c r="Q299" s="992"/>
      <c r="R299" s="993"/>
      <c r="S299" s="993"/>
      <c r="T299" s="993"/>
      <c r="U299" s="993"/>
      <c r="V299" s="993"/>
      <c r="W299" s="993"/>
      <c r="X299" s="993"/>
      <c r="Y299" s="993"/>
      <c r="Z299" s="993"/>
      <c r="AA299" s="99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9"/>
      <c r="B300" s="253"/>
      <c r="C300" s="252"/>
      <c r="D300" s="253"/>
      <c r="E300" s="252"/>
      <c r="F300" s="315"/>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9"/>
      <c r="B302" s="253"/>
      <c r="C302" s="252"/>
      <c r="D302" s="253"/>
      <c r="E302" s="252"/>
      <c r="F302" s="315"/>
      <c r="G302" s="231"/>
      <c r="H302" s="162"/>
      <c r="I302" s="162"/>
      <c r="J302" s="162"/>
      <c r="K302" s="162"/>
      <c r="L302" s="162"/>
      <c r="M302" s="162"/>
      <c r="N302" s="162"/>
      <c r="O302" s="162"/>
      <c r="P302" s="232"/>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9"/>
      <c r="B303" s="253"/>
      <c r="C303" s="252"/>
      <c r="D303" s="253"/>
      <c r="E303" s="252"/>
      <c r="F303" s="315"/>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9"/>
      <c r="B304" s="253"/>
      <c r="C304" s="252"/>
      <c r="D304" s="253"/>
      <c r="E304" s="252"/>
      <c r="F304" s="315"/>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9"/>
      <c r="B305" s="253"/>
      <c r="C305" s="252"/>
      <c r="D305" s="253"/>
      <c r="E305" s="252"/>
      <c r="F305" s="315"/>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9"/>
      <c r="B306" s="253"/>
      <c r="C306" s="252"/>
      <c r="D306" s="253"/>
      <c r="E306" s="316"/>
      <c r="F306" s="317"/>
      <c r="G306" s="236"/>
      <c r="H306" s="165"/>
      <c r="I306" s="165"/>
      <c r="J306" s="165"/>
      <c r="K306" s="165"/>
      <c r="L306" s="165"/>
      <c r="M306" s="165"/>
      <c r="N306" s="165"/>
      <c r="O306" s="165"/>
      <c r="P306" s="237"/>
      <c r="Q306" s="992"/>
      <c r="R306" s="993"/>
      <c r="S306" s="993"/>
      <c r="T306" s="993"/>
      <c r="U306" s="993"/>
      <c r="V306" s="993"/>
      <c r="W306" s="993"/>
      <c r="X306" s="993"/>
      <c r="Y306" s="993"/>
      <c r="Z306" s="993"/>
      <c r="AA306" s="99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9"/>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9"/>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9"/>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9"/>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99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9"/>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99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9"/>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99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9"/>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99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9"/>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99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9"/>
      <c r="B332" s="253"/>
      <c r="C332" s="252"/>
      <c r="D332" s="253"/>
      <c r="E332" s="252"/>
      <c r="F332" s="315"/>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99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9"/>
      <c r="B334" s="253"/>
      <c r="C334" s="252"/>
      <c r="D334" s="253"/>
      <c r="E334" s="252"/>
      <c r="F334" s="315"/>
      <c r="G334" s="231"/>
      <c r="H334" s="162"/>
      <c r="I334" s="162"/>
      <c r="J334" s="162"/>
      <c r="K334" s="162"/>
      <c r="L334" s="162"/>
      <c r="M334" s="162"/>
      <c r="N334" s="162"/>
      <c r="O334" s="162"/>
      <c r="P334" s="232"/>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9"/>
      <c r="B335" s="253"/>
      <c r="C335" s="252"/>
      <c r="D335" s="253"/>
      <c r="E335" s="252"/>
      <c r="F335" s="315"/>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9"/>
      <c r="B336" s="253"/>
      <c r="C336" s="252"/>
      <c r="D336" s="253"/>
      <c r="E336" s="252"/>
      <c r="F336" s="315"/>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9"/>
      <c r="B337" s="253"/>
      <c r="C337" s="252"/>
      <c r="D337" s="253"/>
      <c r="E337" s="252"/>
      <c r="F337" s="315"/>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9"/>
      <c r="B338" s="253"/>
      <c r="C338" s="252"/>
      <c r="D338" s="253"/>
      <c r="E338" s="252"/>
      <c r="F338" s="315"/>
      <c r="G338" s="236"/>
      <c r="H338" s="165"/>
      <c r="I338" s="165"/>
      <c r="J338" s="165"/>
      <c r="K338" s="165"/>
      <c r="L338" s="165"/>
      <c r="M338" s="165"/>
      <c r="N338" s="165"/>
      <c r="O338" s="165"/>
      <c r="P338" s="237"/>
      <c r="Q338" s="992"/>
      <c r="R338" s="993"/>
      <c r="S338" s="993"/>
      <c r="T338" s="993"/>
      <c r="U338" s="993"/>
      <c r="V338" s="993"/>
      <c r="W338" s="993"/>
      <c r="X338" s="993"/>
      <c r="Y338" s="993"/>
      <c r="Z338" s="993"/>
      <c r="AA338" s="99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9"/>
      <c r="B339" s="253"/>
      <c r="C339" s="252"/>
      <c r="D339" s="253"/>
      <c r="E339" s="252"/>
      <c r="F339" s="315"/>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9"/>
      <c r="B341" s="253"/>
      <c r="C341" s="252"/>
      <c r="D341" s="253"/>
      <c r="E341" s="252"/>
      <c r="F341" s="315"/>
      <c r="G341" s="231"/>
      <c r="H341" s="162"/>
      <c r="I341" s="162"/>
      <c r="J341" s="162"/>
      <c r="K341" s="162"/>
      <c r="L341" s="162"/>
      <c r="M341" s="162"/>
      <c r="N341" s="162"/>
      <c r="O341" s="162"/>
      <c r="P341" s="232"/>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9"/>
      <c r="B342" s="253"/>
      <c r="C342" s="252"/>
      <c r="D342" s="253"/>
      <c r="E342" s="252"/>
      <c r="F342" s="315"/>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9"/>
      <c r="B343" s="253"/>
      <c r="C343" s="252"/>
      <c r="D343" s="253"/>
      <c r="E343" s="252"/>
      <c r="F343" s="315"/>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9"/>
      <c r="B344" s="253"/>
      <c r="C344" s="252"/>
      <c r="D344" s="253"/>
      <c r="E344" s="252"/>
      <c r="F344" s="315"/>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9"/>
      <c r="B345" s="253"/>
      <c r="C345" s="252"/>
      <c r="D345" s="253"/>
      <c r="E345" s="252"/>
      <c r="F345" s="315"/>
      <c r="G345" s="236"/>
      <c r="H345" s="165"/>
      <c r="I345" s="165"/>
      <c r="J345" s="165"/>
      <c r="K345" s="165"/>
      <c r="L345" s="165"/>
      <c r="M345" s="165"/>
      <c r="N345" s="165"/>
      <c r="O345" s="165"/>
      <c r="P345" s="237"/>
      <c r="Q345" s="992"/>
      <c r="R345" s="993"/>
      <c r="S345" s="993"/>
      <c r="T345" s="993"/>
      <c r="U345" s="993"/>
      <c r="V345" s="993"/>
      <c r="W345" s="993"/>
      <c r="X345" s="993"/>
      <c r="Y345" s="993"/>
      <c r="Z345" s="993"/>
      <c r="AA345" s="99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9"/>
      <c r="B346" s="253"/>
      <c r="C346" s="252"/>
      <c r="D346" s="253"/>
      <c r="E346" s="252"/>
      <c r="F346" s="315"/>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9"/>
      <c r="B348" s="253"/>
      <c r="C348" s="252"/>
      <c r="D348" s="253"/>
      <c r="E348" s="252"/>
      <c r="F348" s="315"/>
      <c r="G348" s="231"/>
      <c r="H348" s="162"/>
      <c r="I348" s="162"/>
      <c r="J348" s="162"/>
      <c r="K348" s="162"/>
      <c r="L348" s="162"/>
      <c r="M348" s="162"/>
      <c r="N348" s="162"/>
      <c r="O348" s="162"/>
      <c r="P348" s="232"/>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9"/>
      <c r="B349" s="253"/>
      <c r="C349" s="252"/>
      <c r="D349" s="253"/>
      <c r="E349" s="252"/>
      <c r="F349" s="315"/>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9"/>
      <c r="B350" s="253"/>
      <c r="C350" s="252"/>
      <c r="D350" s="253"/>
      <c r="E350" s="252"/>
      <c r="F350" s="315"/>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9"/>
      <c r="B351" s="253"/>
      <c r="C351" s="252"/>
      <c r="D351" s="253"/>
      <c r="E351" s="252"/>
      <c r="F351" s="315"/>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9"/>
      <c r="B352" s="253"/>
      <c r="C352" s="252"/>
      <c r="D352" s="253"/>
      <c r="E352" s="252"/>
      <c r="F352" s="315"/>
      <c r="G352" s="236"/>
      <c r="H352" s="165"/>
      <c r="I352" s="165"/>
      <c r="J352" s="165"/>
      <c r="K352" s="165"/>
      <c r="L352" s="165"/>
      <c r="M352" s="165"/>
      <c r="N352" s="165"/>
      <c r="O352" s="165"/>
      <c r="P352" s="237"/>
      <c r="Q352" s="992"/>
      <c r="R352" s="993"/>
      <c r="S352" s="993"/>
      <c r="T352" s="993"/>
      <c r="U352" s="993"/>
      <c r="V352" s="993"/>
      <c r="W352" s="993"/>
      <c r="X352" s="993"/>
      <c r="Y352" s="993"/>
      <c r="Z352" s="993"/>
      <c r="AA352" s="99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9"/>
      <c r="B353" s="253"/>
      <c r="C353" s="252"/>
      <c r="D353" s="253"/>
      <c r="E353" s="252"/>
      <c r="F353" s="315"/>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9"/>
      <c r="B355" s="253"/>
      <c r="C355" s="252"/>
      <c r="D355" s="253"/>
      <c r="E355" s="252"/>
      <c r="F355" s="315"/>
      <c r="G355" s="231"/>
      <c r="H355" s="162"/>
      <c r="I355" s="162"/>
      <c r="J355" s="162"/>
      <c r="K355" s="162"/>
      <c r="L355" s="162"/>
      <c r="M355" s="162"/>
      <c r="N355" s="162"/>
      <c r="O355" s="162"/>
      <c r="P355" s="232"/>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9"/>
      <c r="B356" s="253"/>
      <c r="C356" s="252"/>
      <c r="D356" s="253"/>
      <c r="E356" s="252"/>
      <c r="F356" s="315"/>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9"/>
      <c r="B357" s="253"/>
      <c r="C357" s="252"/>
      <c r="D357" s="253"/>
      <c r="E357" s="252"/>
      <c r="F357" s="315"/>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9"/>
      <c r="B358" s="253"/>
      <c r="C358" s="252"/>
      <c r="D358" s="253"/>
      <c r="E358" s="252"/>
      <c r="F358" s="315"/>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9"/>
      <c r="B359" s="253"/>
      <c r="C359" s="252"/>
      <c r="D359" s="253"/>
      <c r="E359" s="252"/>
      <c r="F359" s="315"/>
      <c r="G359" s="236"/>
      <c r="H359" s="165"/>
      <c r="I359" s="165"/>
      <c r="J359" s="165"/>
      <c r="K359" s="165"/>
      <c r="L359" s="165"/>
      <c r="M359" s="165"/>
      <c r="N359" s="165"/>
      <c r="O359" s="165"/>
      <c r="P359" s="237"/>
      <c r="Q359" s="992"/>
      <c r="R359" s="993"/>
      <c r="S359" s="993"/>
      <c r="T359" s="993"/>
      <c r="U359" s="993"/>
      <c r="V359" s="993"/>
      <c r="W359" s="993"/>
      <c r="X359" s="993"/>
      <c r="Y359" s="993"/>
      <c r="Z359" s="993"/>
      <c r="AA359" s="99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9"/>
      <c r="B360" s="253"/>
      <c r="C360" s="252"/>
      <c r="D360" s="253"/>
      <c r="E360" s="252"/>
      <c r="F360" s="315"/>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9"/>
      <c r="B362" s="253"/>
      <c r="C362" s="252"/>
      <c r="D362" s="253"/>
      <c r="E362" s="252"/>
      <c r="F362" s="315"/>
      <c r="G362" s="231"/>
      <c r="H362" s="162"/>
      <c r="I362" s="162"/>
      <c r="J362" s="162"/>
      <c r="K362" s="162"/>
      <c r="L362" s="162"/>
      <c r="M362" s="162"/>
      <c r="N362" s="162"/>
      <c r="O362" s="162"/>
      <c r="P362" s="232"/>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9"/>
      <c r="B363" s="253"/>
      <c r="C363" s="252"/>
      <c r="D363" s="253"/>
      <c r="E363" s="252"/>
      <c r="F363" s="315"/>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9"/>
      <c r="B364" s="253"/>
      <c r="C364" s="252"/>
      <c r="D364" s="253"/>
      <c r="E364" s="252"/>
      <c r="F364" s="315"/>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9"/>
      <c r="B365" s="253"/>
      <c r="C365" s="252"/>
      <c r="D365" s="253"/>
      <c r="E365" s="252"/>
      <c r="F365" s="315"/>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9"/>
      <c r="B366" s="253"/>
      <c r="C366" s="252"/>
      <c r="D366" s="253"/>
      <c r="E366" s="316"/>
      <c r="F366" s="317"/>
      <c r="G366" s="236"/>
      <c r="H366" s="165"/>
      <c r="I366" s="165"/>
      <c r="J366" s="165"/>
      <c r="K366" s="165"/>
      <c r="L366" s="165"/>
      <c r="M366" s="165"/>
      <c r="N366" s="165"/>
      <c r="O366" s="165"/>
      <c r="P366" s="237"/>
      <c r="Q366" s="992"/>
      <c r="R366" s="993"/>
      <c r="S366" s="993"/>
      <c r="T366" s="993"/>
      <c r="U366" s="993"/>
      <c r="V366" s="993"/>
      <c r="W366" s="993"/>
      <c r="X366" s="993"/>
      <c r="Y366" s="993"/>
      <c r="Z366" s="993"/>
      <c r="AA366" s="99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9"/>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9"/>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9"/>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9"/>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9"/>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99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9"/>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99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9"/>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99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9"/>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99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9"/>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99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9"/>
      <c r="B392" s="253"/>
      <c r="C392" s="252"/>
      <c r="D392" s="253"/>
      <c r="E392" s="252"/>
      <c r="F392" s="315"/>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99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9"/>
      <c r="B394" s="253"/>
      <c r="C394" s="252"/>
      <c r="D394" s="253"/>
      <c r="E394" s="252"/>
      <c r="F394" s="315"/>
      <c r="G394" s="231"/>
      <c r="H394" s="162"/>
      <c r="I394" s="162"/>
      <c r="J394" s="162"/>
      <c r="K394" s="162"/>
      <c r="L394" s="162"/>
      <c r="M394" s="162"/>
      <c r="N394" s="162"/>
      <c r="O394" s="162"/>
      <c r="P394" s="232"/>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9"/>
      <c r="B395" s="253"/>
      <c r="C395" s="252"/>
      <c r="D395" s="253"/>
      <c r="E395" s="252"/>
      <c r="F395" s="315"/>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9"/>
      <c r="B396" s="253"/>
      <c r="C396" s="252"/>
      <c r="D396" s="253"/>
      <c r="E396" s="252"/>
      <c r="F396" s="315"/>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9"/>
      <c r="B397" s="253"/>
      <c r="C397" s="252"/>
      <c r="D397" s="253"/>
      <c r="E397" s="252"/>
      <c r="F397" s="315"/>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9"/>
      <c r="B398" s="253"/>
      <c r="C398" s="252"/>
      <c r="D398" s="253"/>
      <c r="E398" s="252"/>
      <c r="F398" s="315"/>
      <c r="G398" s="236"/>
      <c r="H398" s="165"/>
      <c r="I398" s="165"/>
      <c r="J398" s="165"/>
      <c r="K398" s="165"/>
      <c r="L398" s="165"/>
      <c r="M398" s="165"/>
      <c r="N398" s="165"/>
      <c r="O398" s="165"/>
      <c r="P398" s="237"/>
      <c r="Q398" s="992"/>
      <c r="R398" s="993"/>
      <c r="S398" s="993"/>
      <c r="T398" s="993"/>
      <c r="U398" s="993"/>
      <c r="V398" s="993"/>
      <c r="W398" s="993"/>
      <c r="X398" s="993"/>
      <c r="Y398" s="993"/>
      <c r="Z398" s="993"/>
      <c r="AA398" s="99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9"/>
      <c r="B399" s="253"/>
      <c r="C399" s="252"/>
      <c r="D399" s="253"/>
      <c r="E399" s="252"/>
      <c r="F399" s="315"/>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9"/>
      <c r="B401" s="253"/>
      <c r="C401" s="252"/>
      <c r="D401" s="253"/>
      <c r="E401" s="252"/>
      <c r="F401" s="315"/>
      <c r="G401" s="231"/>
      <c r="H401" s="162"/>
      <c r="I401" s="162"/>
      <c r="J401" s="162"/>
      <c r="K401" s="162"/>
      <c r="L401" s="162"/>
      <c r="M401" s="162"/>
      <c r="N401" s="162"/>
      <c r="O401" s="162"/>
      <c r="P401" s="232"/>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9"/>
      <c r="B402" s="253"/>
      <c r="C402" s="252"/>
      <c r="D402" s="253"/>
      <c r="E402" s="252"/>
      <c r="F402" s="315"/>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9"/>
      <c r="B403" s="253"/>
      <c r="C403" s="252"/>
      <c r="D403" s="253"/>
      <c r="E403" s="252"/>
      <c r="F403" s="315"/>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9"/>
      <c r="B404" s="253"/>
      <c r="C404" s="252"/>
      <c r="D404" s="253"/>
      <c r="E404" s="252"/>
      <c r="F404" s="315"/>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9"/>
      <c r="B405" s="253"/>
      <c r="C405" s="252"/>
      <c r="D405" s="253"/>
      <c r="E405" s="252"/>
      <c r="F405" s="315"/>
      <c r="G405" s="236"/>
      <c r="H405" s="165"/>
      <c r="I405" s="165"/>
      <c r="J405" s="165"/>
      <c r="K405" s="165"/>
      <c r="L405" s="165"/>
      <c r="M405" s="165"/>
      <c r="N405" s="165"/>
      <c r="O405" s="165"/>
      <c r="P405" s="237"/>
      <c r="Q405" s="992"/>
      <c r="R405" s="993"/>
      <c r="S405" s="993"/>
      <c r="T405" s="993"/>
      <c r="U405" s="993"/>
      <c r="V405" s="993"/>
      <c r="W405" s="993"/>
      <c r="X405" s="993"/>
      <c r="Y405" s="993"/>
      <c r="Z405" s="993"/>
      <c r="AA405" s="99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9"/>
      <c r="B406" s="253"/>
      <c r="C406" s="252"/>
      <c r="D406" s="253"/>
      <c r="E406" s="252"/>
      <c r="F406" s="315"/>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9"/>
      <c r="B408" s="253"/>
      <c r="C408" s="252"/>
      <c r="D408" s="253"/>
      <c r="E408" s="252"/>
      <c r="F408" s="315"/>
      <c r="G408" s="231"/>
      <c r="H408" s="162"/>
      <c r="I408" s="162"/>
      <c r="J408" s="162"/>
      <c r="K408" s="162"/>
      <c r="L408" s="162"/>
      <c r="M408" s="162"/>
      <c r="N408" s="162"/>
      <c r="O408" s="162"/>
      <c r="P408" s="232"/>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9"/>
      <c r="B409" s="253"/>
      <c r="C409" s="252"/>
      <c r="D409" s="253"/>
      <c r="E409" s="252"/>
      <c r="F409" s="315"/>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9"/>
      <c r="B410" s="253"/>
      <c r="C410" s="252"/>
      <c r="D410" s="253"/>
      <c r="E410" s="252"/>
      <c r="F410" s="315"/>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9"/>
      <c r="B411" s="253"/>
      <c r="C411" s="252"/>
      <c r="D411" s="253"/>
      <c r="E411" s="252"/>
      <c r="F411" s="315"/>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9"/>
      <c r="B412" s="253"/>
      <c r="C412" s="252"/>
      <c r="D412" s="253"/>
      <c r="E412" s="252"/>
      <c r="F412" s="315"/>
      <c r="G412" s="236"/>
      <c r="H412" s="165"/>
      <c r="I412" s="165"/>
      <c r="J412" s="165"/>
      <c r="K412" s="165"/>
      <c r="L412" s="165"/>
      <c r="M412" s="165"/>
      <c r="N412" s="165"/>
      <c r="O412" s="165"/>
      <c r="P412" s="237"/>
      <c r="Q412" s="992"/>
      <c r="R412" s="993"/>
      <c r="S412" s="993"/>
      <c r="T412" s="993"/>
      <c r="U412" s="993"/>
      <c r="V412" s="993"/>
      <c r="W412" s="993"/>
      <c r="X412" s="993"/>
      <c r="Y412" s="993"/>
      <c r="Z412" s="993"/>
      <c r="AA412" s="99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9"/>
      <c r="B413" s="253"/>
      <c r="C413" s="252"/>
      <c r="D413" s="253"/>
      <c r="E413" s="252"/>
      <c r="F413" s="315"/>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9"/>
      <c r="B415" s="253"/>
      <c r="C415" s="252"/>
      <c r="D415" s="253"/>
      <c r="E415" s="252"/>
      <c r="F415" s="315"/>
      <c r="G415" s="231"/>
      <c r="H415" s="162"/>
      <c r="I415" s="162"/>
      <c r="J415" s="162"/>
      <c r="K415" s="162"/>
      <c r="L415" s="162"/>
      <c r="M415" s="162"/>
      <c r="N415" s="162"/>
      <c r="O415" s="162"/>
      <c r="P415" s="232"/>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9"/>
      <c r="B416" s="253"/>
      <c r="C416" s="252"/>
      <c r="D416" s="253"/>
      <c r="E416" s="252"/>
      <c r="F416" s="315"/>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9"/>
      <c r="B417" s="253"/>
      <c r="C417" s="252"/>
      <c r="D417" s="253"/>
      <c r="E417" s="252"/>
      <c r="F417" s="315"/>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9"/>
      <c r="B418" s="253"/>
      <c r="C418" s="252"/>
      <c r="D418" s="253"/>
      <c r="E418" s="252"/>
      <c r="F418" s="315"/>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9"/>
      <c r="B419" s="253"/>
      <c r="C419" s="252"/>
      <c r="D419" s="253"/>
      <c r="E419" s="252"/>
      <c r="F419" s="315"/>
      <c r="G419" s="236"/>
      <c r="H419" s="165"/>
      <c r="I419" s="165"/>
      <c r="J419" s="165"/>
      <c r="K419" s="165"/>
      <c r="L419" s="165"/>
      <c r="M419" s="165"/>
      <c r="N419" s="165"/>
      <c r="O419" s="165"/>
      <c r="P419" s="237"/>
      <c r="Q419" s="992"/>
      <c r="R419" s="993"/>
      <c r="S419" s="993"/>
      <c r="T419" s="993"/>
      <c r="U419" s="993"/>
      <c r="V419" s="993"/>
      <c r="W419" s="993"/>
      <c r="X419" s="993"/>
      <c r="Y419" s="993"/>
      <c r="Z419" s="993"/>
      <c r="AA419" s="99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9"/>
      <c r="B420" s="253"/>
      <c r="C420" s="252"/>
      <c r="D420" s="253"/>
      <c r="E420" s="252"/>
      <c r="F420" s="315"/>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9"/>
      <c r="B422" s="253"/>
      <c r="C422" s="252"/>
      <c r="D422" s="253"/>
      <c r="E422" s="252"/>
      <c r="F422" s="315"/>
      <c r="G422" s="231"/>
      <c r="H422" s="162"/>
      <c r="I422" s="162"/>
      <c r="J422" s="162"/>
      <c r="K422" s="162"/>
      <c r="L422" s="162"/>
      <c r="M422" s="162"/>
      <c r="N422" s="162"/>
      <c r="O422" s="162"/>
      <c r="P422" s="232"/>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9"/>
      <c r="B423" s="253"/>
      <c r="C423" s="252"/>
      <c r="D423" s="253"/>
      <c r="E423" s="252"/>
      <c r="F423" s="315"/>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9"/>
      <c r="B424" s="253"/>
      <c r="C424" s="252"/>
      <c r="D424" s="253"/>
      <c r="E424" s="252"/>
      <c r="F424" s="315"/>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9"/>
      <c r="B425" s="253"/>
      <c r="C425" s="252"/>
      <c r="D425" s="253"/>
      <c r="E425" s="252"/>
      <c r="F425" s="315"/>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9"/>
      <c r="B426" s="253"/>
      <c r="C426" s="252"/>
      <c r="D426" s="253"/>
      <c r="E426" s="316"/>
      <c r="F426" s="317"/>
      <c r="G426" s="236"/>
      <c r="H426" s="165"/>
      <c r="I426" s="165"/>
      <c r="J426" s="165"/>
      <c r="K426" s="165"/>
      <c r="L426" s="165"/>
      <c r="M426" s="165"/>
      <c r="N426" s="165"/>
      <c r="O426" s="165"/>
      <c r="P426" s="237"/>
      <c r="Q426" s="992"/>
      <c r="R426" s="993"/>
      <c r="S426" s="993"/>
      <c r="T426" s="993"/>
      <c r="U426" s="993"/>
      <c r="V426" s="993"/>
      <c r="W426" s="993"/>
      <c r="X426" s="993"/>
      <c r="Y426" s="993"/>
      <c r="Z426" s="993"/>
      <c r="AA426" s="99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9"/>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9"/>
      <c r="B429" s="253"/>
      <c r="C429" s="316"/>
      <c r="D429" s="99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9"/>
      <c r="B430" s="253"/>
      <c r="C430" s="250" t="s">
        <v>560</v>
      </c>
      <c r="D430" s="251"/>
      <c r="E430" s="239" t="s">
        <v>544</v>
      </c>
      <c r="F430" s="449"/>
      <c r="G430" s="241" t="s">
        <v>374</v>
      </c>
      <c r="H430" s="159"/>
      <c r="I430" s="159"/>
      <c r="J430" s="242" t="s">
        <v>616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9"/>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99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678</v>
      </c>
      <c r="AF432" s="137"/>
      <c r="AG432" s="138" t="s">
        <v>355</v>
      </c>
      <c r="AH432" s="173"/>
      <c r="AI432" s="183"/>
      <c r="AJ432" s="183"/>
      <c r="AK432" s="183"/>
      <c r="AL432" s="178"/>
      <c r="AM432" s="183"/>
      <c r="AN432" s="183"/>
      <c r="AO432" s="183"/>
      <c r="AP432" s="178"/>
      <c r="AQ432" s="218" t="s">
        <v>679</v>
      </c>
      <c r="AR432" s="137"/>
      <c r="AS432" s="138" t="s">
        <v>355</v>
      </c>
      <c r="AT432" s="173"/>
      <c r="AU432" s="137" t="s">
        <v>683</v>
      </c>
      <c r="AV432" s="137"/>
      <c r="AW432" s="138" t="s">
        <v>300</v>
      </c>
      <c r="AX432" s="139"/>
    </row>
    <row r="433" spans="1:50" ht="23.25" customHeight="1" x14ac:dyDescent="0.15">
      <c r="A433" s="999"/>
      <c r="B433" s="253"/>
      <c r="C433" s="252"/>
      <c r="D433" s="253"/>
      <c r="E433" s="167"/>
      <c r="F433" s="168"/>
      <c r="G433" s="231" t="s">
        <v>617</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623</v>
      </c>
      <c r="AC433" s="134"/>
      <c r="AD433" s="134"/>
      <c r="AE433" s="112" t="s">
        <v>617</v>
      </c>
      <c r="AF433" s="113"/>
      <c r="AG433" s="113"/>
      <c r="AH433" s="113"/>
      <c r="AI433" s="112" t="s">
        <v>617</v>
      </c>
      <c r="AJ433" s="113"/>
      <c r="AK433" s="113"/>
      <c r="AL433" s="113"/>
      <c r="AM433" s="112" t="s">
        <v>617</v>
      </c>
      <c r="AN433" s="113"/>
      <c r="AO433" s="113"/>
      <c r="AP433" s="113"/>
      <c r="AQ433" s="112" t="s">
        <v>617</v>
      </c>
      <c r="AR433" s="113"/>
      <c r="AS433" s="113"/>
      <c r="AT433" s="113"/>
      <c r="AU433" s="112" t="s">
        <v>617</v>
      </c>
      <c r="AV433" s="113"/>
      <c r="AW433" s="113"/>
      <c r="AX433" s="113"/>
    </row>
    <row r="434" spans="1:50" ht="23.25" customHeight="1" x14ac:dyDescent="0.15">
      <c r="A434" s="99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134" t="s">
        <v>623</v>
      </c>
      <c r="AC434" s="134"/>
      <c r="AD434" s="134"/>
      <c r="AE434" s="112" t="s">
        <v>617</v>
      </c>
      <c r="AF434" s="113"/>
      <c r="AG434" s="113"/>
      <c r="AH434" s="113"/>
      <c r="AI434" s="112" t="s">
        <v>617</v>
      </c>
      <c r="AJ434" s="113"/>
      <c r="AK434" s="113"/>
      <c r="AL434" s="113"/>
      <c r="AM434" s="112" t="s">
        <v>617</v>
      </c>
      <c r="AN434" s="113"/>
      <c r="AO434" s="113"/>
      <c r="AP434" s="113"/>
      <c r="AQ434" s="112" t="s">
        <v>617</v>
      </c>
      <c r="AR434" s="113"/>
      <c r="AS434" s="113"/>
      <c r="AT434" s="113"/>
      <c r="AU434" s="112" t="s">
        <v>617</v>
      </c>
      <c r="AV434" s="113"/>
      <c r="AW434" s="113"/>
      <c r="AX434" s="113"/>
    </row>
    <row r="435" spans="1:50" ht="23.25" customHeight="1" x14ac:dyDescent="0.15">
      <c r="A435" s="99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617</v>
      </c>
      <c r="AF435" s="113"/>
      <c r="AG435" s="113"/>
      <c r="AH435" s="113"/>
      <c r="AI435" s="112" t="s">
        <v>617</v>
      </c>
      <c r="AJ435" s="113"/>
      <c r="AK435" s="113"/>
      <c r="AL435" s="113"/>
      <c r="AM435" s="112" t="s">
        <v>617</v>
      </c>
      <c r="AN435" s="113"/>
      <c r="AO435" s="113"/>
      <c r="AP435" s="113"/>
      <c r="AQ435" s="112" t="s">
        <v>617</v>
      </c>
      <c r="AR435" s="113"/>
      <c r="AS435" s="113"/>
      <c r="AT435" s="113"/>
      <c r="AU435" s="112" t="s">
        <v>617</v>
      </c>
      <c r="AV435" s="113"/>
      <c r="AW435" s="113"/>
      <c r="AX435" s="113"/>
    </row>
    <row r="436" spans="1:50" ht="18.75" hidden="1" customHeight="1" x14ac:dyDescent="0.15">
      <c r="A436" s="999"/>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99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9"/>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99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9"/>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99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9"/>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99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9"/>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hidden="1" customHeight="1" x14ac:dyDescent="0.15">
      <c r="A457" s="99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678</v>
      </c>
      <c r="AF457" s="137"/>
      <c r="AG457" s="138" t="s">
        <v>355</v>
      </c>
      <c r="AH457" s="173"/>
      <c r="AI457" s="183"/>
      <c r="AJ457" s="183"/>
      <c r="AK457" s="183"/>
      <c r="AL457" s="178"/>
      <c r="AM457" s="183"/>
      <c r="AN457" s="183"/>
      <c r="AO457" s="183"/>
      <c r="AP457" s="178"/>
      <c r="AQ457" s="218" t="s">
        <v>678</v>
      </c>
      <c r="AR457" s="137"/>
      <c r="AS457" s="138" t="s">
        <v>355</v>
      </c>
      <c r="AT457" s="173"/>
      <c r="AU457" s="137" t="s">
        <v>680</v>
      </c>
      <c r="AV457" s="137"/>
      <c r="AW457" s="138" t="s">
        <v>300</v>
      </c>
      <c r="AX457" s="139"/>
    </row>
    <row r="458" spans="1:50" ht="23.25" hidden="1" customHeight="1" x14ac:dyDescent="0.15">
      <c r="A458" s="999"/>
      <c r="B458" s="253"/>
      <c r="C458" s="252"/>
      <c r="D458" s="253"/>
      <c r="E458" s="167"/>
      <c r="F458" s="168"/>
      <c r="G458" s="231" t="s">
        <v>617</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617</v>
      </c>
      <c r="AC458" s="134"/>
      <c r="AD458" s="134"/>
      <c r="AE458" s="112" t="s">
        <v>617</v>
      </c>
      <c r="AF458" s="113"/>
      <c r="AG458" s="113"/>
      <c r="AH458" s="113"/>
      <c r="AI458" s="112" t="s">
        <v>617</v>
      </c>
      <c r="AJ458" s="113"/>
      <c r="AK458" s="113"/>
      <c r="AL458" s="113"/>
      <c r="AM458" s="112" t="s">
        <v>617</v>
      </c>
      <c r="AN458" s="113"/>
      <c r="AO458" s="113"/>
      <c r="AP458" s="113"/>
      <c r="AQ458" s="112" t="s">
        <v>617</v>
      </c>
      <c r="AR458" s="113"/>
      <c r="AS458" s="113"/>
      <c r="AT458" s="113"/>
      <c r="AU458" s="112" t="s">
        <v>617</v>
      </c>
      <c r="AV458" s="113"/>
      <c r="AW458" s="113"/>
      <c r="AX458" s="113"/>
    </row>
    <row r="459" spans="1:50" ht="23.25" hidden="1" customHeight="1" x14ac:dyDescent="0.15">
      <c r="A459" s="99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617</v>
      </c>
      <c r="AC459" s="222"/>
      <c r="AD459" s="222"/>
      <c r="AE459" s="112" t="s">
        <v>617</v>
      </c>
      <c r="AF459" s="113"/>
      <c r="AG459" s="113"/>
      <c r="AH459" s="114"/>
      <c r="AI459" s="112" t="s">
        <v>617</v>
      </c>
      <c r="AJ459" s="113"/>
      <c r="AK459" s="113"/>
      <c r="AL459" s="114"/>
      <c r="AM459" s="112" t="s">
        <v>617</v>
      </c>
      <c r="AN459" s="113"/>
      <c r="AO459" s="113"/>
      <c r="AP459" s="114"/>
      <c r="AQ459" s="112" t="s">
        <v>617</v>
      </c>
      <c r="AR459" s="113"/>
      <c r="AS459" s="113"/>
      <c r="AT459" s="114"/>
      <c r="AU459" s="112" t="s">
        <v>617</v>
      </c>
      <c r="AV459" s="113"/>
      <c r="AW459" s="113"/>
      <c r="AX459" s="114"/>
    </row>
    <row r="460" spans="1:50" ht="23.25" hidden="1" customHeight="1" x14ac:dyDescent="0.15">
      <c r="A460" s="99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617</v>
      </c>
      <c r="AF460" s="113"/>
      <c r="AG460" s="113"/>
      <c r="AH460" s="114"/>
      <c r="AI460" s="112" t="s">
        <v>617</v>
      </c>
      <c r="AJ460" s="113"/>
      <c r="AK460" s="113"/>
      <c r="AL460" s="114"/>
      <c r="AM460" s="112" t="s">
        <v>617</v>
      </c>
      <c r="AN460" s="113"/>
      <c r="AO460" s="113"/>
      <c r="AP460" s="114"/>
      <c r="AQ460" s="112" t="s">
        <v>617</v>
      </c>
      <c r="AR460" s="113"/>
      <c r="AS460" s="113"/>
      <c r="AT460" s="114"/>
      <c r="AU460" s="112" t="s">
        <v>617</v>
      </c>
      <c r="AV460" s="113"/>
      <c r="AW460" s="113"/>
      <c r="AX460" s="114"/>
    </row>
    <row r="461" spans="1:50" ht="18.75" hidden="1" customHeight="1" x14ac:dyDescent="0.15">
      <c r="A461" s="999"/>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99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9"/>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99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9"/>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99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9"/>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99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9"/>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9"/>
      <c r="B482" s="253"/>
      <c r="C482" s="252"/>
      <c r="D482" s="253"/>
      <c r="E482" s="161" t="s">
        <v>617</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9"/>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9"/>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99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9"/>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99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9"/>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99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9"/>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99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9"/>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99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9"/>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99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9"/>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99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9"/>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99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9"/>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99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9"/>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99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9"/>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9"/>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9"/>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99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9"/>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99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9"/>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99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9"/>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99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9"/>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99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9"/>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99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9"/>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99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9"/>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99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9"/>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99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9"/>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99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9"/>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9"/>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9"/>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99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9"/>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99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9"/>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99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9"/>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99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9"/>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99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9"/>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99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9"/>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99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9"/>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99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9"/>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99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9"/>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99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9"/>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9"/>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9"/>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99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9"/>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99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9"/>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99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9"/>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99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9"/>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99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9"/>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99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9"/>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99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9"/>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99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9"/>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99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9"/>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99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9"/>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39"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573</v>
      </c>
      <c r="AE702" s="901"/>
      <c r="AF702" s="901"/>
      <c r="AG702" s="890" t="s">
        <v>591</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573</v>
      </c>
      <c r="AE703" s="156"/>
      <c r="AF703" s="156"/>
      <c r="AG703" s="669" t="s">
        <v>592</v>
      </c>
      <c r="AH703" s="670"/>
      <c r="AI703" s="670"/>
      <c r="AJ703" s="670"/>
      <c r="AK703" s="670"/>
      <c r="AL703" s="670"/>
      <c r="AM703" s="670"/>
      <c r="AN703" s="670"/>
      <c r="AO703" s="670"/>
      <c r="AP703" s="670"/>
      <c r="AQ703" s="670"/>
      <c r="AR703" s="670"/>
      <c r="AS703" s="670"/>
      <c r="AT703" s="670"/>
      <c r="AU703" s="670"/>
      <c r="AV703" s="670"/>
      <c r="AW703" s="670"/>
      <c r="AX703" s="671"/>
    </row>
    <row r="704" spans="1:50" ht="36.7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573</v>
      </c>
      <c r="AE704" s="591"/>
      <c r="AF704" s="591"/>
      <c r="AG704" s="429" t="s">
        <v>593</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573</v>
      </c>
      <c r="AE705" s="738"/>
      <c r="AF705" s="738"/>
      <c r="AG705" s="161" t="s">
        <v>594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5"/>
      <c r="C706" s="619"/>
      <c r="D706" s="620"/>
      <c r="E706" s="688" t="s">
        <v>505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595</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596</v>
      </c>
      <c r="AE707" s="589"/>
      <c r="AF707" s="589"/>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597</v>
      </c>
      <c r="AE708" s="673"/>
      <c r="AF708" s="673"/>
      <c r="AG708" s="531" t="s">
        <v>565</v>
      </c>
      <c r="AH708" s="532"/>
      <c r="AI708" s="532"/>
      <c r="AJ708" s="532"/>
      <c r="AK708" s="532"/>
      <c r="AL708" s="532"/>
      <c r="AM708" s="532"/>
      <c r="AN708" s="532"/>
      <c r="AO708" s="532"/>
      <c r="AP708" s="532"/>
      <c r="AQ708" s="532"/>
      <c r="AR708" s="532"/>
      <c r="AS708" s="532"/>
      <c r="AT708" s="532"/>
      <c r="AU708" s="532"/>
      <c r="AV708" s="532"/>
      <c r="AW708" s="532"/>
      <c r="AX708" s="533"/>
    </row>
    <row r="709" spans="1:50" ht="50.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573</v>
      </c>
      <c r="AE709" s="156"/>
      <c r="AF709" s="156"/>
      <c r="AG709" s="669" t="s">
        <v>681</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597</v>
      </c>
      <c r="AE710" s="156"/>
      <c r="AF710" s="156"/>
      <c r="AG710" s="669" t="s">
        <v>598</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573</v>
      </c>
      <c r="AE711" s="156"/>
      <c r="AF711" s="156"/>
      <c r="AG711" s="669" t="s">
        <v>599</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597</v>
      </c>
      <c r="AE712" s="591"/>
      <c r="AF712" s="591"/>
      <c r="AG712" s="599" t="s">
        <v>565</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597</v>
      </c>
      <c r="AE713" s="156"/>
      <c r="AF713" s="157"/>
      <c r="AG713" s="669" t="s">
        <v>565</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445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597</v>
      </c>
      <c r="AE714" s="597"/>
      <c r="AF714" s="598"/>
      <c r="AG714" s="694" t="s">
        <v>598</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446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573</v>
      </c>
      <c r="AE715" s="673"/>
      <c r="AF715" s="782"/>
      <c r="AG715" s="531" t="s">
        <v>600</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573</v>
      </c>
      <c r="AE716" s="764"/>
      <c r="AF716" s="764"/>
      <c r="AG716" s="669" t="s">
        <v>601</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573</v>
      </c>
      <c r="AE717" s="156"/>
      <c r="AF717" s="156"/>
      <c r="AG717" s="669" t="s">
        <v>602</v>
      </c>
      <c r="AH717" s="670"/>
      <c r="AI717" s="670"/>
      <c r="AJ717" s="670"/>
      <c r="AK717" s="670"/>
      <c r="AL717" s="670"/>
      <c r="AM717" s="670"/>
      <c r="AN717" s="670"/>
      <c r="AO717" s="670"/>
      <c r="AP717" s="670"/>
      <c r="AQ717" s="670"/>
      <c r="AR717" s="670"/>
      <c r="AS717" s="670"/>
      <c r="AT717" s="670"/>
      <c r="AU717" s="670"/>
      <c r="AV717" s="670"/>
      <c r="AW717" s="670"/>
      <c r="AX717" s="671"/>
    </row>
    <row r="718" spans="1:50" ht="38.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573</v>
      </c>
      <c r="AE718" s="156"/>
      <c r="AF718" s="156"/>
      <c r="AG718" s="164" t="s">
        <v>603</v>
      </c>
      <c r="AH718" s="165"/>
      <c r="AI718" s="165"/>
      <c r="AJ718" s="165"/>
      <c r="AK718" s="165"/>
      <c r="AL718" s="165"/>
      <c r="AM718" s="165"/>
      <c r="AN718" s="165"/>
      <c r="AO718" s="165"/>
      <c r="AP718" s="165"/>
      <c r="AQ718" s="165"/>
      <c r="AR718" s="165"/>
      <c r="AS718" s="165"/>
      <c r="AT718" s="165"/>
      <c r="AU718" s="165"/>
      <c r="AV718" s="165"/>
      <c r="AW718" s="165"/>
      <c r="AX718" s="166"/>
    </row>
    <row r="719" spans="1:50" ht="51.7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573</v>
      </c>
      <c r="AE719" s="673"/>
      <c r="AF719" s="673"/>
      <c r="AG719" s="161" t="s">
        <v>605</v>
      </c>
      <c r="AH719" s="162"/>
      <c r="AI719" s="162"/>
      <c r="AJ719" s="162"/>
      <c r="AK719" s="162"/>
      <c r="AL719" s="162"/>
      <c r="AM719" s="162"/>
      <c r="AN719" s="162"/>
      <c r="AO719" s="162"/>
      <c r="AP719" s="162"/>
      <c r="AQ719" s="162"/>
      <c r="AR719" s="162"/>
      <c r="AS719" s="162"/>
      <c r="AT719" s="162"/>
      <c r="AU719" s="162"/>
      <c r="AV719" s="162"/>
      <c r="AW719" s="162"/>
      <c r="AX719" s="163"/>
    </row>
    <row r="720" spans="1:50" ht="51.75" customHeight="1" x14ac:dyDescent="0.15">
      <c r="A720" s="655"/>
      <c r="B720" s="656"/>
      <c r="C720" s="940" t="s">
        <v>461</v>
      </c>
      <c r="D720" s="938"/>
      <c r="E720" s="938"/>
      <c r="F720" s="941"/>
      <c r="G720" s="937" t="s">
        <v>462</v>
      </c>
      <c r="H720" s="938"/>
      <c r="I720" s="938"/>
      <c r="J720" s="938"/>
      <c r="K720" s="938"/>
      <c r="L720" s="938"/>
      <c r="M720" s="938"/>
      <c r="N720" s="937" t="s">
        <v>465</v>
      </c>
      <c r="O720" s="938"/>
      <c r="P720" s="938"/>
      <c r="Q720" s="938"/>
      <c r="R720" s="938"/>
      <c r="S720" s="938"/>
      <c r="T720" s="938"/>
      <c r="U720" s="938"/>
      <c r="V720" s="938"/>
      <c r="W720" s="938"/>
      <c r="X720" s="938"/>
      <c r="Y720" s="938"/>
      <c r="Z720" s="938"/>
      <c r="AA720" s="938"/>
      <c r="AB720" s="938"/>
      <c r="AC720" s="938"/>
      <c r="AD720" s="938"/>
      <c r="AE720" s="938"/>
      <c r="AF720" s="939"/>
      <c r="AG720" s="429"/>
      <c r="AH720" s="234"/>
      <c r="AI720" s="234"/>
      <c r="AJ720" s="234"/>
      <c r="AK720" s="234"/>
      <c r="AL720" s="234"/>
      <c r="AM720" s="234"/>
      <c r="AN720" s="234"/>
      <c r="AO720" s="234"/>
      <c r="AP720" s="234"/>
      <c r="AQ720" s="234"/>
      <c r="AR720" s="234"/>
      <c r="AS720" s="234"/>
      <c r="AT720" s="234"/>
      <c r="AU720" s="234"/>
      <c r="AV720" s="234"/>
      <c r="AW720" s="234"/>
      <c r="AX720" s="430"/>
    </row>
    <row r="721" spans="1:50" ht="51.75" customHeight="1" x14ac:dyDescent="0.15">
      <c r="A721" s="655"/>
      <c r="B721" s="656"/>
      <c r="C721" s="922" t="s">
        <v>568</v>
      </c>
      <c r="D721" s="923"/>
      <c r="E721" s="923"/>
      <c r="F721" s="924"/>
      <c r="G721" s="942"/>
      <c r="H721" s="943"/>
      <c r="I721" s="83" t="str">
        <f>IF(OR(G721="　", G721=""), "", "-")</f>
        <v/>
      </c>
      <c r="J721" s="921">
        <v>862</v>
      </c>
      <c r="K721" s="921"/>
      <c r="L721" s="83" t="str">
        <f>IF(M721="","","-")</f>
        <v/>
      </c>
      <c r="M721" s="84"/>
      <c r="N721" s="918" t="s">
        <v>604</v>
      </c>
      <c r="O721" s="919"/>
      <c r="P721" s="919"/>
      <c r="Q721" s="919"/>
      <c r="R721" s="919"/>
      <c r="S721" s="919"/>
      <c r="T721" s="919"/>
      <c r="U721" s="919"/>
      <c r="V721" s="919"/>
      <c r="W721" s="919"/>
      <c r="X721" s="919"/>
      <c r="Y721" s="919"/>
      <c r="Z721" s="919"/>
      <c r="AA721" s="919"/>
      <c r="AB721" s="919"/>
      <c r="AC721" s="919"/>
      <c r="AD721" s="919"/>
      <c r="AE721" s="919"/>
      <c r="AF721" s="920"/>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5"/>
      <c r="B722" s="656"/>
      <c r="C722" s="922"/>
      <c r="D722" s="923"/>
      <c r="E722" s="923"/>
      <c r="F722" s="924"/>
      <c r="G722" s="942"/>
      <c r="H722" s="943"/>
      <c r="I722" s="83" t="str">
        <f t="shared" ref="I722:I725" si="5">IF(OR(G722="　", G722=""), "", "-")</f>
        <v/>
      </c>
      <c r="J722" s="921"/>
      <c r="K722" s="921"/>
      <c r="L722" s="83" t="str">
        <f t="shared" ref="L722:L725" si="6">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5"/>
      <c r="B723" s="656"/>
      <c r="C723" s="922"/>
      <c r="D723" s="923"/>
      <c r="E723" s="923"/>
      <c r="F723" s="924"/>
      <c r="G723" s="942"/>
      <c r="H723" s="943"/>
      <c r="I723" s="83" t="str">
        <f t="shared" si="5"/>
        <v/>
      </c>
      <c r="J723" s="921"/>
      <c r="K723" s="921"/>
      <c r="L723" s="83" t="str">
        <f t="shared" si="6"/>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5"/>
      <c r="B724" s="656"/>
      <c r="C724" s="922"/>
      <c r="D724" s="923"/>
      <c r="E724" s="923"/>
      <c r="F724" s="924"/>
      <c r="G724" s="942"/>
      <c r="H724" s="943"/>
      <c r="I724" s="83" t="str">
        <f t="shared" si="5"/>
        <v/>
      </c>
      <c r="J724" s="921"/>
      <c r="K724" s="921"/>
      <c r="L724" s="83" t="str">
        <f t="shared" si="6"/>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7"/>
      <c r="B725" s="658"/>
      <c r="C725" s="925"/>
      <c r="D725" s="926"/>
      <c r="E725" s="926"/>
      <c r="F725" s="927"/>
      <c r="G725" s="964"/>
      <c r="H725" s="965"/>
      <c r="I725" s="85" t="str">
        <f t="shared" si="5"/>
        <v/>
      </c>
      <c r="J725" s="966"/>
      <c r="K725" s="966"/>
      <c r="L725" s="85" t="str">
        <f t="shared" si="6"/>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6" t="s">
        <v>48</v>
      </c>
      <c r="B726" s="627"/>
      <c r="C726" s="444" t="s">
        <v>53</v>
      </c>
      <c r="D726" s="586"/>
      <c r="E726" s="586"/>
      <c r="F726" s="587"/>
      <c r="G726" s="802" t="s">
        <v>606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607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1.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3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0.5"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0.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4" t="s">
        <v>548</v>
      </c>
      <c r="B737" s="125"/>
      <c r="C737" s="125"/>
      <c r="D737" s="126"/>
      <c r="E737" s="123" t="s">
        <v>608</v>
      </c>
      <c r="F737" s="123"/>
      <c r="G737" s="123"/>
      <c r="H737" s="123"/>
      <c r="I737" s="123"/>
      <c r="J737" s="123"/>
      <c r="K737" s="123"/>
      <c r="L737" s="123"/>
      <c r="M737" s="123"/>
      <c r="N737" s="102" t="s">
        <v>541</v>
      </c>
      <c r="O737" s="102"/>
      <c r="P737" s="102"/>
      <c r="Q737" s="102"/>
      <c r="R737" s="123" t="s">
        <v>610</v>
      </c>
      <c r="S737" s="123"/>
      <c r="T737" s="123"/>
      <c r="U737" s="123"/>
      <c r="V737" s="123"/>
      <c r="W737" s="123"/>
      <c r="X737" s="123"/>
      <c r="Y737" s="123"/>
      <c r="Z737" s="123"/>
      <c r="AA737" s="102" t="s">
        <v>540</v>
      </c>
      <c r="AB737" s="102"/>
      <c r="AC737" s="102"/>
      <c r="AD737" s="102"/>
      <c r="AE737" s="123" t="s">
        <v>612</v>
      </c>
      <c r="AF737" s="123"/>
      <c r="AG737" s="123"/>
      <c r="AH737" s="123"/>
      <c r="AI737" s="123"/>
      <c r="AJ737" s="123"/>
      <c r="AK737" s="123"/>
      <c r="AL737" s="123"/>
      <c r="AM737" s="123"/>
      <c r="AN737" s="102" t="s">
        <v>539</v>
      </c>
      <c r="AO737" s="102"/>
      <c r="AP737" s="102"/>
      <c r="AQ737" s="102"/>
      <c r="AR737" s="103" t="s">
        <v>614</v>
      </c>
      <c r="AS737" s="104"/>
      <c r="AT737" s="104"/>
      <c r="AU737" s="104"/>
      <c r="AV737" s="104"/>
      <c r="AW737" s="104"/>
      <c r="AX737" s="105"/>
      <c r="AY737" s="89"/>
      <c r="AZ737" s="89"/>
    </row>
    <row r="738" spans="1:52" ht="24.75" customHeight="1" x14ac:dyDescent="0.15">
      <c r="A738" s="124" t="s">
        <v>538</v>
      </c>
      <c r="B738" s="125"/>
      <c r="C738" s="125"/>
      <c r="D738" s="126"/>
      <c r="E738" s="123" t="s">
        <v>609</v>
      </c>
      <c r="F738" s="123"/>
      <c r="G738" s="123"/>
      <c r="H738" s="123"/>
      <c r="I738" s="123"/>
      <c r="J738" s="123"/>
      <c r="K738" s="123"/>
      <c r="L738" s="123"/>
      <c r="M738" s="123"/>
      <c r="N738" s="102" t="s">
        <v>537</v>
      </c>
      <c r="O738" s="102"/>
      <c r="P738" s="102"/>
      <c r="Q738" s="102"/>
      <c r="R738" s="123" t="s">
        <v>611</v>
      </c>
      <c r="S738" s="123"/>
      <c r="T738" s="123"/>
      <c r="U738" s="123"/>
      <c r="V738" s="123"/>
      <c r="W738" s="123"/>
      <c r="X738" s="123"/>
      <c r="Y738" s="123"/>
      <c r="Z738" s="123"/>
      <c r="AA738" s="102" t="s">
        <v>536</v>
      </c>
      <c r="AB738" s="102"/>
      <c r="AC738" s="102"/>
      <c r="AD738" s="102"/>
      <c r="AE738" s="123" t="s">
        <v>613</v>
      </c>
      <c r="AF738" s="123"/>
      <c r="AG738" s="123"/>
      <c r="AH738" s="123"/>
      <c r="AI738" s="123"/>
      <c r="AJ738" s="123"/>
      <c r="AK738" s="123"/>
      <c r="AL738" s="123"/>
      <c r="AM738" s="123"/>
      <c r="AN738" s="102" t="s">
        <v>532</v>
      </c>
      <c r="AO738" s="102"/>
      <c r="AP738" s="102"/>
      <c r="AQ738" s="102"/>
      <c r="AR738" s="103" t="s">
        <v>615</v>
      </c>
      <c r="AS738" s="104"/>
      <c r="AT738" s="104"/>
      <c r="AU738" s="104"/>
      <c r="AV738" s="104"/>
      <c r="AW738" s="104"/>
      <c r="AX738" s="105"/>
    </row>
    <row r="739" spans="1:52" ht="24.75" customHeight="1" thickBot="1" x14ac:dyDescent="0.2">
      <c r="A739" s="127" t="s">
        <v>528</v>
      </c>
      <c r="B739" s="128"/>
      <c r="C739" s="128"/>
      <c r="D739" s="129"/>
      <c r="E739" s="130" t="s">
        <v>568</v>
      </c>
      <c r="F739" s="118"/>
      <c r="G739" s="118"/>
      <c r="H739" s="93" t="str">
        <f>IF(E739="", "", "(")</f>
        <v>(</v>
      </c>
      <c r="I739" s="118"/>
      <c r="J739" s="118"/>
      <c r="K739" s="93" t="str">
        <f>IF(OR(I739="　", I739=""), "", "-")</f>
        <v/>
      </c>
      <c r="L739" s="119">
        <v>852</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101"/>
      <c r="T742" s="47"/>
      <c r="U742" s="47"/>
      <c r="V742" s="47" t="s">
        <v>624</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t="s">
        <v>640</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101"/>
      <c r="O744" s="47"/>
      <c r="P744" s="47" t="s">
        <v>625</v>
      </c>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626</v>
      </c>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t="s">
        <v>627</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313</v>
      </c>
      <c r="AK747" s="47" t="s">
        <v>628</v>
      </c>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t="s">
        <v>629</v>
      </c>
      <c r="O748" s="47" t="s">
        <v>641</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675</v>
      </c>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t="s">
        <v>630</v>
      </c>
      <c r="Q749" s="47"/>
      <c r="R749" s="47"/>
      <c r="S749" s="47"/>
      <c r="T749" s="47"/>
      <c r="U749" s="47"/>
      <c r="V749" s="47"/>
      <c r="W749" s="47"/>
      <c r="X749" s="47"/>
      <c r="Y749" s="47"/>
      <c r="Z749" s="47"/>
      <c r="AA749" s="47"/>
      <c r="AB749" s="47"/>
      <c r="AC749" s="47"/>
      <c r="AD749" s="47"/>
      <c r="AE749" s="47"/>
      <c r="AF749" s="47"/>
      <c r="AG749" s="47"/>
      <c r="AH749" s="47"/>
      <c r="AI749" s="47" t="s">
        <v>631</v>
      </c>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101"/>
      <c r="N750" s="47" t="s">
        <v>632</v>
      </c>
      <c r="O750" s="47" t="s">
        <v>633</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t="s">
        <v>627</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t="s">
        <v>634</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t="s">
        <v>682</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101"/>
      <c r="N754" s="101"/>
      <c r="O754" s="47" t="s">
        <v>635</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t="s">
        <v>636</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t="s">
        <v>637</v>
      </c>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6.75" customHeight="1" x14ac:dyDescent="0.15">
      <c r="A757" s="143"/>
      <c r="B757" s="144"/>
      <c r="C757" s="144"/>
      <c r="D757" s="144"/>
      <c r="E757" s="144"/>
      <c r="F757" s="145"/>
      <c r="G757" s="46"/>
      <c r="H757" s="47"/>
      <c r="I757" s="47"/>
      <c r="J757" s="47"/>
      <c r="K757" s="47"/>
      <c r="L757" s="47"/>
      <c r="M757" s="47"/>
      <c r="N757" s="47"/>
      <c r="O757" s="47"/>
      <c r="P757" s="47" t="s">
        <v>638</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 customHeight="1" thickBot="1" x14ac:dyDescent="0.2">
      <c r="A758" s="143"/>
      <c r="B758" s="144"/>
      <c r="C758" s="144"/>
      <c r="D758" s="144"/>
      <c r="E758" s="144"/>
      <c r="F758" s="145"/>
      <c r="G758" s="46"/>
      <c r="H758" s="47"/>
      <c r="I758" s="47"/>
      <c r="J758" s="47"/>
      <c r="K758" s="47"/>
      <c r="L758" s="47"/>
      <c r="M758" s="101"/>
      <c r="N758" s="101"/>
      <c r="O758" s="47" t="s">
        <v>639</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510</v>
      </c>
      <c r="B779" s="766"/>
      <c r="C779" s="766"/>
      <c r="D779" s="766"/>
      <c r="E779" s="766"/>
      <c r="F779" s="767"/>
      <c r="G779" s="440" t="s">
        <v>484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1"/>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1"/>
      <c r="B781" s="768"/>
      <c r="C781" s="768"/>
      <c r="D781" s="768"/>
      <c r="E781" s="768"/>
      <c r="F781" s="769"/>
      <c r="G781" s="450" t="s">
        <v>623</v>
      </c>
      <c r="H781" s="451"/>
      <c r="I781" s="451"/>
      <c r="J781" s="451"/>
      <c r="K781" s="452"/>
      <c r="L781" s="453" t="s">
        <v>622</v>
      </c>
      <c r="M781" s="454"/>
      <c r="N781" s="454"/>
      <c r="O781" s="454"/>
      <c r="P781" s="454"/>
      <c r="Q781" s="454"/>
      <c r="R781" s="454"/>
      <c r="S781" s="454"/>
      <c r="T781" s="454"/>
      <c r="U781" s="454"/>
      <c r="V781" s="454"/>
      <c r="W781" s="454"/>
      <c r="X781" s="455"/>
      <c r="Y781" s="456" t="s">
        <v>617</v>
      </c>
      <c r="Z781" s="457"/>
      <c r="AA781" s="457"/>
      <c r="AB781" s="562"/>
      <c r="AC781" s="450" t="s">
        <v>617</v>
      </c>
      <c r="AD781" s="451"/>
      <c r="AE781" s="451"/>
      <c r="AF781" s="451"/>
      <c r="AG781" s="452"/>
      <c r="AH781" s="453" t="s">
        <v>622</v>
      </c>
      <c r="AI781" s="454"/>
      <c r="AJ781" s="454"/>
      <c r="AK781" s="454"/>
      <c r="AL781" s="454"/>
      <c r="AM781" s="454"/>
      <c r="AN781" s="454"/>
      <c r="AO781" s="454"/>
      <c r="AP781" s="454"/>
      <c r="AQ781" s="454"/>
      <c r="AR781" s="454"/>
      <c r="AS781" s="454"/>
      <c r="AT781" s="455"/>
      <c r="AU781" s="456" t="s">
        <v>617</v>
      </c>
      <c r="AV781" s="457"/>
      <c r="AW781" s="457"/>
      <c r="AX781" s="458"/>
    </row>
    <row r="782" spans="1:50" ht="24.75" hidden="1" customHeight="1" x14ac:dyDescent="0.15">
      <c r="A782" s="561"/>
      <c r="B782" s="768"/>
      <c r="C782" s="768"/>
      <c r="D782" s="768"/>
      <c r="E782" s="768"/>
      <c r="F782" s="769"/>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61"/>
      <c r="B783" s="768"/>
      <c r="C783" s="768"/>
      <c r="D783" s="768"/>
      <c r="E783" s="768"/>
      <c r="F783" s="769"/>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1"/>
      <c r="B784" s="768"/>
      <c r="C784" s="768"/>
      <c r="D784" s="768"/>
      <c r="E784" s="768"/>
      <c r="F784" s="769"/>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1"/>
      <c r="B785" s="768"/>
      <c r="C785" s="768"/>
      <c r="D785" s="768"/>
      <c r="E785" s="768"/>
      <c r="F785" s="769"/>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1"/>
      <c r="B786" s="768"/>
      <c r="C786" s="768"/>
      <c r="D786" s="768"/>
      <c r="E786" s="768"/>
      <c r="F786" s="769"/>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1"/>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1"/>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1"/>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1"/>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19.5" customHeight="1" thickBot="1" x14ac:dyDescent="0.2">
      <c r="A791" s="561"/>
      <c r="B791" s="768"/>
      <c r="C791" s="768"/>
      <c r="D791" s="768"/>
      <c r="E791" s="768"/>
      <c r="F791" s="769"/>
      <c r="G791" s="414" t="s">
        <v>20</v>
      </c>
      <c r="H791" s="415"/>
      <c r="I791" s="415"/>
      <c r="J791" s="415"/>
      <c r="K791" s="415"/>
      <c r="L791" s="416"/>
      <c r="M791" s="417"/>
      <c r="N791" s="417"/>
      <c r="O791" s="417"/>
      <c r="P791" s="417"/>
      <c r="Q791" s="417"/>
      <c r="R791" s="417"/>
      <c r="S791" s="417"/>
      <c r="T791" s="417"/>
      <c r="U791" s="417"/>
      <c r="V791" s="417"/>
      <c r="W791" s="417"/>
      <c r="X791" s="418"/>
      <c r="Y791" s="419">
        <f>SUM(Y781:AB790)</f>
        <v>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customHeight="1" x14ac:dyDescent="0.15">
      <c r="A792" s="561"/>
      <c r="B792" s="768"/>
      <c r="C792" s="768"/>
      <c r="D792" s="768"/>
      <c r="E792" s="768"/>
      <c r="F792" s="769"/>
      <c r="G792" s="440" t="s">
        <v>655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659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1"/>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61"/>
      <c r="B794" s="768"/>
      <c r="C794" s="768"/>
      <c r="D794" s="768"/>
      <c r="E794" s="768"/>
      <c r="F794" s="769"/>
      <c r="G794" s="450" t="s">
        <v>656</v>
      </c>
      <c r="H794" s="451"/>
      <c r="I794" s="451"/>
      <c r="J794" s="451"/>
      <c r="K794" s="452"/>
      <c r="L794" s="453" t="s">
        <v>654</v>
      </c>
      <c r="M794" s="454"/>
      <c r="N794" s="454"/>
      <c r="O794" s="454"/>
      <c r="P794" s="454"/>
      <c r="Q794" s="454"/>
      <c r="R794" s="454"/>
      <c r="S794" s="454"/>
      <c r="T794" s="454"/>
      <c r="U794" s="454"/>
      <c r="V794" s="454"/>
      <c r="W794" s="454"/>
      <c r="X794" s="455"/>
      <c r="Y794" s="456">
        <v>4</v>
      </c>
      <c r="Z794" s="457"/>
      <c r="AA794" s="457"/>
      <c r="AB794" s="562"/>
      <c r="AC794" s="450" t="s">
        <v>661</v>
      </c>
      <c r="AD794" s="451"/>
      <c r="AE794" s="451"/>
      <c r="AF794" s="451"/>
      <c r="AG794" s="452"/>
      <c r="AH794" s="453" t="s">
        <v>660</v>
      </c>
      <c r="AI794" s="454"/>
      <c r="AJ794" s="454"/>
      <c r="AK794" s="454"/>
      <c r="AL794" s="454"/>
      <c r="AM794" s="454"/>
      <c r="AN794" s="454"/>
      <c r="AO794" s="454"/>
      <c r="AP794" s="454"/>
      <c r="AQ794" s="454"/>
      <c r="AR794" s="454"/>
      <c r="AS794" s="454"/>
      <c r="AT794" s="455"/>
      <c r="AU794" s="456">
        <v>6</v>
      </c>
      <c r="AV794" s="457"/>
      <c r="AW794" s="457"/>
      <c r="AX794" s="458"/>
    </row>
    <row r="795" spans="1:50" ht="24.75" hidden="1" customHeight="1" x14ac:dyDescent="0.15">
      <c r="A795" s="561"/>
      <c r="B795" s="768"/>
      <c r="C795" s="768"/>
      <c r="D795" s="768"/>
      <c r="E795" s="768"/>
      <c r="F795" s="769"/>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1"/>
      <c r="B796" s="768"/>
      <c r="C796" s="768"/>
      <c r="D796" s="768"/>
      <c r="E796" s="768"/>
      <c r="F796" s="769"/>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1"/>
      <c r="B797" s="768"/>
      <c r="C797" s="768"/>
      <c r="D797" s="768"/>
      <c r="E797" s="768"/>
      <c r="F797" s="769"/>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1"/>
      <c r="B798" s="768"/>
      <c r="C798" s="768"/>
      <c r="D798" s="768"/>
      <c r="E798" s="768"/>
      <c r="F798" s="769"/>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1"/>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1"/>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1"/>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1"/>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1"/>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61"/>
      <c r="B804" s="768"/>
      <c r="C804" s="768"/>
      <c r="D804" s="768"/>
      <c r="E804" s="768"/>
      <c r="F804" s="769"/>
      <c r="G804" s="414" t="s">
        <v>20</v>
      </c>
      <c r="H804" s="415"/>
      <c r="I804" s="415"/>
      <c r="J804" s="415"/>
      <c r="K804" s="415"/>
      <c r="L804" s="416"/>
      <c r="M804" s="417"/>
      <c r="N804" s="417"/>
      <c r="O804" s="417"/>
      <c r="P804" s="417"/>
      <c r="Q804" s="417"/>
      <c r="R804" s="417"/>
      <c r="S804" s="417"/>
      <c r="T804" s="417"/>
      <c r="U804" s="417"/>
      <c r="V804" s="417"/>
      <c r="W804" s="417"/>
      <c r="X804" s="418"/>
      <c r="Y804" s="419">
        <f>SUM(Y794:AB803)</f>
        <v>4</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6</v>
      </c>
      <c r="AV804" s="420"/>
      <c r="AW804" s="420"/>
      <c r="AX804" s="422"/>
    </row>
    <row r="805" spans="1:50" ht="24.75" hidden="1" customHeight="1" x14ac:dyDescent="0.15">
      <c r="A805" s="561"/>
      <c r="B805" s="768"/>
      <c r="C805" s="768"/>
      <c r="D805" s="768"/>
      <c r="E805" s="768"/>
      <c r="F805" s="769"/>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1"/>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1"/>
      <c r="B807" s="768"/>
      <c r="C807" s="768"/>
      <c r="D807" s="768"/>
      <c r="E807" s="768"/>
      <c r="F807" s="76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2"/>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1"/>
      <c r="B808" s="768"/>
      <c r="C808" s="768"/>
      <c r="D808" s="768"/>
      <c r="E808" s="768"/>
      <c r="F808" s="769"/>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1"/>
      <c r="B809" s="768"/>
      <c r="C809" s="768"/>
      <c r="D809" s="768"/>
      <c r="E809" s="768"/>
      <c r="F809" s="769"/>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1"/>
      <c r="B810" s="768"/>
      <c r="C810" s="768"/>
      <c r="D810" s="768"/>
      <c r="E810" s="768"/>
      <c r="F810" s="769"/>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1"/>
      <c r="B811" s="768"/>
      <c r="C811" s="768"/>
      <c r="D811" s="768"/>
      <c r="E811" s="768"/>
      <c r="F811" s="769"/>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1"/>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1"/>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1"/>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1"/>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1"/>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1"/>
      <c r="B817" s="768"/>
      <c r="C817" s="768"/>
      <c r="D817" s="768"/>
      <c r="E817" s="768"/>
      <c r="F817" s="769"/>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1"/>
      <c r="B818" s="768"/>
      <c r="C818" s="768"/>
      <c r="D818" s="768"/>
      <c r="E818" s="768"/>
      <c r="F818" s="769"/>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1"/>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1"/>
      <c r="B820" s="768"/>
      <c r="C820" s="768"/>
      <c r="D820" s="768"/>
      <c r="E820" s="768"/>
      <c r="F820" s="76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2"/>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1"/>
      <c r="B821" s="768"/>
      <c r="C821" s="768"/>
      <c r="D821" s="768"/>
      <c r="E821" s="768"/>
      <c r="F821" s="769"/>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1"/>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1"/>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1"/>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1"/>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1"/>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1"/>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1"/>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1"/>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1"/>
      <c r="B830" s="768"/>
      <c r="C830" s="768"/>
      <c r="D830" s="768"/>
      <c r="E830" s="768"/>
      <c r="F830" s="769"/>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466</v>
      </c>
      <c r="AM831" s="961"/>
      <c r="AN831" s="96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419</v>
      </c>
      <c r="K836" s="102"/>
      <c r="L836" s="102"/>
      <c r="M836" s="102"/>
      <c r="N836" s="102"/>
      <c r="O836" s="102"/>
      <c r="P836" s="352" t="s">
        <v>366</v>
      </c>
      <c r="Q836" s="352"/>
      <c r="R836" s="352"/>
      <c r="S836" s="352"/>
      <c r="T836" s="352"/>
      <c r="U836" s="352"/>
      <c r="V836" s="352"/>
      <c r="W836" s="352"/>
      <c r="X836" s="352"/>
      <c r="Y836" s="349" t="s">
        <v>417</v>
      </c>
      <c r="Z836" s="350"/>
      <c r="AA836" s="350"/>
      <c r="AB836" s="350"/>
      <c r="AC836" s="278" t="s">
        <v>460</v>
      </c>
      <c r="AD836" s="278"/>
      <c r="AE836" s="278"/>
      <c r="AF836" s="278"/>
      <c r="AG836" s="278"/>
      <c r="AH836" s="349" t="s">
        <v>491</v>
      </c>
      <c r="AI836" s="351"/>
      <c r="AJ836" s="351"/>
      <c r="AK836" s="351"/>
      <c r="AL836" s="351" t="s">
        <v>21</v>
      </c>
      <c r="AM836" s="351"/>
      <c r="AN836" s="351"/>
      <c r="AO836" s="427"/>
      <c r="AP836" s="428" t="s">
        <v>420</v>
      </c>
      <c r="AQ836" s="428"/>
      <c r="AR836" s="428"/>
      <c r="AS836" s="428"/>
      <c r="AT836" s="428"/>
      <c r="AU836" s="428"/>
      <c r="AV836" s="428"/>
      <c r="AW836" s="428"/>
      <c r="AX836" s="428"/>
    </row>
    <row r="837" spans="1:50" ht="30" customHeight="1" x14ac:dyDescent="0.15">
      <c r="A837" s="409">
        <v>1</v>
      </c>
      <c r="B837" s="409">
        <v>1</v>
      </c>
      <c r="C837" s="423" t="s">
        <v>642</v>
      </c>
      <c r="D837" s="423"/>
      <c r="E837" s="423"/>
      <c r="F837" s="423"/>
      <c r="G837" s="423"/>
      <c r="H837" s="423"/>
      <c r="I837" s="423"/>
      <c r="J837" s="424">
        <v>3010401004372</v>
      </c>
      <c r="K837" s="425"/>
      <c r="L837" s="425"/>
      <c r="M837" s="425"/>
      <c r="N837" s="425"/>
      <c r="O837" s="425"/>
      <c r="P837" s="318" t="s">
        <v>643</v>
      </c>
      <c r="Q837" s="319"/>
      <c r="R837" s="319"/>
      <c r="S837" s="319"/>
      <c r="T837" s="319"/>
      <c r="U837" s="319"/>
      <c r="V837" s="319"/>
      <c r="W837" s="319"/>
      <c r="X837" s="319"/>
      <c r="Y837" s="320">
        <v>1</v>
      </c>
      <c r="Z837" s="321"/>
      <c r="AA837" s="321"/>
      <c r="AB837" s="322"/>
      <c r="AC837" s="330" t="s">
        <v>502</v>
      </c>
      <c r="AD837" s="331"/>
      <c r="AE837" s="331"/>
      <c r="AF837" s="331"/>
      <c r="AG837" s="331"/>
      <c r="AH837" s="332" t="s">
        <v>649</v>
      </c>
      <c r="AI837" s="333"/>
      <c r="AJ837" s="333"/>
      <c r="AK837" s="333"/>
      <c r="AL837" s="327">
        <v>100</v>
      </c>
      <c r="AM837" s="328"/>
      <c r="AN837" s="328"/>
      <c r="AO837" s="329"/>
      <c r="AP837" s="323" t="s">
        <v>622</v>
      </c>
      <c r="AQ837" s="323"/>
      <c r="AR837" s="323"/>
      <c r="AS837" s="323"/>
      <c r="AT837" s="323"/>
      <c r="AU837" s="323"/>
      <c r="AV837" s="323"/>
      <c r="AW837" s="323"/>
      <c r="AX837" s="323"/>
    </row>
    <row r="838" spans="1:50" ht="30" customHeight="1" x14ac:dyDescent="0.15">
      <c r="A838" s="409">
        <v>2</v>
      </c>
      <c r="B838" s="409">
        <v>1</v>
      </c>
      <c r="C838" s="426" t="s">
        <v>644</v>
      </c>
      <c r="D838" s="423"/>
      <c r="E838" s="423"/>
      <c r="F838" s="423"/>
      <c r="G838" s="423"/>
      <c r="H838" s="423"/>
      <c r="I838" s="423"/>
      <c r="J838" s="424">
        <v>6011201018576</v>
      </c>
      <c r="K838" s="425"/>
      <c r="L838" s="425"/>
      <c r="M838" s="425"/>
      <c r="N838" s="425"/>
      <c r="O838" s="425"/>
      <c r="P838" s="318" t="s">
        <v>643</v>
      </c>
      <c r="Q838" s="319"/>
      <c r="R838" s="319"/>
      <c r="S838" s="319"/>
      <c r="T838" s="319"/>
      <c r="U838" s="319"/>
      <c r="V838" s="319"/>
      <c r="W838" s="319"/>
      <c r="X838" s="319"/>
      <c r="Y838" s="320">
        <v>0.4</v>
      </c>
      <c r="Z838" s="321"/>
      <c r="AA838" s="321"/>
      <c r="AB838" s="322"/>
      <c r="AC838" s="330" t="s">
        <v>502</v>
      </c>
      <c r="AD838" s="331"/>
      <c r="AE838" s="331"/>
      <c r="AF838" s="331"/>
      <c r="AG838" s="331"/>
      <c r="AH838" s="332" t="s">
        <v>649</v>
      </c>
      <c r="AI838" s="333"/>
      <c r="AJ838" s="333"/>
      <c r="AK838" s="333"/>
      <c r="AL838" s="327">
        <v>100</v>
      </c>
      <c r="AM838" s="328"/>
      <c r="AN838" s="328"/>
      <c r="AO838" s="329"/>
      <c r="AP838" s="323" t="s">
        <v>622</v>
      </c>
      <c r="AQ838" s="323"/>
      <c r="AR838" s="323"/>
      <c r="AS838" s="323"/>
      <c r="AT838" s="323"/>
      <c r="AU838" s="323"/>
      <c r="AV838" s="323"/>
      <c r="AW838" s="323"/>
      <c r="AX838" s="323"/>
    </row>
    <row r="839" spans="1:50" ht="30" customHeight="1" x14ac:dyDescent="0.15">
      <c r="A839" s="409">
        <v>3</v>
      </c>
      <c r="B839" s="409">
        <v>1</v>
      </c>
      <c r="C839" s="426" t="s">
        <v>645</v>
      </c>
      <c r="D839" s="423"/>
      <c r="E839" s="423"/>
      <c r="F839" s="423"/>
      <c r="G839" s="423"/>
      <c r="H839" s="423"/>
      <c r="I839" s="423"/>
      <c r="J839" s="424">
        <v>4011101005131</v>
      </c>
      <c r="K839" s="425"/>
      <c r="L839" s="425"/>
      <c r="M839" s="425"/>
      <c r="N839" s="425"/>
      <c r="O839" s="425"/>
      <c r="P839" s="318" t="s">
        <v>643</v>
      </c>
      <c r="Q839" s="319"/>
      <c r="R839" s="319"/>
      <c r="S839" s="319"/>
      <c r="T839" s="319"/>
      <c r="U839" s="319"/>
      <c r="V839" s="319"/>
      <c r="W839" s="319"/>
      <c r="X839" s="319"/>
      <c r="Y839" s="320">
        <v>0.3</v>
      </c>
      <c r="Z839" s="321"/>
      <c r="AA839" s="321"/>
      <c r="AB839" s="322"/>
      <c r="AC839" s="330" t="s">
        <v>502</v>
      </c>
      <c r="AD839" s="331"/>
      <c r="AE839" s="331"/>
      <c r="AF839" s="331"/>
      <c r="AG839" s="331"/>
      <c r="AH839" s="332" t="s">
        <v>649</v>
      </c>
      <c r="AI839" s="333"/>
      <c r="AJ839" s="333"/>
      <c r="AK839" s="333"/>
      <c r="AL839" s="327">
        <v>100</v>
      </c>
      <c r="AM839" s="328"/>
      <c r="AN839" s="328"/>
      <c r="AO839" s="329"/>
      <c r="AP839" s="323" t="s">
        <v>622</v>
      </c>
      <c r="AQ839" s="323"/>
      <c r="AR839" s="323"/>
      <c r="AS839" s="323"/>
      <c r="AT839" s="323"/>
      <c r="AU839" s="323"/>
      <c r="AV839" s="323"/>
      <c r="AW839" s="323"/>
      <c r="AX839" s="323"/>
    </row>
    <row r="840" spans="1:50" ht="30" customHeight="1" x14ac:dyDescent="0.15">
      <c r="A840" s="409">
        <v>4</v>
      </c>
      <c r="B840" s="409">
        <v>1</v>
      </c>
      <c r="C840" s="426" t="s">
        <v>647</v>
      </c>
      <c r="D840" s="423"/>
      <c r="E840" s="423"/>
      <c r="F840" s="423"/>
      <c r="G840" s="423"/>
      <c r="H840" s="423"/>
      <c r="I840" s="423"/>
      <c r="J840" s="424">
        <v>4011101005131</v>
      </c>
      <c r="K840" s="425"/>
      <c r="L840" s="425"/>
      <c r="M840" s="425"/>
      <c r="N840" s="425"/>
      <c r="O840" s="425"/>
      <c r="P840" s="318" t="s">
        <v>643</v>
      </c>
      <c r="Q840" s="319"/>
      <c r="R840" s="319"/>
      <c r="S840" s="319"/>
      <c r="T840" s="319"/>
      <c r="U840" s="319"/>
      <c r="V840" s="319"/>
      <c r="W840" s="319"/>
      <c r="X840" s="319"/>
      <c r="Y840" s="320">
        <v>0.2</v>
      </c>
      <c r="Z840" s="321"/>
      <c r="AA840" s="321"/>
      <c r="AB840" s="322"/>
      <c r="AC840" s="330" t="s">
        <v>502</v>
      </c>
      <c r="AD840" s="331"/>
      <c r="AE840" s="331"/>
      <c r="AF840" s="331"/>
      <c r="AG840" s="331"/>
      <c r="AH840" s="332" t="s">
        <v>649</v>
      </c>
      <c r="AI840" s="333"/>
      <c r="AJ840" s="333"/>
      <c r="AK840" s="333"/>
      <c r="AL840" s="327">
        <v>100</v>
      </c>
      <c r="AM840" s="328"/>
      <c r="AN840" s="328"/>
      <c r="AO840" s="329"/>
      <c r="AP840" s="323" t="s">
        <v>622</v>
      </c>
      <c r="AQ840" s="323"/>
      <c r="AR840" s="323"/>
      <c r="AS840" s="323"/>
      <c r="AT840" s="323"/>
      <c r="AU840" s="323"/>
      <c r="AV840" s="323"/>
      <c r="AW840" s="323"/>
      <c r="AX840" s="323"/>
    </row>
    <row r="841" spans="1:50" ht="30" customHeight="1" x14ac:dyDescent="0.15">
      <c r="A841" s="409">
        <v>5</v>
      </c>
      <c r="B841" s="409">
        <v>1</v>
      </c>
      <c r="C841" s="426" t="s">
        <v>646</v>
      </c>
      <c r="D841" s="423"/>
      <c r="E841" s="423"/>
      <c r="F841" s="423"/>
      <c r="G841" s="423"/>
      <c r="H841" s="423"/>
      <c r="I841" s="423"/>
      <c r="J841" s="424">
        <v>2010401030329</v>
      </c>
      <c r="K841" s="425"/>
      <c r="L841" s="425"/>
      <c r="M841" s="425"/>
      <c r="N841" s="425"/>
      <c r="O841" s="425"/>
      <c r="P841" s="318" t="s">
        <v>643</v>
      </c>
      <c r="Q841" s="319"/>
      <c r="R841" s="319"/>
      <c r="S841" s="319"/>
      <c r="T841" s="319"/>
      <c r="U841" s="319"/>
      <c r="V841" s="319"/>
      <c r="W841" s="319"/>
      <c r="X841" s="319"/>
      <c r="Y841" s="320">
        <v>0.2</v>
      </c>
      <c r="Z841" s="321"/>
      <c r="AA841" s="321"/>
      <c r="AB841" s="322"/>
      <c r="AC841" s="330" t="s">
        <v>502</v>
      </c>
      <c r="AD841" s="331"/>
      <c r="AE841" s="331"/>
      <c r="AF841" s="331"/>
      <c r="AG841" s="331"/>
      <c r="AH841" s="332" t="s">
        <v>649</v>
      </c>
      <c r="AI841" s="333"/>
      <c r="AJ841" s="333"/>
      <c r="AK841" s="333"/>
      <c r="AL841" s="327">
        <v>100</v>
      </c>
      <c r="AM841" s="328"/>
      <c r="AN841" s="328"/>
      <c r="AO841" s="329"/>
      <c r="AP841" s="323" t="s">
        <v>622</v>
      </c>
      <c r="AQ841" s="323"/>
      <c r="AR841" s="323"/>
      <c r="AS841" s="323"/>
      <c r="AT841" s="323"/>
      <c r="AU841" s="323"/>
      <c r="AV841" s="323"/>
      <c r="AW841" s="323"/>
      <c r="AX841" s="323"/>
    </row>
    <row r="842" spans="1:50" ht="30" customHeight="1" x14ac:dyDescent="0.15">
      <c r="A842" s="409">
        <v>6</v>
      </c>
      <c r="B842" s="409">
        <v>1</v>
      </c>
      <c r="C842" s="426" t="s">
        <v>648</v>
      </c>
      <c r="D842" s="423"/>
      <c r="E842" s="423"/>
      <c r="F842" s="423"/>
      <c r="G842" s="423"/>
      <c r="H842" s="423"/>
      <c r="I842" s="423"/>
      <c r="J842" s="424">
        <v>5010001098516</v>
      </c>
      <c r="K842" s="425"/>
      <c r="L842" s="425"/>
      <c r="M842" s="425"/>
      <c r="N842" s="425"/>
      <c r="O842" s="425"/>
      <c r="P842" s="318" t="s">
        <v>643</v>
      </c>
      <c r="Q842" s="319"/>
      <c r="R842" s="319"/>
      <c r="S842" s="319"/>
      <c r="T842" s="319"/>
      <c r="U842" s="319"/>
      <c r="V842" s="319"/>
      <c r="W842" s="319"/>
      <c r="X842" s="319"/>
      <c r="Y842" s="320">
        <v>0</v>
      </c>
      <c r="Z842" s="321"/>
      <c r="AA842" s="321"/>
      <c r="AB842" s="322"/>
      <c r="AC842" s="330" t="s">
        <v>502</v>
      </c>
      <c r="AD842" s="331"/>
      <c r="AE842" s="331"/>
      <c r="AF842" s="331"/>
      <c r="AG842" s="331"/>
      <c r="AH842" s="332" t="s">
        <v>649</v>
      </c>
      <c r="AI842" s="333"/>
      <c r="AJ842" s="333"/>
      <c r="AK842" s="333"/>
      <c r="AL842" s="327">
        <v>100</v>
      </c>
      <c r="AM842" s="328"/>
      <c r="AN842" s="328"/>
      <c r="AO842" s="329"/>
      <c r="AP842" s="323" t="s">
        <v>622</v>
      </c>
      <c r="AQ842" s="323"/>
      <c r="AR842" s="323"/>
      <c r="AS842" s="323"/>
      <c r="AT842" s="323"/>
      <c r="AU842" s="323"/>
      <c r="AV842" s="323"/>
      <c r="AW842" s="323"/>
      <c r="AX842" s="323"/>
    </row>
    <row r="843" spans="1:50" ht="30" customHeight="1" x14ac:dyDescent="0.15">
      <c r="A843" s="409">
        <v>7</v>
      </c>
      <c r="B843" s="409">
        <v>1</v>
      </c>
      <c r="C843" s="423" t="s">
        <v>648</v>
      </c>
      <c r="D843" s="423"/>
      <c r="E843" s="423"/>
      <c r="F843" s="423"/>
      <c r="G843" s="423"/>
      <c r="H843" s="423"/>
      <c r="I843" s="423"/>
      <c r="J843" s="424">
        <v>5010001098516</v>
      </c>
      <c r="K843" s="425"/>
      <c r="L843" s="425"/>
      <c r="M843" s="425"/>
      <c r="N843" s="425"/>
      <c r="O843" s="425"/>
      <c r="P843" s="318" t="s">
        <v>643</v>
      </c>
      <c r="Q843" s="319"/>
      <c r="R843" s="319"/>
      <c r="S843" s="319"/>
      <c r="T843" s="319"/>
      <c r="U843" s="319"/>
      <c r="V843" s="319"/>
      <c r="W843" s="319"/>
      <c r="X843" s="319"/>
      <c r="Y843" s="320">
        <v>0</v>
      </c>
      <c r="Z843" s="321"/>
      <c r="AA843" s="321"/>
      <c r="AB843" s="322"/>
      <c r="AC843" s="330" t="s">
        <v>502</v>
      </c>
      <c r="AD843" s="331"/>
      <c r="AE843" s="331"/>
      <c r="AF843" s="331"/>
      <c r="AG843" s="331"/>
      <c r="AH843" s="332" t="s">
        <v>649</v>
      </c>
      <c r="AI843" s="333"/>
      <c r="AJ843" s="333"/>
      <c r="AK843" s="333"/>
      <c r="AL843" s="327">
        <v>100</v>
      </c>
      <c r="AM843" s="328"/>
      <c r="AN843" s="328"/>
      <c r="AO843" s="329"/>
      <c r="AP843" s="323" t="s">
        <v>622</v>
      </c>
      <c r="AQ843" s="323"/>
      <c r="AR843" s="323"/>
      <c r="AS843" s="323"/>
      <c r="AT843" s="323"/>
      <c r="AU843" s="323"/>
      <c r="AV843" s="323"/>
      <c r="AW843" s="323"/>
      <c r="AX843" s="323"/>
    </row>
    <row r="844" spans="1:50" ht="30" customHeight="1" x14ac:dyDescent="0.15">
      <c r="A844" s="409">
        <v>8</v>
      </c>
      <c r="B844" s="409">
        <v>1</v>
      </c>
      <c r="C844" s="423" t="s">
        <v>648</v>
      </c>
      <c r="D844" s="423"/>
      <c r="E844" s="423"/>
      <c r="F844" s="423"/>
      <c r="G844" s="423"/>
      <c r="H844" s="423"/>
      <c r="I844" s="423"/>
      <c r="J844" s="424">
        <v>5010001098516</v>
      </c>
      <c r="K844" s="425"/>
      <c r="L844" s="425"/>
      <c r="M844" s="425"/>
      <c r="N844" s="425"/>
      <c r="O844" s="425"/>
      <c r="P844" s="318" t="s">
        <v>643</v>
      </c>
      <c r="Q844" s="319"/>
      <c r="R844" s="319"/>
      <c r="S844" s="319"/>
      <c r="T844" s="319"/>
      <c r="U844" s="319"/>
      <c r="V844" s="319"/>
      <c r="W844" s="319"/>
      <c r="X844" s="319"/>
      <c r="Y844" s="320">
        <v>0</v>
      </c>
      <c r="Z844" s="321"/>
      <c r="AA844" s="321"/>
      <c r="AB844" s="322"/>
      <c r="AC844" s="330" t="s">
        <v>502</v>
      </c>
      <c r="AD844" s="331"/>
      <c r="AE844" s="331"/>
      <c r="AF844" s="331"/>
      <c r="AG844" s="331"/>
      <c r="AH844" s="332" t="s">
        <v>649</v>
      </c>
      <c r="AI844" s="333"/>
      <c r="AJ844" s="333"/>
      <c r="AK844" s="333"/>
      <c r="AL844" s="327">
        <v>100</v>
      </c>
      <c r="AM844" s="328"/>
      <c r="AN844" s="328"/>
      <c r="AO844" s="329"/>
      <c r="AP844" s="323" t="s">
        <v>622</v>
      </c>
      <c r="AQ844" s="323"/>
      <c r="AR844" s="323"/>
      <c r="AS844" s="323"/>
      <c r="AT844" s="323"/>
      <c r="AU844" s="323"/>
      <c r="AV844" s="323"/>
      <c r="AW844" s="323"/>
      <c r="AX844" s="323"/>
    </row>
    <row r="845" spans="1:50" ht="30" customHeight="1" x14ac:dyDescent="0.15">
      <c r="A845" s="409">
        <v>9</v>
      </c>
      <c r="B845" s="409">
        <v>1</v>
      </c>
      <c r="C845" s="423" t="s">
        <v>648</v>
      </c>
      <c r="D845" s="423"/>
      <c r="E845" s="423"/>
      <c r="F845" s="423"/>
      <c r="G845" s="423"/>
      <c r="H845" s="423"/>
      <c r="I845" s="423"/>
      <c r="J845" s="424">
        <v>5010001098516</v>
      </c>
      <c r="K845" s="425"/>
      <c r="L845" s="425"/>
      <c r="M845" s="425"/>
      <c r="N845" s="425"/>
      <c r="O845" s="425"/>
      <c r="P845" s="318" t="s">
        <v>643</v>
      </c>
      <c r="Q845" s="319"/>
      <c r="R845" s="319"/>
      <c r="S845" s="319"/>
      <c r="T845" s="319"/>
      <c r="U845" s="319"/>
      <c r="V845" s="319"/>
      <c r="W845" s="319"/>
      <c r="X845" s="319"/>
      <c r="Y845" s="320">
        <v>0</v>
      </c>
      <c r="Z845" s="321"/>
      <c r="AA845" s="321"/>
      <c r="AB845" s="322"/>
      <c r="AC845" s="330" t="s">
        <v>502</v>
      </c>
      <c r="AD845" s="331"/>
      <c r="AE845" s="331"/>
      <c r="AF845" s="331"/>
      <c r="AG845" s="331"/>
      <c r="AH845" s="332" t="s">
        <v>649</v>
      </c>
      <c r="AI845" s="333"/>
      <c r="AJ845" s="333"/>
      <c r="AK845" s="333"/>
      <c r="AL845" s="327">
        <v>100</v>
      </c>
      <c r="AM845" s="328"/>
      <c r="AN845" s="328"/>
      <c r="AO845" s="329"/>
      <c r="AP845" s="323" t="s">
        <v>622</v>
      </c>
      <c r="AQ845" s="323"/>
      <c r="AR845" s="323"/>
      <c r="AS845" s="323"/>
      <c r="AT845" s="323"/>
      <c r="AU845" s="323"/>
      <c r="AV845" s="323"/>
      <c r="AW845" s="323"/>
      <c r="AX845" s="323"/>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8" t="s">
        <v>419</v>
      </c>
      <c r="K869" s="102"/>
      <c r="L869" s="102"/>
      <c r="M869" s="102"/>
      <c r="N869" s="102"/>
      <c r="O869" s="102"/>
      <c r="P869" s="352" t="s">
        <v>366</v>
      </c>
      <c r="Q869" s="352"/>
      <c r="R869" s="352"/>
      <c r="S869" s="352"/>
      <c r="T869" s="352"/>
      <c r="U869" s="352"/>
      <c r="V869" s="352"/>
      <c r="W869" s="352"/>
      <c r="X869" s="352"/>
      <c r="Y869" s="349" t="s">
        <v>417</v>
      </c>
      <c r="Z869" s="350"/>
      <c r="AA869" s="350"/>
      <c r="AB869" s="350"/>
      <c r="AC869" s="278" t="s">
        <v>460</v>
      </c>
      <c r="AD869" s="278"/>
      <c r="AE869" s="278"/>
      <c r="AF869" s="278"/>
      <c r="AG869" s="278"/>
      <c r="AH869" s="349" t="s">
        <v>491</v>
      </c>
      <c r="AI869" s="351"/>
      <c r="AJ869" s="351"/>
      <c r="AK869" s="351"/>
      <c r="AL869" s="351" t="s">
        <v>21</v>
      </c>
      <c r="AM869" s="351"/>
      <c r="AN869" s="351"/>
      <c r="AO869" s="427"/>
      <c r="AP869" s="428" t="s">
        <v>420</v>
      </c>
      <c r="AQ869" s="428"/>
      <c r="AR869" s="428"/>
      <c r="AS869" s="428"/>
      <c r="AT869" s="428"/>
      <c r="AU869" s="428"/>
      <c r="AV869" s="428"/>
      <c r="AW869" s="428"/>
      <c r="AX869" s="428"/>
    </row>
    <row r="870" spans="1:50" ht="30" customHeight="1" x14ac:dyDescent="0.15">
      <c r="A870" s="409">
        <v>1</v>
      </c>
      <c r="B870" s="409">
        <v>1</v>
      </c>
      <c r="C870" s="426" t="s">
        <v>650</v>
      </c>
      <c r="D870" s="423"/>
      <c r="E870" s="423"/>
      <c r="F870" s="423"/>
      <c r="G870" s="423"/>
      <c r="H870" s="423"/>
      <c r="I870" s="423"/>
      <c r="J870" s="424">
        <v>3010905000792</v>
      </c>
      <c r="K870" s="425"/>
      <c r="L870" s="425"/>
      <c r="M870" s="425"/>
      <c r="N870" s="425"/>
      <c r="O870" s="425"/>
      <c r="P870" s="318" t="s">
        <v>651</v>
      </c>
      <c r="Q870" s="319"/>
      <c r="R870" s="319"/>
      <c r="S870" s="319"/>
      <c r="T870" s="319"/>
      <c r="U870" s="319"/>
      <c r="V870" s="319"/>
      <c r="W870" s="319"/>
      <c r="X870" s="319"/>
      <c r="Y870" s="320">
        <v>0</v>
      </c>
      <c r="Z870" s="321"/>
      <c r="AA870" s="321"/>
      <c r="AB870" s="322"/>
      <c r="AC870" s="330" t="s">
        <v>502</v>
      </c>
      <c r="AD870" s="331"/>
      <c r="AE870" s="331"/>
      <c r="AF870" s="331"/>
      <c r="AG870" s="331"/>
      <c r="AH870" s="332" t="s">
        <v>649</v>
      </c>
      <c r="AI870" s="333"/>
      <c r="AJ870" s="333"/>
      <c r="AK870" s="333"/>
      <c r="AL870" s="327">
        <v>100</v>
      </c>
      <c r="AM870" s="328"/>
      <c r="AN870" s="328"/>
      <c r="AO870" s="329"/>
      <c r="AP870" s="323" t="s">
        <v>617</v>
      </c>
      <c r="AQ870" s="323"/>
      <c r="AR870" s="323"/>
      <c r="AS870" s="323"/>
      <c r="AT870" s="323"/>
      <c r="AU870" s="323"/>
      <c r="AV870" s="323"/>
      <c r="AW870" s="323"/>
      <c r="AX870" s="323"/>
    </row>
    <row r="871" spans="1:50" ht="30" customHeight="1" x14ac:dyDescent="0.15">
      <c r="A871" s="409">
        <v>2</v>
      </c>
      <c r="B871" s="409">
        <v>1</v>
      </c>
      <c r="C871" s="423" t="s">
        <v>650</v>
      </c>
      <c r="D871" s="423"/>
      <c r="E871" s="423"/>
      <c r="F871" s="423"/>
      <c r="G871" s="423"/>
      <c r="H871" s="423"/>
      <c r="I871" s="423"/>
      <c r="J871" s="424">
        <v>3010905000792</v>
      </c>
      <c r="K871" s="425"/>
      <c r="L871" s="425"/>
      <c r="M871" s="425"/>
      <c r="N871" s="425"/>
      <c r="O871" s="425"/>
      <c r="P871" s="318" t="s">
        <v>651</v>
      </c>
      <c r="Q871" s="319"/>
      <c r="R871" s="319"/>
      <c r="S871" s="319"/>
      <c r="T871" s="319"/>
      <c r="U871" s="319"/>
      <c r="V871" s="319"/>
      <c r="W871" s="319"/>
      <c r="X871" s="319"/>
      <c r="Y871" s="320">
        <v>0</v>
      </c>
      <c r="Z871" s="321"/>
      <c r="AA871" s="321"/>
      <c r="AB871" s="322"/>
      <c r="AC871" s="330" t="s">
        <v>502</v>
      </c>
      <c r="AD871" s="331"/>
      <c r="AE871" s="331"/>
      <c r="AF871" s="331"/>
      <c r="AG871" s="331"/>
      <c r="AH871" s="332" t="s">
        <v>649</v>
      </c>
      <c r="AI871" s="333"/>
      <c r="AJ871" s="333"/>
      <c r="AK871" s="333"/>
      <c r="AL871" s="327">
        <v>100</v>
      </c>
      <c r="AM871" s="328"/>
      <c r="AN871" s="328"/>
      <c r="AO871" s="329"/>
      <c r="AP871" s="323" t="s">
        <v>617</v>
      </c>
      <c r="AQ871" s="323"/>
      <c r="AR871" s="323"/>
      <c r="AS871" s="323"/>
      <c r="AT871" s="323"/>
      <c r="AU871" s="323"/>
      <c r="AV871" s="323"/>
      <c r="AW871" s="323"/>
      <c r="AX871" s="323"/>
    </row>
    <row r="872" spans="1:50" ht="30" customHeight="1" x14ac:dyDescent="0.15">
      <c r="A872" s="409">
        <v>3</v>
      </c>
      <c r="B872" s="409">
        <v>1</v>
      </c>
      <c r="C872" s="423" t="s">
        <v>650</v>
      </c>
      <c r="D872" s="423"/>
      <c r="E872" s="423"/>
      <c r="F872" s="423"/>
      <c r="G872" s="423"/>
      <c r="H872" s="423"/>
      <c r="I872" s="423"/>
      <c r="J872" s="424">
        <v>3010905000792</v>
      </c>
      <c r="K872" s="425"/>
      <c r="L872" s="425"/>
      <c r="M872" s="425"/>
      <c r="N872" s="425"/>
      <c r="O872" s="425"/>
      <c r="P872" s="318" t="s">
        <v>651</v>
      </c>
      <c r="Q872" s="319"/>
      <c r="R872" s="319"/>
      <c r="S872" s="319"/>
      <c r="T872" s="319"/>
      <c r="U872" s="319"/>
      <c r="V872" s="319"/>
      <c r="W872" s="319"/>
      <c r="X872" s="319"/>
      <c r="Y872" s="320">
        <v>0</v>
      </c>
      <c r="Z872" s="321"/>
      <c r="AA872" s="321"/>
      <c r="AB872" s="322"/>
      <c r="AC872" s="330" t="s">
        <v>502</v>
      </c>
      <c r="AD872" s="331"/>
      <c r="AE872" s="331"/>
      <c r="AF872" s="331"/>
      <c r="AG872" s="331"/>
      <c r="AH872" s="332" t="s">
        <v>649</v>
      </c>
      <c r="AI872" s="333"/>
      <c r="AJ872" s="333"/>
      <c r="AK872" s="333"/>
      <c r="AL872" s="327">
        <v>100</v>
      </c>
      <c r="AM872" s="328"/>
      <c r="AN872" s="328"/>
      <c r="AO872" s="329"/>
      <c r="AP872" s="323" t="s">
        <v>617</v>
      </c>
      <c r="AQ872" s="323"/>
      <c r="AR872" s="323"/>
      <c r="AS872" s="323"/>
      <c r="AT872" s="323"/>
      <c r="AU872" s="323"/>
      <c r="AV872" s="323"/>
      <c r="AW872" s="323"/>
      <c r="AX872" s="323"/>
    </row>
    <row r="873" spans="1:50" ht="30" customHeight="1" x14ac:dyDescent="0.15">
      <c r="A873" s="409">
        <v>4</v>
      </c>
      <c r="B873" s="409">
        <v>1</v>
      </c>
      <c r="C873" s="423" t="s">
        <v>650</v>
      </c>
      <c r="D873" s="423"/>
      <c r="E873" s="423"/>
      <c r="F873" s="423"/>
      <c r="G873" s="423"/>
      <c r="H873" s="423"/>
      <c r="I873" s="423"/>
      <c r="J873" s="424">
        <v>3010905000792</v>
      </c>
      <c r="K873" s="425"/>
      <c r="L873" s="425"/>
      <c r="M873" s="425"/>
      <c r="N873" s="425"/>
      <c r="O873" s="425"/>
      <c r="P873" s="318" t="s">
        <v>651</v>
      </c>
      <c r="Q873" s="319"/>
      <c r="R873" s="319"/>
      <c r="S873" s="319"/>
      <c r="T873" s="319"/>
      <c r="U873" s="319"/>
      <c r="V873" s="319"/>
      <c r="W873" s="319"/>
      <c r="X873" s="319"/>
      <c r="Y873" s="320">
        <v>0</v>
      </c>
      <c r="Z873" s="321"/>
      <c r="AA873" s="321"/>
      <c r="AB873" s="322"/>
      <c r="AC873" s="330" t="s">
        <v>502</v>
      </c>
      <c r="AD873" s="331"/>
      <c r="AE873" s="331"/>
      <c r="AF873" s="331"/>
      <c r="AG873" s="331"/>
      <c r="AH873" s="332" t="s">
        <v>649</v>
      </c>
      <c r="AI873" s="333"/>
      <c r="AJ873" s="333"/>
      <c r="AK873" s="333"/>
      <c r="AL873" s="327">
        <v>100</v>
      </c>
      <c r="AM873" s="328"/>
      <c r="AN873" s="328"/>
      <c r="AO873" s="329"/>
      <c r="AP873" s="323" t="s">
        <v>617</v>
      </c>
      <c r="AQ873" s="323"/>
      <c r="AR873" s="323"/>
      <c r="AS873" s="323"/>
      <c r="AT873" s="323"/>
      <c r="AU873" s="323"/>
      <c r="AV873" s="323"/>
      <c r="AW873" s="323"/>
      <c r="AX873" s="323"/>
    </row>
    <row r="874" spans="1:50" ht="30" customHeight="1" x14ac:dyDescent="0.15">
      <c r="A874" s="409">
        <v>5</v>
      </c>
      <c r="B874" s="409">
        <v>1</v>
      </c>
      <c r="C874" s="423" t="s">
        <v>652</v>
      </c>
      <c r="D874" s="423"/>
      <c r="E874" s="423"/>
      <c r="F874" s="423"/>
      <c r="G874" s="423"/>
      <c r="H874" s="423"/>
      <c r="I874" s="423"/>
      <c r="J874" s="424">
        <v>4011101005131</v>
      </c>
      <c r="K874" s="425"/>
      <c r="L874" s="425"/>
      <c r="M874" s="425"/>
      <c r="N874" s="425"/>
      <c r="O874" s="425"/>
      <c r="P874" s="318" t="s">
        <v>651</v>
      </c>
      <c r="Q874" s="319"/>
      <c r="R874" s="319"/>
      <c r="S874" s="319"/>
      <c r="T874" s="319"/>
      <c r="U874" s="319"/>
      <c r="V874" s="319"/>
      <c r="W874" s="319"/>
      <c r="X874" s="319"/>
      <c r="Y874" s="320">
        <v>0</v>
      </c>
      <c r="Z874" s="321"/>
      <c r="AA874" s="321"/>
      <c r="AB874" s="322"/>
      <c r="AC874" s="330" t="s">
        <v>502</v>
      </c>
      <c r="AD874" s="331"/>
      <c r="AE874" s="331"/>
      <c r="AF874" s="331"/>
      <c r="AG874" s="331"/>
      <c r="AH874" s="332" t="s">
        <v>649</v>
      </c>
      <c r="AI874" s="333"/>
      <c r="AJ874" s="333"/>
      <c r="AK874" s="333"/>
      <c r="AL874" s="327">
        <v>100</v>
      </c>
      <c r="AM874" s="328"/>
      <c r="AN874" s="328"/>
      <c r="AO874" s="329"/>
      <c r="AP874" s="323" t="s">
        <v>617</v>
      </c>
      <c r="AQ874" s="323"/>
      <c r="AR874" s="323"/>
      <c r="AS874" s="323"/>
      <c r="AT874" s="323"/>
      <c r="AU874" s="323"/>
      <c r="AV874" s="323"/>
      <c r="AW874" s="323"/>
      <c r="AX874" s="323"/>
    </row>
    <row r="875" spans="1:50" ht="30" customHeight="1" x14ac:dyDescent="0.15">
      <c r="A875" s="409">
        <v>6</v>
      </c>
      <c r="B875" s="409">
        <v>1</v>
      </c>
      <c r="C875" s="423" t="s">
        <v>652</v>
      </c>
      <c r="D875" s="423"/>
      <c r="E875" s="423"/>
      <c r="F875" s="423"/>
      <c r="G875" s="423"/>
      <c r="H875" s="423"/>
      <c r="I875" s="423"/>
      <c r="J875" s="424">
        <v>4011101005131</v>
      </c>
      <c r="K875" s="425"/>
      <c r="L875" s="425"/>
      <c r="M875" s="425"/>
      <c r="N875" s="425"/>
      <c r="O875" s="425"/>
      <c r="P875" s="318" t="s">
        <v>651</v>
      </c>
      <c r="Q875" s="319"/>
      <c r="R875" s="319"/>
      <c r="S875" s="319"/>
      <c r="T875" s="319"/>
      <c r="U875" s="319"/>
      <c r="V875" s="319"/>
      <c r="W875" s="319"/>
      <c r="X875" s="319"/>
      <c r="Y875" s="320">
        <v>0</v>
      </c>
      <c r="Z875" s="321"/>
      <c r="AA875" s="321"/>
      <c r="AB875" s="322"/>
      <c r="AC875" s="330" t="s">
        <v>502</v>
      </c>
      <c r="AD875" s="331"/>
      <c r="AE875" s="331"/>
      <c r="AF875" s="331"/>
      <c r="AG875" s="331"/>
      <c r="AH875" s="332" t="s">
        <v>649</v>
      </c>
      <c r="AI875" s="333"/>
      <c r="AJ875" s="333"/>
      <c r="AK875" s="333"/>
      <c r="AL875" s="327">
        <v>100</v>
      </c>
      <c r="AM875" s="328"/>
      <c r="AN875" s="328"/>
      <c r="AO875" s="329"/>
      <c r="AP875" s="323" t="s">
        <v>617</v>
      </c>
      <c r="AQ875" s="323"/>
      <c r="AR875" s="323"/>
      <c r="AS875" s="323"/>
      <c r="AT875" s="323"/>
      <c r="AU875" s="323"/>
      <c r="AV875" s="323"/>
      <c r="AW875" s="323"/>
      <c r="AX875" s="323"/>
    </row>
    <row r="876" spans="1:50" ht="30" customHeight="1" x14ac:dyDescent="0.15">
      <c r="A876" s="409">
        <v>7</v>
      </c>
      <c r="B876" s="409">
        <v>1</v>
      </c>
      <c r="C876" s="423" t="s">
        <v>652</v>
      </c>
      <c r="D876" s="423"/>
      <c r="E876" s="423"/>
      <c r="F876" s="423"/>
      <c r="G876" s="423"/>
      <c r="H876" s="423"/>
      <c r="I876" s="423"/>
      <c r="J876" s="424">
        <v>4011101005131</v>
      </c>
      <c r="K876" s="425"/>
      <c r="L876" s="425"/>
      <c r="M876" s="425"/>
      <c r="N876" s="425"/>
      <c r="O876" s="425"/>
      <c r="P876" s="318" t="s">
        <v>651</v>
      </c>
      <c r="Q876" s="319"/>
      <c r="R876" s="319"/>
      <c r="S876" s="319"/>
      <c r="T876" s="319"/>
      <c r="U876" s="319"/>
      <c r="V876" s="319"/>
      <c r="W876" s="319"/>
      <c r="X876" s="319"/>
      <c r="Y876" s="320">
        <v>0</v>
      </c>
      <c r="Z876" s="321"/>
      <c r="AA876" s="321"/>
      <c r="AB876" s="322"/>
      <c r="AC876" s="330" t="s">
        <v>502</v>
      </c>
      <c r="AD876" s="331"/>
      <c r="AE876" s="331"/>
      <c r="AF876" s="331"/>
      <c r="AG876" s="331"/>
      <c r="AH876" s="332" t="s">
        <v>649</v>
      </c>
      <c r="AI876" s="333"/>
      <c r="AJ876" s="333"/>
      <c r="AK876" s="333"/>
      <c r="AL876" s="327">
        <v>100</v>
      </c>
      <c r="AM876" s="328"/>
      <c r="AN876" s="328"/>
      <c r="AO876" s="329"/>
      <c r="AP876" s="323" t="s">
        <v>617</v>
      </c>
      <c r="AQ876" s="323"/>
      <c r="AR876" s="323"/>
      <c r="AS876" s="323"/>
      <c r="AT876" s="323"/>
      <c r="AU876" s="323"/>
      <c r="AV876" s="323"/>
      <c r="AW876" s="323"/>
      <c r="AX876" s="323"/>
    </row>
    <row r="877" spans="1:50" ht="30" customHeight="1" x14ac:dyDescent="0.15">
      <c r="A877" s="409">
        <v>8</v>
      </c>
      <c r="B877" s="409">
        <v>1</v>
      </c>
      <c r="C877" s="423" t="s">
        <v>652</v>
      </c>
      <c r="D877" s="423"/>
      <c r="E877" s="423"/>
      <c r="F877" s="423"/>
      <c r="G877" s="423"/>
      <c r="H877" s="423"/>
      <c r="I877" s="423"/>
      <c r="J877" s="424">
        <v>4011101005131</v>
      </c>
      <c r="K877" s="425"/>
      <c r="L877" s="425"/>
      <c r="M877" s="425"/>
      <c r="N877" s="425"/>
      <c r="O877" s="425"/>
      <c r="P877" s="318" t="s">
        <v>651</v>
      </c>
      <c r="Q877" s="319"/>
      <c r="R877" s="319"/>
      <c r="S877" s="319"/>
      <c r="T877" s="319"/>
      <c r="U877" s="319"/>
      <c r="V877" s="319"/>
      <c r="W877" s="319"/>
      <c r="X877" s="319"/>
      <c r="Y877" s="320">
        <v>0</v>
      </c>
      <c r="Z877" s="321"/>
      <c r="AA877" s="321"/>
      <c r="AB877" s="322"/>
      <c r="AC877" s="330" t="s">
        <v>502</v>
      </c>
      <c r="AD877" s="331"/>
      <c r="AE877" s="331"/>
      <c r="AF877" s="331"/>
      <c r="AG877" s="331"/>
      <c r="AH877" s="332" t="s">
        <v>649</v>
      </c>
      <c r="AI877" s="333"/>
      <c r="AJ877" s="333"/>
      <c r="AK877" s="333"/>
      <c r="AL877" s="327">
        <v>100</v>
      </c>
      <c r="AM877" s="328"/>
      <c r="AN877" s="328"/>
      <c r="AO877" s="329"/>
      <c r="AP877" s="323" t="s">
        <v>617</v>
      </c>
      <c r="AQ877" s="323"/>
      <c r="AR877" s="323"/>
      <c r="AS877" s="323"/>
      <c r="AT877" s="323"/>
      <c r="AU877" s="323"/>
      <c r="AV877" s="323"/>
      <c r="AW877" s="323"/>
      <c r="AX877" s="323"/>
    </row>
    <row r="878" spans="1:50" ht="30" customHeight="1" x14ac:dyDescent="0.15">
      <c r="A878" s="409">
        <v>9</v>
      </c>
      <c r="B878" s="409">
        <v>1</v>
      </c>
      <c r="C878" s="423" t="s">
        <v>652</v>
      </c>
      <c r="D878" s="423"/>
      <c r="E878" s="423"/>
      <c r="F878" s="423"/>
      <c r="G878" s="423"/>
      <c r="H878" s="423"/>
      <c r="I878" s="423"/>
      <c r="J878" s="424">
        <v>4011101005131</v>
      </c>
      <c r="K878" s="425"/>
      <c r="L878" s="425"/>
      <c r="M878" s="425"/>
      <c r="N878" s="425"/>
      <c r="O878" s="425"/>
      <c r="P878" s="318" t="s">
        <v>651</v>
      </c>
      <c r="Q878" s="319"/>
      <c r="R878" s="319"/>
      <c r="S878" s="319"/>
      <c r="T878" s="319"/>
      <c r="U878" s="319"/>
      <c r="V878" s="319"/>
      <c r="W878" s="319"/>
      <c r="X878" s="319"/>
      <c r="Y878" s="320">
        <v>0</v>
      </c>
      <c r="Z878" s="321"/>
      <c r="AA878" s="321"/>
      <c r="AB878" s="322"/>
      <c r="AC878" s="330" t="s">
        <v>502</v>
      </c>
      <c r="AD878" s="331"/>
      <c r="AE878" s="331"/>
      <c r="AF878" s="331"/>
      <c r="AG878" s="331"/>
      <c r="AH878" s="332" t="s">
        <v>649</v>
      </c>
      <c r="AI878" s="333"/>
      <c r="AJ878" s="333"/>
      <c r="AK878" s="333"/>
      <c r="AL878" s="327">
        <v>100</v>
      </c>
      <c r="AM878" s="328"/>
      <c r="AN878" s="328"/>
      <c r="AO878" s="329"/>
      <c r="AP878" s="323" t="s">
        <v>617</v>
      </c>
      <c r="AQ878" s="323"/>
      <c r="AR878" s="323"/>
      <c r="AS878" s="323"/>
      <c r="AT878" s="323"/>
      <c r="AU878" s="323"/>
      <c r="AV878" s="323"/>
      <c r="AW878" s="323"/>
      <c r="AX878" s="323"/>
    </row>
    <row r="879" spans="1:50" ht="30" customHeight="1" x14ac:dyDescent="0.15">
      <c r="A879" s="409">
        <v>10</v>
      </c>
      <c r="B879" s="409">
        <v>1</v>
      </c>
      <c r="C879" s="423" t="s">
        <v>652</v>
      </c>
      <c r="D879" s="423"/>
      <c r="E879" s="423"/>
      <c r="F879" s="423"/>
      <c r="G879" s="423"/>
      <c r="H879" s="423"/>
      <c r="I879" s="423"/>
      <c r="J879" s="424">
        <v>4011101005131</v>
      </c>
      <c r="K879" s="425"/>
      <c r="L879" s="425"/>
      <c r="M879" s="425"/>
      <c r="N879" s="425"/>
      <c r="O879" s="425"/>
      <c r="P879" s="318" t="s">
        <v>651</v>
      </c>
      <c r="Q879" s="319"/>
      <c r="R879" s="319"/>
      <c r="S879" s="319"/>
      <c r="T879" s="319"/>
      <c r="U879" s="319"/>
      <c r="V879" s="319"/>
      <c r="W879" s="319"/>
      <c r="X879" s="319"/>
      <c r="Y879" s="320">
        <v>0</v>
      </c>
      <c r="Z879" s="321"/>
      <c r="AA879" s="321"/>
      <c r="AB879" s="322"/>
      <c r="AC879" s="330" t="s">
        <v>502</v>
      </c>
      <c r="AD879" s="331"/>
      <c r="AE879" s="331"/>
      <c r="AF879" s="331"/>
      <c r="AG879" s="331"/>
      <c r="AH879" s="332" t="s">
        <v>649</v>
      </c>
      <c r="AI879" s="333"/>
      <c r="AJ879" s="333"/>
      <c r="AK879" s="333"/>
      <c r="AL879" s="327">
        <v>100</v>
      </c>
      <c r="AM879" s="328"/>
      <c r="AN879" s="328"/>
      <c r="AO879" s="329"/>
      <c r="AP879" s="323" t="s">
        <v>617</v>
      </c>
      <c r="AQ879" s="323"/>
      <c r="AR879" s="323"/>
      <c r="AS879" s="323"/>
      <c r="AT879" s="323"/>
      <c r="AU879" s="323"/>
      <c r="AV879" s="323"/>
      <c r="AW879" s="323"/>
      <c r="AX879" s="323"/>
    </row>
    <row r="880" spans="1:50" ht="30" customHeight="1" x14ac:dyDescent="0.15">
      <c r="A880" s="409">
        <v>11</v>
      </c>
      <c r="B880" s="409">
        <v>1</v>
      </c>
      <c r="C880" s="426" t="s">
        <v>653</v>
      </c>
      <c r="D880" s="423"/>
      <c r="E880" s="423"/>
      <c r="F880" s="423"/>
      <c r="G880" s="423"/>
      <c r="H880" s="423"/>
      <c r="I880" s="423"/>
      <c r="J880" s="424" t="s">
        <v>676</v>
      </c>
      <c r="K880" s="425"/>
      <c r="L880" s="425"/>
      <c r="M880" s="425"/>
      <c r="N880" s="425"/>
      <c r="O880" s="425"/>
      <c r="P880" s="318" t="s">
        <v>651</v>
      </c>
      <c r="Q880" s="319"/>
      <c r="R880" s="319"/>
      <c r="S880" s="319"/>
      <c r="T880" s="319"/>
      <c r="U880" s="319"/>
      <c r="V880" s="319"/>
      <c r="W880" s="319"/>
      <c r="X880" s="319"/>
      <c r="Y880" s="320">
        <v>0</v>
      </c>
      <c r="Z880" s="321"/>
      <c r="AA880" s="321"/>
      <c r="AB880" s="322"/>
      <c r="AC880" s="330" t="s">
        <v>502</v>
      </c>
      <c r="AD880" s="331"/>
      <c r="AE880" s="331"/>
      <c r="AF880" s="331"/>
      <c r="AG880" s="331"/>
      <c r="AH880" s="332" t="s">
        <v>649</v>
      </c>
      <c r="AI880" s="333"/>
      <c r="AJ880" s="333"/>
      <c r="AK880" s="333"/>
      <c r="AL880" s="327">
        <v>100</v>
      </c>
      <c r="AM880" s="328"/>
      <c r="AN880" s="328"/>
      <c r="AO880" s="329"/>
      <c r="AP880" s="323" t="s">
        <v>617</v>
      </c>
      <c r="AQ880" s="323"/>
      <c r="AR880" s="323"/>
      <c r="AS880" s="323"/>
      <c r="AT880" s="323"/>
      <c r="AU880" s="323"/>
      <c r="AV880" s="323"/>
      <c r="AW880" s="323"/>
      <c r="AX880" s="323"/>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32" t="s">
        <v>649</v>
      </c>
      <c r="AI881" s="333"/>
      <c r="AJ881" s="333"/>
      <c r="AK881" s="333"/>
      <c r="AL881" s="327"/>
      <c r="AM881" s="328"/>
      <c r="AN881" s="328"/>
      <c r="AO881" s="329"/>
      <c r="AP881" s="323" t="s">
        <v>617</v>
      </c>
      <c r="AQ881" s="323"/>
      <c r="AR881" s="323"/>
      <c r="AS881" s="323"/>
      <c r="AT881" s="323"/>
      <c r="AU881" s="323"/>
      <c r="AV881" s="323"/>
      <c r="AW881" s="323"/>
      <c r="AX881" s="323"/>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32" t="s">
        <v>649</v>
      </c>
      <c r="AI882" s="333"/>
      <c r="AJ882" s="333"/>
      <c r="AK882" s="333"/>
      <c r="AL882" s="327"/>
      <c r="AM882" s="328"/>
      <c r="AN882" s="328"/>
      <c r="AO882" s="329"/>
      <c r="AP882" s="323" t="s">
        <v>617</v>
      </c>
      <c r="AQ882" s="323"/>
      <c r="AR882" s="323"/>
      <c r="AS882" s="323"/>
      <c r="AT882" s="323"/>
      <c r="AU882" s="323"/>
      <c r="AV882" s="323"/>
      <c r="AW882" s="323"/>
      <c r="AX882" s="323"/>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32" t="s">
        <v>649</v>
      </c>
      <c r="AI883" s="333"/>
      <c r="AJ883" s="333"/>
      <c r="AK883" s="333"/>
      <c r="AL883" s="327"/>
      <c r="AM883" s="328"/>
      <c r="AN883" s="328"/>
      <c r="AO883" s="329"/>
      <c r="AP883" s="323" t="s">
        <v>617</v>
      </c>
      <c r="AQ883" s="323"/>
      <c r="AR883" s="323"/>
      <c r="AS883" s="323"/>
      <c r="AT883" s="323"/>
      <c r="AU883" s="323"/>
      <c r="AV883" s="323"/>
      <c r="AW883" s="323"/>
      <c r="AX883" s="323"/>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32" t="s">
        <v>649</v>
      </c>
      <c r="AI884" s="333"/>
      <c r="AJ884" s="333"/>
      <c r="AK884" s="333"/>
      <c r="AL884" s="327"/>
      <c r="AM884" s="328"/>
      <c r="AN884" s="328"/>
      <c r="AO884" s="329"/>
      <c r="AP884" s="323" t="s">
        <v>617</v>
      </c>
      <c r="AQ884" s="323"/>
      <c r="AR884" s="323"/>
      <c r="AS884" s="323"/>
      <c r="AT884" s="323"/>
      <c r="AU884" s="323"/>
      <c r="AV884" s="323"/>
      <c r="AW884" s="323"/>
      <c r="AX884" s="323"/>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32" t="s">
        <v>649</v>
      </c>
      <c r="AI885" s="333"/>
      <c r="AJ885" s="333"/>
      <c r="AK885" s="333"/>
      <c r="AL885" s="327"/>
      <c r="AM885" s="328"/>
      <c r="AN885" s="328"/>
      <c r="AO885" s="329"/>
      <c r="AP885" s="323" t="s">
        <v>617</v>
      </c>
      <c r="AQ885" s="323"/>
      <c r="AR885" s="323"/>
      <c r="AS885" s="323"/>
      <c r="AT885" s="323"/>
      <c r="AU885" s="323"/>
      <c r="AV885" s="323"/>
      <c r="AW885" s="323"/>
      <c r="AX885" s="323"/>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32" t="s">
        <v>649</v>
      </c>
      <c r="AI886" s="333"/>
      <c r="AJ886" s="333"/>
      <c r="AK886" s="333"/>
      <c r="AL886" s="327"/>
      <c r="AM886" s="328"/>
      <c r="AN886" s="328"/>
      <c r="AO886" s="329"/>
      <c r="AP886" s="323" t="s">
        <v>617</v>
      </c>
      <c r="AQ886" s="323"/>
      <c r="AR886" s="323"/>
      <c r="AS886" s="323"/>
      <c r="AT886" s="323"/>
      <c r="AU886" s="323"/>
      <c r="AV886" s="323"/>
      <c r="AW886" s="323"/>
      <c r="AX886" s="323"/>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32" t="s">
        <v>649</v>
      </c>
      <c r="AI887" s="333"/>
      <c r="AJ887" s="333"/>
      <c r="AK887" s="333"/>
      <c r="AL887" s="327"/>
      <c r="AM887" s="328"/>
      <c r="AN887" s="328"/>
      <c r="AO887" s="329"/>
      <c r="AP887" s="323" t="s">
        <v>617</v>
      </c>
      <c r="AQ887" s="323"/>
      <c r="AR887" s="323"/>
      <c r="AS887" s="323"/>
      <c r="AT887" s="323"/>
      <c r="AU887" s="323"/>
      <c r="AV887" s="323"/>
      <c r="AW887" s="323"/>
      <c r="AX887" s="323"/>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32" t="s">
        <v>649</v>
      </c>
      <c r="AI888" s="333"/>
      <c r="AJ888" s="333"/>
      <c r="AK888" s="333"/>
      <c r="AL888" s="327"/>
      <c r="AM888" s="328"/>
      <c r="AN888" s="328"/>
      <c r="AO888" s="329"/>
      <c r="AP888" s="323" t="s">
        <v>617</v>
      </c>
      <c r="AQ888" s="323"/>
      <c r="AR888" s="323"/>
      <c r="AS888" s="323"/>
      <c r="AT888" s="323"/>
      <c r="AU888" s="323"/>
      <c r="AV888" s="323"/>
      <c r="AW888" s="323"/>
      <c r="AX888" s="323"/>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32" t="s">
        <v>649</v>
      </c>
      <c r="AI889" s="333"/>
      <c r="AJ889" s="333"/>
      <c r="AK889" s="333"/>
      <c r="AL889" s="327"/>
      <c r="AM889" s="328"/>
      <c r="AN889" s="328"/>
      <c r="AO889" s="329"/>
      <c r="AP889" s="323" t="s">
        <v>617</v>
      </c>
      <c r="AQ889" s="323"/>
      <c r="AR889" s="323"/>
      <c r="AS889" s="323"/>
      <c r="AT889" s="323"/>
      <c r="AU889" s="323"/>
      <c r="AV889" s="323"/>
      <c r="AW889" s="323"/>
      <c r="AX889" s="323"/>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32" t="s">
        <v>649</v>
      </c>
      <c r="AI890" s="333"/>
      <c r="AJ890" s="333"/>
      <c r="AK890" s="333"/>
      <c r="AL890" s="327"/>
      <c r="AM890" s="328"/>
      <c r="AN890" s="328"/>
      <c r="AO890" s="329"/>
      <c r="AP890" s="323" t="s">
        <v>617</v>
      </c>
      <c r="AQ890" s="323"/>
      <c r="AR890" s="323"/>
      <c r="AS890" s="323"/>
      <c r="AT890" s="323"/>
      <c r="AU890" s="323"/>
      <c r="AV890" s="323"/>
      <c r="AW890" s="323"/>
      <c r="AX890" s="323"/>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32" t="s">
        <v>649</v>
      </c>
      <c r="AI891" s="333"/>
      <c r="AJ891" s="333"/>
      <c r="AK891" s="333"/>
      <c r="AL891" s="327"/>
      <c r="AM891" s="328"/>
      <c r="AN891" s="328"/>
      <c r="AO891" s="329"/>
      <c r="AP891" s="323" t="s">
        <v>617</v>
      </c>
      <c r="AQ891" s="323"/>
      <c r="AR891" s="323"/>
      <c r="AS891" s="323"/>
      <c r="AT891" s="323"/>
      <c r="AU891" s="323"/>
      <c r="AV891" s="323"/>
      <c r="AW891" s="323"/>
      <c r="AX891" s="323"/>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4"/>
      <c r="AE892" s="324"/>
      <c r="AF892" s="324"/>
      <c r="AG892" s="324"/>
      <c r="AH892" s="332" t="s">
        <v>649</v>
      </c>
      <c r="AI892" s="333"/>
      <c r="AJ892" s="333"/>
      <c r="AK892" s="333"/>
      <c r="AL892" s="327"/>
      <c r="AM892" s="328"/>
      <c r="AN892" s="328"/>
      <c r="AO892" s="329"/>
      <c r="AP892" s="323" t="s">
        <v>617</v>
      </c>
      <c r="AQ892" s="323"/>
      <c r="AR892" s="323"/>
      <c r="AS892" s="323"/>
      <c r="AT892" s="323"/>
      <c r="AU892" s="323"/>
      <c r="AV892" s="323"/>
      <c r="AW892" s="323"/>
      <c r="AX892" s="323"/>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4"/>
      <c r="AE893" s="324"/>
      <c r="AF893" s="324"/>
      <c r="AG893" s="324"/>
      <c r="AH893" s="332" t="s">
        <v>649</v>
      </c>
      <c r="AI893" s="333"/>
      <c r="AJ893" s="333"/>
      <c r="AK893" s="333"/>
      <c r="AL893" s="327"/>
      <c r="AM893" s="328"/>
      <c r="AN893" s="328"/>
      <c r="AO893" s="329"/>
      <c r="AP893" s="323" t="s">
        <v>617</v>
      </c>
      <c r="AQ893" s="323"/>
      <c r="AR893" s="323"/>
      <c r="AS893" s="323"/>
      <c r="AT893" s="323"/>
      <c r="AU893" s="323"/>
      <c r="AV893" s="323"/>
      <c r="AW893" s="323"/>
      <c r="AX893" s="323"/>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4"/>
      <c r="AE894" s="324"/>
      <c r="AF894" s="324"/>
      <c r="AG894" s="324"/>
      <c r="AH894" s="332" t="s">
        <v>649</v>
      </c>
      <c r="AI894" s="333"/>
      <c r="AJ894" s="333"/>
      <c r="AK894" s="333"/>
      <c r="AL894" s="327"/>
      <c r="AM894" s="328"/>
      <c r="AN894" s="328"/>
      <c r="AO894" s="329"/>
      <c r="AP894" s="323" t="s">
        <v>617</v>
      </c>
      <c r="AQ894" s="323"/>
      <c r="AR894" s="323"/>
      <c r="AS894" s="323"/>
      <c r="AT894" s="323"/>
      <c r="AU894" s="323"/>
      <c r="AV894" s="323"/>
      <c r="AW894" s="323"/>
      <c r="AX894" s="323"/>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32" t="s">
        <v>649</v>
      </c>
      <c r="AI895" s="333"/>
      <c r="AJ895" s="333"/>
      <c r="AK895" s="333"/>
      <c r="AL895" s="327"/>
      <c r="AM895" s="328"/>
      <c r="AN895" s="328"/>
      <c r="AO895" s="329"/>
      <c r="AP895" s="323" t="s">
        <v>617</v>
      </c>
      <c r="AQ895" s="323"/>
      <c r="AR895" s="323"/>
      <c r="AS895" s="323"/>
      <c r="AT895" s="323"/>
      <c r="AU895" s="323"/>
      <c r="AV895" s="323"/>
      <c r="AW895" s="323"/>
      <c r="AX895" s="323"/>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32" t="s">
        <v>649</v>
      </c>
      <c r="AI896" s="333"/>
      <c r="AJ896" s="333"/>
      <c r="AK896" s="333"/>
      <c r="AL896" s="327"/>
      <c r="AM896" s="328"/>
      <c r="AN896" s="328"/>
      <c r="AO896" s="329"/>
      <c r="AP896" s="323" t="s">
        <v>617</v>
      </c>
      <c r="AQ896" s="323"/>
      <c r="AR896" s="323"/>
      <c r="AS896" s="323"/>
      <c r="AT896" s="323"/>
      <c r="AU896" s="323"/>
      <c r="AV896" s="323"/>
      <c r="AW896" s="323"/>
      <c r="AX896" s="323"/>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32" t="s">
        <v>649</v>
      </c>
      <c r="AI897" s="333"/>
      <c r="AJ897" s="333"/>
      <c r="AK897" s="333"/>
      <c r="AL897" s="327"/>
      <c r="AM897" s="328"/>
      <c r="AN897" s="328"/>
      <c r="AO897" s="329"/>
      <c r="AP897" s="323" t="s">
        <v>617</v>
      </c>
      <c r="AQ897" s="323"/>
      <c r="AR897" s="323"/>
      <c r="AS897" s="323"/>
      <c r="AT897" s="323"/>
      <c r="AU897" s="323"/>
      <c r="AV897" s="323"/>
      <c r="AW897" s="323"/>
      <c r="AX897" s="323"/>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32" t="s">
        <v>649</v>
      </c>
      <c r="AI898" s="333"/>
      <c r="AJ898" s="333"/>
      <c r="AK898" s="333"/>
      <c r="AL898" s="327"/>
      <c r="AM898" s="328"/>
      <c r="AN898" s="328"/>
      <c r="AO898" s="329"/>
      <c r="AP898" s="323" t="s">
        <v>617</v>
      </c>
      <c r="AQ898" s="323"/>
      <c r="AR898" s="323"/>
      <c r="AS898" s="323"/>
      <c r="AT898" s="323"/>
      <c r="AU898" s="323"/>
      <c r="AV898" s="323"/>
      <c r="AW898" s="323"/>
      <c r="AX898" s="323"/>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32" t="s">
        <v>649</v>
      </c>
      <c r="AI899" s="333"/>
      <c r="AJ899" s="333"/>
      <c r="AK899" s="333"/>
      <c r="AL899" s="327"/>
      <c r="AM899" s="328"/>
      <c r="AN899" s="328"/>
      <c r="AO899" s="329"/>
      <c r="AP899" s="323" t="s">
        <v>617</v>
      </c>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8" t="s">
        <v>419</v>
      </c>
      <c r="K902" s="102"/>
      <c r="L902" s="102"/>
      <c r="M902" s="102"/>
      <c r="N902" s="102"/>
      <c r="O902" s="102"/>
      <c r="P902" s="352" t="s">
        <v>366</v>
      </c>
      <c r="Q902" s="352"/>
      <c r="R902" s="352"/>
      <c r="S902" s="352"/>
      <c r="T902" s="352"/>
      <c r="U902" s="352"/>
      <c r="V902" s="352"/>
      <c r="W902" s="352"/>
      <c r="X902" s="352"/>
      <c r="Y902" s="349" t="s">
        <v>417</v>
      </c>
      <c r="Z902" s="350"/>
      <c r="AA902" s="350"/>
      <c r="AB902" s="350"/>
      <c r="AC902" s="278" t="s">
        <v>460</v>
      </c>
      <c r="AD902" s="278"/>
      <c r="AE902" s="278"/>
      <c r="AF902" s="278"/>
      <c r="AG902" s="278"/>
      <c r="AH902" s="349" t="s">
        <v>491</v>
      </c>
      <c r="AI902" s="351"/>
      <c r="AJ902" s="351"/>
      <c r="AK902" s="351"/>
      <c r="AL902" s="351" t="s">
        <v>21</v>
      </c>
      <c r="AM902" s="351"/>
      <c r="AN902" s="351"/>
      <c r="AO902" s="427"/>
      <c r="AP902" s="428" t="s">
        <v>420</v>
      </c>
      <c r="AQ902" s="428"/>
      <c r="AR902" s="428"/>
      <c r="AS902" s="428"/>
      <c r="AT902" s="428"/>
      <c r="AU902" s="428"/>
      <c r="AV902" s="428"/>
      <c r="AW902" s="428"/>
      <c r="AX902" s="428"/>
    </row>
    <row r="903" spans="1:50" ht="30" customHeight="1" x14ac:dyDescent="0.15">
      <c r="A903" s="409">
        <v>1</v>
      </c>
      <c r="B903" s="409">
        <v>1</v>
      </c>
      <c r="C903" s="423" t="s">
        <v>645</v>
      </c>
      <c r="D903" s="423"/>
      <c r="E903" s="423"/>
      <c r="F903" s="423"/>
      <c r="G903" s="423"/>
      <c r="H903" s="423"/>
      <c r="I903" s="423"/>
      <c r="J903" s="424">
        <v>4011101005131</v>
      </c>
      <c r="K903" s="425"/>
      <c r="L903" s="425"/>
      <c r="M903" s="425"/>
      <c r="N903" s="425"/>
      <c r="O903" s="425"/>
      <c r="P903" s="318" t="s">
        <v>654</v>
      </c>
      <c r="Q903" s="319"/>
      <c r="R903" s="319"/>
      <c r="S903" s="319"/>
      <c r="T903" s="319"/>
      <c r="U903" s="319"/>
      <c r="V903" s="319"/>
      <c r="W903" s="319"/>
      <c r="X903" s="319"/>
      <c r="Y903" s="320">
        <v>4</v>
      </c>
      <c r="Z903" s="321"/>
      <c r="AA903" s="321"/>
      <c r="AB903" s="322"/>
      <c r="AC903" s="330" t="s">
        <v>496</v>
      </c>
      <c r="AD903" s="331"/>
      <c r="AE903" s="331"/>
      <c r="AF903" s="331"/>
      <c r="AG903" s="331"/>
      <c r="AH903" s="332">
        <v>2</v>
      </c>
      <c r="AI903" s="333"/>
      <c r="AJ903" s="333"/>
      <c r="AK903" s="333"/>
      <c r="AL903" s="327">
        <v>71.7</v>
      </c>
      <c r="AM903" s="328"/>
      <c r="AN903" s="328"/>
      <c r="AO903" s="329"/>
      <c r="AP903" s="323" t="s">
        <v>623</v>
      </c>
      <c r="AQ903" s="323"/>
      <c r="AR903" s="323"/>
      <c r="AS903" s="323"/>
      <c r="AT903" s="323"/>
      <c r="AU903" s="323"/>
      <c r="AV903" s="323"/>
      <c r="AW903" s="323"/>
      <c r="AX903" s="323"/>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30"/>
      <c r="AD904" s="330"/>
      <c r="AE904" s="330"/>
      <c r="AF904" s="330"/>
      <c r="AG904" s="330"/>
      <c r="AH904" s="332"/>
      <c r="AI904" s="333"/>
      <c r="AJ904" s="333"/>
      <c r="AK904" s="333"/>
      <c r="AL904" s="327"/>
      <c r="AM904" s="328"/>
      <c r="AN904" s="328"/>
      <c r="AO904" s="329"/>
      <c r="AP904" s="323"/>
      <c r="AQ904" s="323"/>
      <c r="AR904" s="323"/>
      <c r="AS904" s="323"/>
      <c r="AT904" s="323"/>
      <c r="AU904" s="323"/>
      <c r="AV904" s="323"/>
      <c r="AW904" s="323"/>
      <c r="AX904" s="323"/>
    </row>
    <row r="905" spans="1:50" ht="30" hidden="1" customHeight="1" x14ac:dyDescent="0.15">
      <c r="A905" s="409">
        <v>3</v>
      </c>
      <c r="B905" s="409">
        <v>1</v>
      </c>
      <c r="C905" s="426"/>
      <c r="D905" s="423"/>
      <c r="E905" s="423"/>
      <c r="F905" s="423"/>
      <c r="G905" s="423"/>
      <c r="H905" s="423"/>
      <c r="I905" s="423"/>
      <c r="J905" s="424"/>
      <c r="K905" s="425"/>
      <c r="L905" s="425"/>
      <c r="M905" s="425"/>
      <c r="N905" s="425"/>
      <c r="O905" s="425"/>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9">
        <v>4</v>
      </c>
      <c r="B906" s="409">
        <v>1</v>
      </c>
      <c r="C906" s="426"/>
      <c r="D906" s="423"/>
      <c r="E906" s="423"/>
      <c r="F906" s="423"/>
      <c r="G906" s="423"/>
      <c r="H906" s="423"/>
      <c r="I906" s="423"/>
      <c r="J906" s="424"/>
      <c r="K906" s="425"/>
      <c r="L906" s="425"/>
      <c r="M906" s="425"/>
      <c r="N906" s="425"/>
      <c r="O906" s="425"/>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8" t="s">
        <v>419</v>
      </c>
      <c r="K935" s="102"/>
      <c r="L935" s="102"/>
      <c r="M935" s="102"/>
      <c r="N935" s="102"/>
      <c r="O935" s="102"/>
      <c r="P935" s="352" t="s">
        <v>366</v>
      </c>
      <c r="Q935" s="352"/>
      <c r="R935" s="352"/>
      <c r="S935" s="352"/>
      <c r="T935" s="352"/>
      <c r="U935" s="352"/>
      <c r="V935" s="352"/>
      <c r="W935" s="352"/>
      <c r="X935" s="352"/>
      <c r="Y935" s="349" t="s">
        <v>417</v>
      </c>
      <c r="Z935" s="350"/>
      <c r="AA935" s="350"/>
      <c r="AB935" s="350"/>
      <c r="AC935" s="278" t="s">
        <v>460</v>
      </c>
      <c r="AD935" s="278"/>
      <c r="AE935" s="278"/>
      <c r="AF935" s="278"/>
      <c r="AG935" s="278"/>
      <c r="AH935" s="349" t="s">
        <v>491</v>
      </c>
      <c r="AI935" s="351"/>
      <c r="AJ935" s="351"/>
      <c r="AK935" s="351"/>
      <c r="AL935" s="351" t="s">
        <v>21</v>
      </c>
      <c r="AM935" s="351"/>
      <c r="AN935" s="351"/>
      <c r="AO935" s="427"/>
      <c r="AP935" s="428" t="s">
        <v>420</v>
      </c>
      <c r="AQ935" s="428"/>
      <c r="AR935" s="428"/>
      <c r="AS935" s="428"/>
      <c r="AT935" s="428"/>
      <c r="AU935" s="428"/>
      <c r="AV935" s="428"/>
      <c r="AW935" s="428"/>
      <c r="AX935" s="428"/>
    </row>
    <row r="936" spans="1:50" ht="30" customHeight="1" x14ac:dyDescent="0.15">
      <c r="A936" s="409">
        <v>1</v>
      </c>
      <c r="B936" s="409">
        <v>1</v>
      </c>
      <c r="C936" s="426" t="s">
        <v>657</v>
      </c>
      <c r="D936" s="423"/>
      <c r="E936" s="423"/>
      <c r="F936" s="423"/>
      <c r="G936" s="423"/>
      <c r="H936" s="423"/>
      <c r="I936" s="423"/>
      <c r="J936" s="424" t="s">
        <v>617</v>
      </c>
      <c r="K936" s="425"/>
      <c r="L936" s="425"/>
      <c r="M936" s="425"/>
      <c r="N936" s="425"/>
      <c r="O936" s="425"/>
      <c r="P936" s="318" t="s">
        <v>658</v>
      </c>
      <c r="Q936" s="319"/>
      <c r="R936" s="319"/>
      <c r="S936" s="319"/>
      <c r="T936" s="319"/>
      <c r="U936" s="319"/>
      <c r="V936" s="319"/>
      <c r="W936" s="319"/>
      <c r="X936" s="319"/>
      <c r="Y936" s="320">
        <v>6</v>
      </c>
      <c r="Z936" s="321"/>
      <c r="AA936" s="321"/>
      <c r="AB936" s="322"/>
      <c r="AC936" s="330" t="s">
        <v>196</v>
      </c>
      <c r="AD936" s="331"/>
      <c r="AE936" s="331"/>
      <c r="AF936" s="331"/>
      <c r="AG936" s="331"/>
      <c r="AH936" s="332" t="s">
        <v>622</v>
      </c>
      <c r="AI936" s="333"/>
      <c r="AJ936" s="333"/>
      <c r="AK936" s="333"/>
      <c r="AL936" s="327" t="s">
        <v>649</v>
      </c>
      <c r="AM936" s="328"/>
      <c r="AN936" s="328"/>
      <c r="AO936" s="329"/>
      <c r="AP936" s="323" t="s">
        <v>617</v>
      </c>
      <c r="AQ936" s="323"/>
      <c r="AR936" s="323"/>
      <c r="AS936" s="323"/>
      <c r="AT936" s="323"/>
      <c r="AU936" s="323"/>
      <c r="AV936" s="323"/>
      <c r="AW936" s="323"/>
      <c r="AX936" s="323"/>
    </row>
    <row r="937" spans="1:50" ht="30" customHeight="1" x14ac:dyDescent="0.15">
      <c r="A937" s="409">
        <v>2</v>
      </c>
      <c r="B937" s="409">
        <v>1</v>
      </c>
      <c r="C937" s="426" t="s">
        <v>662</v>
      </c>
      <c r="D937" s="423"/>
      <c r="E937" s="423"/>
      <c r="F937" s="423"/>
      <c r="G937" s="423"/>
      <c r="H937" s="423"/>
      <c r="I937" s="423"/>
      <c r="J937" s="424">
        <v>3010401026805</v>
      </c>
      <c r="K937" s="425"/>
      <c r="L937" s="425"/>
      <c r="M937" s="425"/>
      <c r="N937" s="425"/>
      <c r="O937" s="425"/>
      <c r="P937" s="318" t="s">
        <v>663</v>
      </c>
      <c r="Q937" s="319"/>
      <c r="R937" s="319"/>
      <c r="S937" s="319"/>
      <c r="T937" s="319"/>
      <c r="U937" s="319"/>
      <c r="V937" s="319"/>
      <c r="W937" s="319"/>
      <c r="X937" s="319"/>
      <c r="Y937" s="320">
        <v>0.6</v>
      </c>
      <c r="Z937" s="321"/>
      <c r="AA937" s="321"/>
      <c r="AB937" s="322"/>
      <c r="AC937" s="330" t="s">
        <v>496</v>
      </c>
      <c r="AD937" s="330"/>
      <c r="AE937" s="330"/>
      <c r="AF937" s="330"/>
      <c r="AG937" s="330"/>
      <c r="AH937" s="332">
        <v>1</v>
      </c>
      <c r="AI937" s="333"/>
      <c r="AJ937" s="333"/>
      <c r="AK937" s="333"/>
      <c r="AL937" s="327">
        <v>93.1</v>
      </c>
      <c r="AM937" s="328"/>
      <c r="AN937" s="328"/>
      <c r="AO937" s="329"/>
      <c r="AP937" s="323" t="s">
        <v>619</v>
      </c>
      <c r="AQ937" s="323"/>
      <c r="AR937" s="323"/>
      <c r="AS937" s="323"/>
      <c r="AT937" s="323"/>
      <c r="AU937" s="323"/>
      <c r="AV937" s="323"/>
      <c r="AW937" s="323"/>
      <c r="AX937" s="323"/>
    </row>
    <row r="938" spans="1:50" ht="30" customHeight="1" x14ac:dyDescent="0.15">
      <c r="A938" s="409">
        <v>3</v>
      </c>
      <c r="B938" s="409">
        <v>1</v>
      </c>
      <c r="C938" s="423" t="s">
        <v>662</v>
      </c>
      <c r="D938" s="423"/>
      <c r="E938" s="423"/>
      <c r="F938" s="423"/>
      <c r="G938" s="423"/>
      <c r="H938" s="423"/>
      <c r="I938" s="423"/>
      <c r="J938" s="424">
        <v>3010401026805</v>
      </c>
      <c r="K938" s="425"/>
      <c r="L938" s="425"/>
      <c r="M938" s="425"/>
      <c r="N938" s="425"/>
      <c r="O938" s="425"/>
      <c r="P938" s="318" t="s">
        <v>664</v>
      </c>
      <c r="Q938" s="319"/>
      <c r="R938" s="319"/>
      <c r="S938" s="319"/>
      <c r="T938" s="319"/>
      <c r="U938" s="319"/>
      <c r="V938" s="319"/>
      <c r="W938" s="319"/>
      <c r="X938" s="319"/>
      <c r="Y938" s="320">
        <v>0.5</v>
      </c>
      <c r="Z938" s="321"/>
      <c r="AA938" s="321"/>
      <c r="AB938" s="322"/>
      <c r="AC938" s="330" t="s">
        <v>502</v>
      </c>
      <c r="AD938" s="330"/>
      <c r="AE938" s="330"/>
      <c r="AF938" s="330"/>
      <c r="AG938" s="330"/>
      <c r="AH938" s="325" t="s">
        <v>622</v>
      </c>
      <c r="AI938" s="326"/>
      <c r="AJ938" s="326"/>
      <c r="AK938" s="326"/>
      <c r="AL938" s="327">
        <v>100</v>
      </c>
      <c r="AM938" s="328"/>
      <c r="AN938" s="328"/>
      <c r="AO938" s="329"/>
      <c r="AP938" s="323" t="s">
        <v>619</v>
      </c>
      <c r="AQ938" s="323"/>
      <c r="AR938" s="323"/>
      <c r="AS938" s="323"/>
      <c r="AT938" s="323"/>
      <c r="AU938" s="323"/>
      <c r="AV938" s="323"/>
      <c r="AW938" s="323"/>
      <c r="AX938" s="323"/>
    </row>
    <row r="939" spans="1:50" ht="30" customHeight="1" x14ac:dyDescent="0.15">
      <c r="A939" s="409">
        <v>4</v>
      </c>
      <c r="B939" s="409">
        <v>1</v>
      </c>
      <c r="C939" s="423" t="s">
        <v>662</v>
      </c>
      <c r="D939" s="423"/>
      <c r="E939" s="423"/>
      <c r="F939" s="423"/>
      <c r="G939" s="423"/>
      <c r="H939" s="423"/>
      <c r="I939" s="423"/>
      <c r="J939" s="424">
        <v>3010401026805</v>
      </c>
      <c r="K939" s="425"/>
      <c r="L939" s="425"/>
      <c r="M939" s="425"/>
      <c r="N939" s="425"/>
      <c r="O939" s="425"/>
      <c r="P939" s="318" t="s">
        <v>664</v>
      </c>
      <c r="Q939" s="319"/>
      <c r="R939" s="319"/>
      <c r="S939" s="319"/>
      <c r="T939" s="319"/>
      <c r="U939" s="319"/>
      <c r="V939" s="319"/>
      <c r="W939" s="319"/>
      <c r="X939" s="319"/>
      <c r="Y939" s="320">
        <v>0.2</v>
      </c>
      <c r="Z939" s="321"/>
      <c r="AA939" s="321"/>
      <c r="AB939" s="322"/>
      <c r="AC939" s="330" t="s">
        <v>502</v>
      </c>
      <c r="AD939" s="330"/>
      <c r="AE939" s="330"/>
      <c r="AF939" s="330"/>
      <c r="AG939" s="330"/>
      <c r="AH939" s="325" t="s">
        <v>622</v>
      </c>
      <c r="AI939" s="326"/>
      <c r="AJ939" s="326"/>
      <c r="AK939" s="326"/>
      <c r="AL939" s="327">
        <v>100</v>
      </c>
      <c r="AM939" s="328"/>
      <c r="AN939" s="328"/>
      <c r="AO939" s="329"/>
      <c r="AP939" s="323" t="s">
        <v>619</v>
      </c>
      <c r="AQ939" s="323"/>
      <c r="AR939" s="323"/>
      <c r="AS939" s="323"/>
      <c r="AT939" s="323"/>
      <c r="AU939" s="323"/>
      <c r="AV939" s="323"/>
      <c r="AW939" s="323"/>
      <c r="AX939" s="323"/>
    </row>
    <row r="940" spans="1:50" ht="30" customHeight="1" x14ac:dyDescent="0.15">
      <c r="A940" s="409">
        <v>5</v>
      </c>
      <c r="B940" s="409">
        <v>1</v>
      </c>
      <c r="C940" s="423" t="s">
        <v>662</v>
      </c>
      <c r="D940" s="423"/>
      <c r="E940" s="423"/>
      <c r="F940" s="423"/>
      <c r="G940" s="423"/>
      <c r="H940" s="423"/>
      <c r="I940" s="423"/>
      <c r="J940" s="424">
        <v>3010401026805</v>
      </c>
      <c r="K940" s="425"/>
      <c r="L940" s="425"/>
      <c r="M940" s="425"/>
      <c r="N940" s="425"/>
      <c r="O940" s="425"/>
      <c r="P940" s="318" t="s">
        <v>665</v>
      </c>
      <c r="Q940" s="319"/>
      <c r="R940" s="319"/>
      <c r="S940" s="319"/>
      <c r="T940" s="319"/>
      <c r="U940" s="319"/>
      <c r="V940" s="319"/>
      <c r="W940" s="319"/>
      <c r="X940" s="319"/>
      <c r="Y940" s="320">
        <v>0.1</v>
      </c>
      <c r="Z940" s="321"/>
      <c r="AA940" s="321"/>
      <c r="AB940" s="322"/>
      <c r="AC940" s="330" t="s">
        <v>502</v>
      </c>
      <c r="AD940" s="330"/>
      <c r="AE940" s="330"/>
      <c r="AF940" s="330"/>
      <c r="AG940" s="330"/>
      <c r="AH940" s="325" t="s">
        <v>622</v>
      </c>
      <c r="AI940" s="326"/>
      <c r="AJ940" s="326"/>
      <c r="AK940" s="326"/>
      <c r="AL940" s="327">
        <v>100</v>
      </c>
      <c r="AM940" s="328"/>
      <c r="AN940" s="328"/>
      <c r="AO940" s="329"/>
      <c r="AP940" s="323" t="s">
        <v>619</v>
      </c>
      <c r="AQ940" s="323"/>
      <c r="AR940" s="323"/>
      <c r="AS940" s="323"/>
      <c r="AT940" s="323"/>
      <c r="AU940" s="323"/>
      <c r="AV940" s="323"/>
      <c r="AW940" s="323"/>
      <c r="AX940" s="323"/>
    </row>
    <row r="941" spans="1:50" ht="30" customHeight="1" x14ac:dyDescent="0.15">
      <c r="A941" s="409">
        <v>6</v>
      </c>
      <c r="B941" s="409">
        <v>1</v>
      </c>
      <c r="C941" s="426" t="s">
        <v>666</v>
      </c>
      <c r="D941" s="423"/>
      <c r="E941" s="423"/>
      <c r="F941" s="423"/>
      <c r="G941" s="423"/>
      <c r="H941" s="423"/>
      <c r="I941" s="423"/>
      <c r="J941" s="424">
        <v>5010001036987</v>
      </c>
      <c r="K941" s="425"/>
      <c r="L941" s="425"/>
      <c r="M941" s="425"/>
      <c r="N941" s="425"/>
      <c r="O941" s="425"/>
      <c r="P941" s="318" t="s">
        <v>667</v>
      </c>
      <c r="Q941" s="319"/>
      <c r="R941" s="319"/>
      <c r="S941" s="319"/>
      <c r="T941" s="319"/>
      <c r="U941" s="319"/>
      <c r="V941" s="319"/>
      <c r="W941" s="319"/>
      <c r="X941" s="319"/>
      <c r="Y941" s="320">
        <v>0.3</v>
      </c>
      <c r="Z941" s="321"/>
      <c r="AA941" s="321"/>
      <c r="AB941" s="322"/>
      <c r="AC941" s="330" t="s">
        <v>502</v>
      </c>
      <c r="AD941" s="330"/>
      <c r="AE941" s="330"/>
      <c r="AF941" s="330"/>
      <c r="AG941" s="330"/>
      <c r="AH941" s="325" t="s">
        <v>622</v>
      </c>
      <c r="AI941" s="326"/>
      <c r="AJ941" s="326"/>
      <c r="AK941" s="326"/>
      <c r="AL941" s="327">
        <v>100</v>
      </c>
      <c r="AM941" s="328"/>
      <c r="AN941" s="328"/>
      <c r="AO941" s="329"/>
      <c r="AP941" s="323" t="s">
        <v>619</v>
      </c>
      <c r="AQ941" s="323"/>
      <c r="AR941" s="323"/>
      <c r="AS941" s="323"/>
      <c r="AT941" s="323"/>
      <c r="AU941" s="323"/>
      <c r="AV941" s="323"/>
      <c r="AW941" s="323"/>
      <c r="AX941" s="323"/>
    </row>
    <row r="942" spans="1:50" ht="30" customHeight="1" x14ac:dyDescent="0.15">
      <c r="A942" s="409">
        <v>7</v>
      </c>
      <c r="B942" s="409">
        <v>1</v>
      </c>
      <c r="C942" s="423" t="s">
        <v>666</v>
      </c>
      <c r="D942" s="423"/>
      <c r="E942" s="423"/>
      <c r="F942" s="423"/>
      <c r="G942" s="423"/>
      <c r="H942" s="423"/>
      <c r="I942" s="423"/>
      <c r="J942" s="424">
        <v>5010001036988</v>
      </c>
      <c r="K942" s="425"/>
      <c r="L942" s="425"/>
      <c r="M942" s="425"/>
      <c r="N942" s="425"/>
      <c r="O942" s="425"/>
      <c r="P942" s="318" t="s">
        <v>667</v>
      </c>
      <c r="Q942" s="319"/>
      <c r="R942" s="319"/>
      <c r="S942" s="319"/>
      <c r="T942" s="319"/>
      <c r="U942" s="319"/>
      <c r="V942" s="319"/>
      <c r="W942" s="319"/>
      <c r="X942" s="319"/>
      <c r="Y942" s="320">
        <v>0.3</v>
      </c>
      <c r="Z942" s="321"/>
      <c r="AA942" s="321"/>
      <c r="AB942" s="322"/>
      <c r="AC942" s="330" t="s">
        <v>502</v>
      </c>
      <c r="AD942" s="330"/>
      <c r="AE942" s="330"/>
      <c r="AF942" s="330"/>
      <c r="AG942" s="330"/>
      <c r="AH942" s="325" t="s">
        <v>622</v>
      </c>
      <c r="AI942" s="326"/>
      <c r="AJ942" s="326"/>
      <c r="AK942" s="326"/>
      <c r="AL942" s="327">
        <v>100</v>
      </c>
      <c r="AM942" s="328"/>
      <c r="AN942" s="328"/>
      <c r="AO942" s="329"/>
      <c r="AP942" s="323" t="s">
        <v>619</v>
      </c>
      <c r="AQ942" s="323"/>
      <c r="AR942" s="323"/>
      <c r="AS942" s="323"/>
      <c r="AT942" s="323"/>
      <c r="AU942" s="323"/>
      <c r="AV942" s="323"/>
      <c r="AW942" s="323"/>
      <c r="AX942" s="323"/>
    </row>
    <row r="943" spans="1:50" ht="30" customHeight="1" x14ac:dyDescent="0.15">
      <c r="A943" s="409">
        <v>8</v>
      </c>
      <c r="B943" s="409">
        <v>1</v>
      </c>
      <c r="C943" s="423" t="s">
        <v>666</v>
      </c>
      <c r="D943" s="423"/>
      <c r="E943" s="423"/>
      <c r="F943" s="423"/>
      <c r="G943" s="423"/>
      <c r="H943" s="423"/>
      <c r="I943" s="423"/>
      <c r="J943" s="424">
        <v>5010001036989</v>
      </c>
      <c r="K943" s="425"/>
      <c r="L943" s="425"/>
      <c r="M943" s="425"/>
      <c r="N943" s="425"/>
      <c r="O943" s="425"/>
      <c r="P943" s="318" t="s">
        <v>668</v>
      </c>
      <c r="Q943" s="319"/>
      <c r="R943" s="319"/>
      <c r="S943" s="319"/>
      <c r="T943" s="319"/>
      <c r="U943" s="319"/>
      <c r="V943" s="319"/>
      <c r="W943" s="319"/>
      <c r="X943" s="319"/>
      <c r="Y943" s="320">
        <v>0</v>
      </c>
      <c r="Z943" s="321"/>
      <c r="AA943" s="321"/>
      <c r="AB943" s="322"/>
      <c r="AC943" s="330" t="s">
        <v>502</v>
      </c>
      <c r="AD943" s="330"/>
      <c r="AE943" s="330"/>
      <c r="AF943" s="330"/>
      <c r="AG943" s="330"/>
      <c r="AH943" s="325" t="s">
        <v>622</v>
      </c>
      <c r="AI943" s="326"/>
      <c r="AJ943" s="326"/>
      <c r="AK943" s="326"/>
      <c r="AL943" s="327">
        <v>100</v>
      </c>
      <c r="AM943" s="328"/>
      <c r="AN943" s="328"/>
      <c r="AO943" s="329"/>
      <c r="AP943" s="323" t="s">
        <v>619</v>
      </c>
      <c r="AQ943" s="323"/>
      <c r="AR943" s="323"/>
      <c r="AS943" s="323"/>
      <c r="AT943" s="323"/>
      <c r="AU943" s="323"/>
      <c r="AV943" s="323"/>
      <c r="AW943" s="323"/>
      <c r="AX943" s="323"/>
    </row>
    <row r="944" spans="1:50" ht="30" customHeight="1" x14ac:dyDescent="0.15">
      <c r="A944" s="409">
        <v>9</v>
      </c>
      <c r="B944" s="409">
        <v>1</v>
      </c>
      <c r="C944" s="423" t="s">
        <v>666</v>
      </c>
      <c r="D944" s="423"/>
      <c r="E944" s="423"/>
      <c r="F944" s="423"/>
      <c r="G944" s="423"/>
      <c r="H944" s="423"/>
      <c r="I944" s="423"/>
      <c r="J944" s="424">
        <v>5010001036990</v>
      </c>
      <c r="K944" s="425"/>
      <c r="L944" s="425"/>
      <c r="M944" s="425"/>
      <c r="N944" s="425"/>
      <c r="O944" s="425"/>
      <c r="P944" s="318" t="s">
        <v>669</v>
      </c>
      <c r="Q944" s="319"/>
      <c r="R944" s="319"/>
      <c r="S944" s="319"/>
      <c r="T944" s="319"/>
      <c r="U944" s="319"/>
      <c r="V944" s="319"/>
      <c r="W944" s="319"/>
      <c r="X944" s="319"/>
      <c r="Y944" s="320">
        <v>0</v>
      </c>
      <c r="Z944" s="321"/>
      <c r="AA944" s="321"/>
      <c r="AB944" s="322"/>
      <c r="AC944" s="330" t="s">
        <v>502</v>
      </c>
      <c r="AD944" s="330"/>
      <c r="AE944" s="330"/>
      <c r="AF944" s="330"/>
      <c r="AG944" s="330"/>
      <c r="AH944" s="325" t="s">
        <v>622</v>
      </c>
      <c r="AI944" s="326"/>
      <c r="AJ944" s="326"/>
      <c r="AK944" s="326"/>
      <c r="AL944" s="327">
        <v>100</v>
      </c>
      <c r="AM944" s="328"/>
      <c r="AN944" s="328"/>
      <c r="AO944" s="329"/>
      <c r="AP944" s="323" t="s">
        <v>619</v>
      </c>
      <c r="AQ944" s="323"/>
      <c r="AR944" s="323"/>
      <c r="AS944" s="323"/>
      <c r="AT944" s="323"/>
      <c r="AU944" s="323"/>
      <c r="AV944" s="323"/>
      <c r="AW944" s="323"/>
      <c r="AX944" s="323"/>
    </row>
    <row r="945" spans="1:50" ht="30" customHeight="1" x14ac:dyDescent="0.15">
      <c r="A945" s="409">
        <v>10</v>
      </c>
      <c r="B945" s="409">
        <v>1</v>
      </c>
      <c r="C945" s="426" t="s">
        <v>670</v>
      </c>
      <c r="D945" s="423"/>
      <c r="E945" s="423"/>
      <c r="F945" s="423"/>
      <c r="G945" s="423"/>
      <c r="H945" s="423"/>
      <c r="I945" s="423"/>
      <c r="J945" s="424">
        <v>8011201000664</v>
      </c>
      <c r="K945" s="425"/>
      <c r="L945" s="425"/>
      <c r="M945" s="425"/>
      <c r="N945" s="425"/>
      <c r="O945" s="425"/>
      <c r="P945" s="318" t="s">
        <v>671</v>
      </c>
      <c r="Q945" s="319"/>
      <c r="R945" s="319"/>
      <c r="S945" s="319"/>
      <c r="T945" s="319"/>
      <c r="U945" s="319"/>
      <c r="V945" s="319"/>
      <c r="W945" s="319"/>
      <c r="X945" s="319"/>
      <c r="Y945" s="320">
        <v>0.2</v>
      </c>
      <c r="Z945" s="321"/>
      <c r="AA945" s="321"/>
      <c r="AB945" s="322"/>
      <c r="AC945" s="330" t="s">
        <v>502</v>
      </c>
      <c r="AD945" s="330"/>
      <c r="AE945" s="330"/>
      <c r="AF945" s="330"/>
      <c r="AG945" s="330"/>
      <c r="AH945" s="325" t="s">
        <v>622</v>
      </c>
      <c r="AI945" s="326"/>
      <c r="AJ945" s="326"/>
      <c r="AK945" s="326"/>
      <c r="AL945" s="327">
        <v>100</v>
      </c>
      <c r="AM945" s="328"/>
      <c r="AN945" s="328"/>
      <c r="AO945" s="329"/>
      <c r="AP945" s="323" t="s">
        <v>619</v>
      </c>
      <c r="AQ945" s="323"/>
      <c r="AR945" s="323"/>
      <c r="AS945" s="323"/>
      <c r="AT945" s="323"/>
      <c r="AU945" s="323"/>
      <c r="AV945" s="323"/>
      <c r="AW945" s="323"/>
      <c r="AX945" s="323"/>
    </row>
    <row r="946" spans="1:50" ht="30" customHeight="1" x14ac:dyDescent="0.15">
      <c r="A946" s="409">
        <v>11</v>
      </c>
      <c r="B946" s="409">
        <v>1</v>
      </c>
      <c r="C946" s="426" t="s">
        <v>672</v>
      </c>
      <c r="D946" s="423"/>
      <c r="E946" s="423"/>
      <c r="F946" s="423"/>
      <c r="G946" s="423"/>
      <c r="H946" s="423"/>
      <c r="I946" s="423"/>
      <c r="J946" s="424">
        <v>3010002049767</v>
      </c>
      <c r="K946" s="425"/>
      <c r="L946" s="425"/>
      <c r="M946" s="425"/>
      <c r="N946" s="425"/>
      <c r="O946" s="425"/>
      <c r="P946" s="318" t="s">
        <v>673</v>
      </c>
      <c r="Q946" s="319"/>
      <c r="R946" s="319"/>
      <c r="S946" s="319"/>
      <c r="T946" s="319"/>
      <c r="U946" s="319"/>
      <c r="V946" s="319"/>
      <c r="W946" s="319"/>
      <c r="X946" s="319"/>
      <c r="Y946" s="320">
        <v>0.1</v>
      </c>
      <c r="Z946" s="321"/>
      <c r="AA946" s="321"/>
      <c r="AB946" s="322"/>
      <c r="AC946" s="330" t="s">
        <v>502</v>
      </c>
      <c r="AD946" s="330"/>
      <c r="AE946" s="330"/>
      <c r="AF946" s="330"/>
      <c r="AG946" s="330"/>
      <c r="AH946" s="325" t="s">
        <v>622</v>
      </c>
      <c r="AI946" s="326"/>
      <c r="AJ946" s="326"/>
      <c r="AK946" s="326"/>
      <c r="AL946" s="327">
        <v>100</v>
      </c>
      <c r="AM946" s="328"/>
      <c r="AN946" s="328"/>
      <c r="AO946" s="329"/>
      <c r="AP946" s="323" t="s">
        <v>619</v>
      </c>
      <c r="AQ946" s="323"/>
      <c r="AR946" s="323"/>
      <c r="AS946" s="323"/>
      <c r="AT946" s="323"/>
      <c r="AU946" s="323"/>
      <c r="AV946" s="323"/>
      <c r="AW946" s="323"/>
      <c r="AX946" s="323"/>
    </row>
    <row r="947" spans="1:50" ht="30" customHeight="1" x14ac:dyDescent="0.15">
      <c r="A947" s="409">
        <v>12</v>
      </c>
      <c r="B947" s="409">
        <v>1</v>
      </c>
      <c r="C947" s="426" t="s">
        <v>677</v>
      </c>
      <c r="D947" s="423"/>
      <c r="E947" s="423"/>
      <c r="F947" s="423"/>
      <c r="G947" s="423"/>
      <c r="H947" s="423"/>
      <c r="I947" s="423"/>
      <c r="J947" s="424">
        <v>8010701016187</v>
      </c>
      <c r="K947" s="425"/>
      <c r="L947" s="425"/>
      <c r="M947" s="425"/>
      <c r="N947" s="425"/>
      <c r="O947" s="425"/>
      <c r="P947" s="318" t="s">
        <v>674</v>
      </c>
      <c r="Q947" s="319"/>
      <c r="R947" s="319"/>
      <c r="S947" s="319"/>
      <c r="T947" s="319"/>
      <c r="U947" s="319"/>
      <c r="V947" s="319"/>
      <c r="W947" s="319"/>
      <c r="X947" s="319"/>
      <c r="Y947" s="320">
        <v>0</v>
      </c>
      <c r="Z947" s="321"/>
      <c r="AA947" s="321"/>
      <c r="AB947" s="322"/>
      <c r="AC947" s="330" t="s">
        <v>502</v>
      </c>
      <c r="AD947" s="330"/>
      <c r="AE947" s="330"/>
      <c r="AF947" s="330"/>
      <c r="AG947" s="330"/>
      <c r="AH947" s="325" t="s">
        <v>622</v>
      </c>
      <c r="AI947" s="326"/>
      <c r="AJ947" s="326"/>
      <c r="AK947" s="326"/>
      <c r="AL947" s="327">
        <v>100</v>
      </c>
      <c r="AM947" s="328"/>
      <c r="AN947" s="328"/>
      <c r="AO947" s="329"/>
      <c r="AP947" s="323" t="s">
        <v>619</v>
      </c>
      <c r="AQ947" s="323"/>
      <c r="AR947" s="323"/>
      <c r="AS947" s="323"/>
      <c r="AT947" s="323"/>
      <c r="AU947" s="323"/>
      <c r="AV947" s="323"/>
      <c r="AW947" s="323"/>
      <c r="AX947" s="323"/>
    </row>
    <row r="948" spans="1:50" ht="30" hidden="1" customHeight="1" x14ac:dyDescent="0.15">
      <c r="A948" s="409">
        <v>13</v>
      </c>
      <c r="B948" s="409">
        <v>1</v>
      </c>
      <c r="C948" s="426"/>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8" t="s">
        <v>419</v>
      </c>
      <c r="K968" s="102"/>
      <c r="L968" s="102"/>
      <c r="M968" s="102"/>
      <c r="N968" s="102"/>
      <c r="O968" s="102"/>
      <c r="P968" s="352" t="s">
        <v>366</v>
      </c>
      <c r="Q968" s="352"/>
      <c r="R968" s="352"/>
      <c r="S968" s="352"/>
      <c r="T968" s="352"/>
      <c r="U968" s="352"/>
      <c r="V968" s="352"/>
      <c r="W968" s="352"/>
      <c r="X968" s="352"/>
      <c r="Y968" s="349" t="s">
        <v>417</v>
      </c>
      <c r="Z968" s="350"/>
      <c r="AA968" s="350"/>
      <c r="AB968" s="350"/>
      <c r="AC968" s="278" t="s">
        <v>460</v>
      </c>
      <c r="AD968" s="278"/>
      <c r="AE968" s="278"/>
      <c r="AF968" s="278"/>
      <c r="AG968" s="278"/>
      <c r="AH968" s="349" t="s">
        <v>491</v>
      </c>
      <c r="AI968" s="351"/>
      <c r="AJ968" s="351"/>
      <c r="AK968" s="351"/>
      <c r="AL968" s="351" t="s">
        <v>21</v>
      </c>
      <c r="AM968" s="351"/>
      <c r="AN968" s="351"/>
      <c r="AO968" s="427"/>
      <c r="AP968" s="428" t="s">
        <v>420</v>
      </c>
      <c r="AQ968" s="428"/>
      <c r="AR968" s="428"/>
      <c r="AS968" s="428"/>
      <c r="AT968" s="428"/>
      <c r="AU968" s="428"/>
      <c r="AV968" s="428"/>
      <c r="AW968" s="428"/>
      <c r="AX968" s="428"/>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30"/>
      <c r="AD969" s="331"/>
      <c r="AE969" s="331"/>
      <c r="AF969" s="331"/>
      <c r="AG969" s="331"/>
      <c r="AH969" s="332"/>
      <c r="AI969" s="333"/>
      <c r="AJ969" s="333"/>
      <c r="AK969" s="333"/>
      <c r="AL969" s="327"/>
      <c r="AM969" s="328"/>
      <c r="AN969" s="328"/>
      <c r="AO969" s="329"/>
      <c r="AP969" s="323"/>
      <c r="AQ969" s="323"/>
      <c r="AR969" s="323"/>
      <c r="AS969" s="323"/>
      <c r="AT969" s="323"/>
      <c r="AU969" s="323"/>
      <c r="AV969" s="323"/>
      <c r="AW969" s="323"/>
      <c r="AX969" s="323"/>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30"/>
      <c r="AD970" s="330"/>
      <c r="AE970" s="330"/>
      <c r="AF970" s="330"/>
      <c r="AG970" s="330"/>
      <c r="AH970" s="332"/>
      <c r="AI970" s="333"/>
      <c r="AJ970" s="333"/>
      <c r="AK970" s="333"/>
      <c r="AL970" s="327"/>
      <c r="AM970" s="328"/>
      <c r="AN970" s="328"/>
      <c r="AO970" s="329"/>
      <c r="AP970" s="323"/>
      <c r="AQ970" s="323"/>
      <c r="AR970" s="323"/>
      <c r="AS970" s="323"/>
      <c r="AT970" s="323"/>
      <c r="AU970" s="323"/>
      <c r="AV970" s="323"/>
      <c r="AW970" s="323"/>
      <c r="AX970" s="323"/>
    </row>
    <row r="971" spans="1:50" ht="30" hidden="1" customHeight="1" x14ac:dyDescent="0.15">
      <c r="A971" s="409">
        <v>3</v>
      </c>
      <c r="B971" s="409">
        <v>1</v>
      </c>
      <c r="C971" s="426"/>
      <c r="D971" s="423"/>
      <c r="E971" s="423"/>
      <c r="F971" s="423"/>
      <c r="G971" s="423"/>
      <c r="H971" s="423"/>
      <c r="I971" s="423"/>
      <c r="J971" s="424"/>
      <c r="K971" s="425"/>
      <c r="L971" s="425"/>
      <c r="M971" s="425"/>
      <c r="N971" s="425"/>
      <c r="O971" s="425"/>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9">
        <v>4</v>
      </c>
      <c r="B972" s="409">
        <v>1</v>
      </c>
      <c r="C972" s="426"/>
      <c r="D972" s="423"/>
      <c r="E972" s="423"/>
      <c r="F972" s="423"/>
      <c r="G972" s="423"/>
      <c r="H972" s="423"/>
      <c r="I972" s="423"/>
      <c r="J972" s="424"/>
      <c r="K972" s="425"/>
      <c r="L972" s="425"/>
      <c r="M972" s="425"/>
      <c r="N972" s="425"/>
      <c r="O972" s="425"/>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8" t="s">
        <v>419</v>
      </c>
      <c r="K1001" s="102"/>
      <c r="L1001" s="102"/>
      <c r="M1001" s="102"/>
      <c r="N1001" s="102"/>
      <c r="O1001" s="102"/>
      <c r="P1001" s="352" t="s">
        <v>366</v>
      </c>
      <c r="Q1001" s="352"/>
      <c r="R1001" s="352"/>
      <c r="S1001" s="352"/>
      <c r="T1001" s="352"/>
      <c r="U1001" s="352"/>
      <c r="V1001" s="352"/>
      <c r="W1001" s="352"/>
      <c r="X1001" s="352"/>
      <c r="Y1001" s="349" t="s">
        <v>417</v>
      </c>
      <c r="Z1001" s="350"/>
      <c r="AA1001" s="350"/>
      <c r="AB1001" s="350"/>
      <c r="AC1001" s="278" t="s">
        <v>460</v>
      </c>
      <c r="AD1001" s="278"/>
      <c r="AE1001" s="278"/>
      <c r="AF1001" s="278"/>
      <c r="AG1001" s="278"/>
      <c r="AH1001" s="349" t="s">
        <v>491</v>
      </c>
      <c r="AI1001" s="351"/>
      <c r="AJ1001" s="351"/>
      <c r="AK1001" s="351"/>
      <c r="AL1001" s="351" t="s">
        <v>21</v>
      </c>
      <c r="AM1001" s="351"/>
      <c r="AN1001" s="351"/>
      <c r="AO1001" s="427"/>
      <c r="AP1001" s="428" t="s">
        <v>420</v>
      </c>
      <c r="AQ1001" s="428"/>
      <c r="AR1001" s="428"/>
      <c r="AS1001" s="428"/>
      <c r="AT1001" s="428"/>
      <c r="AU1001" s="428"/>
      <c r="AV1001" s="428"/>
      <c r="AW1001" s="428"/>
      <c r="AX1001" s="428"/>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30"/>
      <c r="AD1002" s="331"/>
      <c r="AE1002" s="331"/>
      <c r="AF1002" s="331"/>
      <c r="AG1002" s="331"/>
      <c r="AH1002" s="332"/>
      <c r="AI1002" s="333"/>
      <c r="AJ1002" s="333"/>
      <c r="AK1002" s="333"/>
      <c r="AL1002" s="327"/>
      <c r="AM1002" s="328"/>
      <c r="AN1002" s="328"/>
      <c r="AO1002" s="329"/>
      <c r="AP1002" s="323"/>
      <c r="AQ1002" s="323"/>
      <c r="AR1002" s="323"/>
      <c r="AS1002" s="323"/>
      <c r="AT1002" s="323"/>
      <c r="AU1002" s="323"/>
      <c r="AV1002" s="323"/>
      <c r="AW1002" s="323"/>
      <c r="AX1002" s="323"/>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30"/>
      <c r="AD1003" s="330"/>
      <c r="AE1003" s="330"/>
      <c r="AF1003" s="330"/>
      <c r="AG1003" s="330"/>
      <c r="AH1003" s="332"/>
      <c r="AI1003" s="333"/>
      <c r="AJ1003" s="333"/>
      <c r="AK1003" s="333"/>
      <c r="AL1003" s="327"/>
      <c r="AM1003" s="328"/>
      <c r="AN1003" s="328"/>
      <c r="AO1003" s="329"/>
      <c r="AP1003" s="323"/>
      <c r="AQ1003" s="323"/>
      <c r="AR1003" s="323"/>
      <c r="AS1003" s="323"/>
      <c r="AT1003" s="323"/>
      <c r="AU1003" s="323"/>
      <c r="AV1003" s="323"/>
      <c r="AW1003" s="323"/>
      <c r="AX1003" s="323"/>
    </row>
    <row r="1004" spans="1:50" ht="30" hidden="1" customHeight="1" x14ac:dyDescent="0.15">
      <c r="A1004" s="409">
        <v>3</v>
      </c>
      <c r="B1004" s="409">
        <v>1</v>
      </c>
      <c r="C1004" s="426"/>
      <c r="D1004" s="423"/>
      <c r="E1004" s="423"/>
      <c r="F1004" s="423"/>
      <c r="G1004" s="423"/>
      <c r="H1004" s="423"/>
      <c r="I1004" s="423"/>
      <c r="J1004" s="424"/>
      <c r="K1004" s="425"/>
      <c r="L1004" s="425"/>
      <c r="M1004" s="425"/>
      <c r="N1004" s="425"/>
      <c r="O1004" s="425"/>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9">
        <v>4</v>
      </c>
      <c r="B1005" s="409">
        <v>1</v>
      </c>
      <c r="C1005" s="426"/>
      <c r="D1005" s="423"/>
      <c r="E1005" s="423"/>
      <c r="F1005" s="423"/>
      <c r="G1005" s="423"/>
      <c r="H1005" s="423"/>
      <c r="I1005" s="423"/>
      <c r="J1005" s="424"/>
      <c r="K1005" s="425"/>
      <c r="L1005" s="425"/>
      <c r="M1005" s="425"/>
      <c r="N1005" s="425"/>
      <c r="O1005" s="425"/>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419</v>
      </c>
      <c r="K1034" s="102"/>
      <c r="L1034" s="102"/>
      <c r="M1034" s="102"/>
      <c r="N1034" s="102"/>
      <c r="O1034" s="102"/>
      <c r="P1034" s="352" t="s">
        <v>366</v>
      </c>
      <c r="Q1034" s="352"/>
      <c r="R1034" s="352"/>
      <c r="S1034" s="352"/>
      <c r="T1034" s="352"/>
      <c r="U1034" s="352"/>
      <c r="V1034" s="352"/>
      <c r="W1034" s="352"/>
      <c r="X1034" s="352"/>
      <c r="Y1034" s="349" t="s">
        <v>417</v>
      </c>
      <c r="Z1034" s="350"/>
      <c r="AA1034" s="350"/>
      <c r="AB1034" s="350"/>
      <c r="AC1034" s="278" t="s">
        <v>460</v>
      </c>
      <c r="AD1034" s="278"/>
      <c r="AE1034" s="278"/>
      <c r="AF1034" s="278"/>
      <c r="AG1034" s="278"/>
      <c r="AH1034" s="349" t="s">
        <v>491</v>
      </c>
      <c r="AI1034" s="351"/>
      <c r="AJ1034" s="351"/>
      <c r="AK1034" s="351"/>
      <c r="AL1034" s="351" t="s">
        <v>21</v>
      </c>
      <c r="AM1034" s="351"/>
      <c r="AN1034" s="351"/>
      <c r="AO1034" s="427"/>
      <c r="AP1034" s="428" t="s">
        <v>420</v>
      </c>
      <c r="AQ1034" s="428"/>
      <c r="AR1034" s="428"/>
      <c r="AS1034" s="428"/>
      <c r="AT1034" s="428"/>
      <c r="AU1034" s="428"/>
      <c r="AV1034" s="428"/>
      <c r="AW1034" s="428"/>
      <c r="AX1034" s="428"/>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30"/>
      <c r="AD1035" s="331"/>
      <c r="AE1035" s="331"/>
      <c r="AF1035" s="331"/>
      <c r="AG1035" s="331"/>
      <c r="AH1035" s="332"/>
      <c r="AI1035" s="333"/>
      <c r="AJ1035" s="333"/>
      <c r="AK1035" s="333"/>
      <c r="AL1035" s="327"/>
      <c r="AM1035" s="328"/>
      <c r="AN1035" s="328"/>
      <c r="AO1035" s="329"/>
      <c r="AP1035" s="323"/>
      <c r="AQ1035" s="323"/>
      <c r="AR1035" s="323"/>
      <c r="AS1035" s="323"/>
      <c r="AT1035" s="323"/>
      <c r="AU1035" s="323"/>
      <c r="AV1035" s="323"/>
      <c r="AW1035" s="323"/>
      <c r="AX1035" s="323"/>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30"/>
      <c r="AD1036" s="330"/>
      <c r="AE1036" s="330"/>
      <c r="AF1036" s="330"/>
      <c r="AG1036" s="330"/>
      <c r="AH1036" s="332"/>
      <c r="AI1036" s="333"/>
      <c r="AJ1036" s="333"/>
      <c r="AK1036" s="333"/>
      <c r="AL1036" s="327"/>
      <c r="AM1036" s="328"/>
      <c r="AN1036" s="328"/>
      <c r="AO1036" s="329"/>
      <c r="AP1036" s="323"/>
      <c r="AQ1036" s="323"/>
      <c r="AR1036" s="323"/>
      <c r="AS1036" s="323"/>
      <c r="AT1036" s="323"/>
      <c r="AU1036" s="323"/>
      <c r="AV1036" s="323"/>
      <c r="AW1036" s="323"/>
      <c r="AX1036" s="323"/>
    </row>
    <row r="1037" spans="1:50" ht="30" hidden="1" customHeight="1" x14ac:dyDescent="0.15">
      <c r="A1037" s="409">
        <v>3</v>
      </c>
      <c r="B1037" s="409">
        <v>1</v>
      </c>
      <c r="C1037" s="426"/>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9">
        <v>4</v>
      </c>
      <c r="B1038" s="409">
        <v>1</v>
      </c>
      <c r="C1038" s="426"/>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419</v>
      </c>
      <c r="K1067" s="102"/>
      <c r="L1067" s="102"/>
      <c r="M1067" s="102"/>
      <c r="N1067" s="102"/>
      <c r="O1067" s="102"/>
      <c r="P1067" s="352" t="s">
        <v>366</v>
      </c>
      <c r="Q1067" s="352"/>
      <c r="R1067" s="352"/>
      <c r="S1067" s="352"/>
      <c r="T1067" s="352"/>
      <c r="U1067" s="352"/>
      <c r="V1067" s="352"/>
      <c r="W1067" s="352"/>
      <c r="X1067" s="352"/>
      <c r="Y1067" s="349" t="s">
        <v>417</v>
      </c>
      <c r="Z1067" s="350"/>
      <c r="AA1067" s="350"/>
      <c r="AB1067" s="350"/>
      <c r="AC1067" s="278" t="s">
        <v>460</v>
      </c>
      <c r="AD1067" s="278"/>
      <c r="AE1067" s="278"/>
      <c r="AF1067" s="278"/>
      <c r="AG1067" s="278"/>
      <c r="AH1067" s="349" t="s">
        <v>491</v>
      </c>
      <c r="AI1067" s="351"/>
      <c r="AJ1067" s="351"/>
      <c r="AK1067" s="351"/>
      <c r="AL1067" s="351" t="s">
        <v>21</v>
      </c>
      <c r="AM1067" s="351"/>
      <c r="AN1067" s="351"/>
      <c r="AO1067" s="427"/>
      <c r="AP1067" s="428" t="s">
        <v>420</v>
      </c>
      <c r="AQ1067" s="428"/>
      <c r="AR1067" s="428"/>
      <c r="AS1067" s="428"/>
      <c r="AT1067" s="428"/>
      <c r="AU1067" s="428"/>
      <c r="AV1067" s="428"/>
      <c r="AW1067" s="428"/>
      <c r="AX1067" s="428"/>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0"/>
      <c r="AD1069" s="330"/>
      <c r="AE1069" s="330"/>
      <c r="AF1069" s="330"/>
      <c r="AG1069" s="330"/>
      <c r="AH1069" s="332"/>
      <c r="AI1069" s="333"/>
      <c r="AJ1069" s="333"/>
      <c r="AK1069" s="333"/>
      <c r="AL1069" s="327"/>
      <c r="AM1069" s="328"/>
      <c r="AN1069" s="328"/>
      <c r="AO1069" s="329"/>
      <c r="AP1069" s="323"/>
      <c r="AQ1069" s="323"/>
      <c r="AR1069" s="323"/>
      <c r="AS1069" s="323"/>
      <c r="AT1069" s="323"/>
      <c r="AU1069" s="323"/>
      <c r="AV1069" s="323"/>
      <c r="AW1069" s="323"/>
      <c r="AX1069" s="323"/>
    </row>
    <row r="1070" spans="1:50" ht="30" hidden="1" customHeight="1" x14ac:dyDescent="0.15">
      <c r="A1070" s="409">
        <v>3</v>
      </c>
      <c r="B1070" s="409">
        <v>1</v>
      </c>
      <c r="C1070" s="426"/>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9">
        <v>4</v>
      </c>
      <c r="B1071" s="409">
        <v>1</v>
      </c>
      <c r="C1071" s="426"/>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3" t="s">
        <v>450</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8" t="s">
        <v>385</v>
      </c>
      <c r="D1101" s="896"/>
      <c r="E1101" s="278" t="s">
        <v>384</v>
      </c>
      <c r="F1101" s="896"/>
      <c r="G1101" s="896"/>
      <c r="H1101" s="896"/>
      <c r="I1101" s="896"/>
      <c r="J1101" s="278" t="s">
        <v>419</v>
      </c>
      <c r="K1101" s="278"/>
      <c r="L1101" s="278"/>
      <c r="M1101" s="278"/>
      <c r="N1101" s="278"/>
      <c r="O1101" s="278"/>
      <c r="P1101" s="349" t="s">
        <v>27</v>
      </c>
      <c r="Q1101" s="349"/>
      <c r="R1101" s="349"/>
      <c r="S1101" s="349"/>
      <c r="T1101" s="349"/>
      <c r="U1101" s="349"/>
      <c r="V1101" s="349"/>
      <c r="W1101" s="349"/>
      <c r="X1101" s="349"/>
      <c r="Y1101" s="278" t="s">
        <v>421</v>
      </c>
      <c r="Z1101" s="896"/>
      <c r="AA1101" s="896"/>
      <c r="AB1101" s="896"/>
      <c r="AC1101" s="278" t="s">
        <v>367</v>
      </c>
      <c r="AD1101" s="278"/>
      <c r="AE1101" s="278"/>
      <c r="AF1101" s="278"/>
      <c r="AG1101" s="278"/>
      <c r="AH1101" s="349" t="s">
        <v>380</v>
      </c>
      <c r="AI1101" s="350"/>
      <c r="AJ1101" s="350"/>
      <c r="AK1101" s="350"/>
      <c r="AL1101" s="350" t="s">
        <v>21</v>
      </c>
      <c r="AM1101" s="350"/>
      <c r="AN1101" s="350"/>
      <c r="AO1101" s="899"/>
      <c r="AP1101" s="428" t="s">
        <v>451</v>
      </c>
      <c r="AQ1101" s="428"/>
      <c r="AR1101" s="428"/>
      <c r="AS1101" s="428"/>
      <c r="AT1101" s="428"/>
      <c r="AU1101" s="428"/>
      <c r="AV1101" s="428"/>
      <c r="AW1101" s="428"/>
      <c r="AX1101" s="428"/>
    </row>
    <row r="1102" spans="1:50" ht="30" customHeight="1" x14ac:dyDescent="0.15">
      <c r="A1102" s="409">
        <v>1</v>
      </c>
      <c r="B1102" s="409">
        <v>1</v>
      </c>
      <c r="C1102" s="898" t="s">
        <v>685</v>
      </c>
      <c r="D1102" s="898"/>
      <c r="E1102" s="262" t="s">
        <v>662</v>
      </c>
      <c r="F1102" s="897"/>
      <c r="G1102" s="897"/>
      <c r="H1102" s="897"/>
      <c r="I1102" s="897"/>
      <c r="J1102" s="424">
        <v>3010401026805</v>
      </c>
      <c r="K1102" s="425"/>
      <c r="L1102" s="425"/>
      <c r="M1102" s="425"/>
      <c r="N1102" s="425"/>
      <c r="O1102" s="425"/>
      <c r="P1102" s="318" t="s">
        <v>665</v>
      </c>
      <c r="Q1102" s="319"/>
      <c r="R1102" s="319"/>
      <c r="S1102" s="319"/>
      <c r="T1102" s="319"/>
      <c r="U1102" s="319"/>
      <c r="V1102" s="319"/>
      <c r="W1102" s="319"/>
      <c r="X1102" s="319"/>
      <c r="Y1102" s="320">
        <v>0.3</v>
      </c>
      <c r="Z1102" s="321"/>
      <c r="AA1102" s="321"/>
      <c r="AB1102" s="322"/>
      <c r="AC1102" s="324" t="s">
        <v>502</v>
      </c>
      <c r="AD1102" s="324"/>
      <c r="AE1102" s="324"/>
      <c r="AF1102" s="324"/>
      <c r="AG1102" s="324"/>
      <c r="AH1102" s="325" t="s">
        <v>684</v>
      </c>
      <c r="AI1102" s="326"/>
      <c r="AJ1102" s="326"/>
      <c r="AK1102" s="326"/>
      <c r="AL1102" s="327">
        <v>100</v>
      </c>
      <c r="AM1102" s="328"/>
      <c r="AN1102" s="328"/>
      <c r="AO1102" s="329"/>
      <c r="AP1102" s="323" t="s">
        <v>686</v>
      </c>
      <c r="AQ1102" s="323"/>
      <c r="AR1102" s="323"/>
      <c r="AS1102" s="323"/>
      <c r="AT1102" s="323"/>
      <c r="AU1102" s="323"/>
      <c r="AV1102" s="323"/>
      <c r="AW1102" s="323"/>
      <c r="AX1102" s="323"/>
    </row>
    <row r="1103" spans="1:50" ht="30" hidden="1" customHeight="1" x14ac:dyDescent="0.15">
      <c r="A1103" s="409">
        <v>2</v>
      </c>
      <c r="B1103" s="409">
        <v>1</v>
      </c>
      <c r="C1103" s="898"/>
      <c r="D1103" s="898"/>
      <c r="E1103" s="897"/>
      <c r="F1103" s="897"/>
      <c r="G1103" s="897"/>
      <c r="H1103" s="897"/>
      <c r="I1103" s="897"/>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9">
        <v>3</v>
      </c>
      <c r="B1104" s="409">
        <v>1</v>
      </c>
      <c r="C1104" s="898"/>
      <c r="D1104" s="898"/>
      <c r="E1104" s="897"/>
      <c r="F1104" s="897"/>
      <c r="G1104" s="897"/>
      <c r="H1104" s="897"/>
      <c r="I1104" s="897"/>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9">
        <v>4</v>
      </c>
      <c r="B1105" s="409">
        <v>1</v>
      </c>
      <c r="C1105" s="898"/>
      <c r="D1105" s="898"/>
      <c r="E1105" s="897"/>
      <c r="F1105" s="897"/>
      <c r="G1105" s="897"/>
      <c r="H1105" s="897"/>
      <c r="I1105" s="897"/>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9">
        <v>5</v>
      </c>
      <c r="B1106" s="409">
        <v>1</v>
      </c>
      <c r="C1106" s="898"/>
      <c r="D1106" s="898"/>
      <c r="E1106" s="897"/>
      <c r="F1106" s="897"/>
      <c r="G1106" s="897"/>
      <c r="H1106" s="897"/>
      <c r="I1106" s="897"/>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9">
        <v>6</v>
      </c>
      <c r="B1107" s="409">
        <v>1</v>
      </c>
      <c r="C1107" s="898"/>
      <c r="D1107" s="898"/>
      <c r="E1107" s="897"/>
      <c r="F1107" s="897"/>
      <c r="G1107" s="897"/>
      <c r="H1107" s="897"/>
      <c r="I1107" s="897"/>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9">
        <v>7</v>
      </c>
      <c r="B1108" s="409">
        <v>1</v>
      </c>
      <c r="C1108" s="898"/>
      <c r="D1108" s="898"/>
      <c r="E1108" s="897"/>
      <c r="F1108" s="897"/>
      <c r="G1108" s="897"/>
      <c r="H1108" s="897"/>
      <c r="I1108" s="897"/>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9">
        <v>8</v>
      </c>
      <c r="B1109" s="409">
        <v>1</v>
      </c>
      <c r="C1109" s="898"/>
      <c r="D1109" s="898"/>
      <c r="E1109" s="897"/>
      <c r="F1109" s="897"/>
      <c r="G1109" s="897"/>
      <c r="H1109" s="897"/>
      <c r="I1109" s="897"/>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9">
        <v>9</v>
      </c>
      <c r="B1110" s="409">
        <v>1</v>
      </c>
      <c r="C1110" s="898"/>
      <c r="D1110" s="898"/>
      <c r="E1110" s="897"/>
      <c r="F1110" s="897"/>
      <c r="G1110" s="897"/>
      <c r="H1110" s="897"/>
      <c r="I1110" s="897"/>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9">
        <v>10</v>
      </c>
      <c r="B1111" s="409">
        <v>1</v>
      </c>
      <c r="C1111" s="898"/>
      <c r="D1111" s="898"/>
      <c r="E1111" s="897"/>
      <c r="F1111" s="897"/>
      <c r="G1111" s="897"/>
      <c r="H1111" s="897"/>
      <c r="I1111" s="897"/>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9">
        <v>11</v>
      </c>
      <c r="B1112" s="409">
        <v>1</v>
      </c>
      <c r="C1112" s="898"/>
      <c r="D1112" s="898"/>
      <c r="E1112" s="897"/>
      <c r="F1112" s="897"/>
      <c r="G1112" s="897"/>
      <c r="H1112" s="897"/>
      <c r="I1112" s="897"/>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9">
        <v>12</v>
      </c>
      <c r="B1113" s="409">
        <v>1</v>
      </c>
      <c r="C1113" s="898"/>
      <c r="D1113" s="898"/>
      <c r="E1113" s="897"/>
      <c r="F1113" s="897"/>
      <c r="G1113" s="897"/>
      <c r="H1113" s="897"/>
      <c r="I1113" s="897"/>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9">
        <v>13</v>
      </c>
      <c r="B1114" s="409">
        <v>1</v>
      </c>
      <c r="C1114" s="898"/>
      <c r="D1114" s="898"/>
      <c r="E1114" s="897"/>
      <c r="F1114" s="897"/>
      <c r="G1114" s="897"/>
      <c r="H1114" s="897"/>
      <c r="I1114" s="897"/>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9">
        <v>14</v>
      </c>
      <c r="B1115" s="409">
        <v>1</v>
      </c>
      <c r="C1115" s="898"/>
      <c r="D1115" s="898"/>
      <c r="E1115" s="897"/>
      <c r="F1115" s="897"/>
      <c r="G1115" s="897"/>
      <c r="H1115" s="897"/>
      <c r="I1115" s="897"/>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9">
        <v>15</v>
      </c>
      <c r="B1116" s="409">
        <v>1</v>
      </c>
      <c r="C1116" s="898"/>
      <c r="D1116" s="898"/>
      <c r="E1116" s="897"/>
      <c r="F1116" s="897"/>
      <c r="G1116" s="897"/>
      <c r="H1116" s="897"/>
      <c r="I1116" s="897"/>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9">
        <v>16</v>
      </c>
      <c r="B1117" s="409">
        <v>1</v>
      </c>
      <c r="C1117" s="898"/>
      <c r="D1117" s="898"/>
      <c r="E1117" s="897"/>
      <c r="F1117" s="897"/>
      <c r="G1117" s="897"/>
      <c r="H1117" s="897"/>
      <c r="I1117" s="897"/>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9">
        <v>17</v>
      </c>
      <c r="B1118" s="409">
        <v>1</v>
      </c>
      <c r="C1118" s="898"/>
      <c r="D1118" s="898"/>
      <c r="E1118" s="897"/>
      <c r="F1118" s="897"/>
      <c r="G1118" s="897"/>
      <c r="H1118" s="897"/>
      <c r="I1118" s="897"/>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9">
        <v>18</v>
      </c>
      <c r="B1119" s="409">
        <v>1</v>
      </c>
      <c r="C1119" s="898"/>
      <c r="D1119" s="898"/>
      <c r="E1119" s="262"/>
      <c r="F1119" s="897"/>
      <c r="G1119" s="897"/>
      <c r="H1119" s="897"/>
      <c r="I1119" s="897"/>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9">
        <v>19</v>
      </c>
      <c r="B1120" s="409">
        <v>1</v>
      </c>
      <c r="C1120" s="898"/>
      <c r="D1120" s="898"/>
      <c r="E1120" s="897"/>
      <c r="F1120" s="897"/>
      <c r="G1120" s="897"/>
      <c r="H1120" s="897"/>
      <c r="I1120" s="897"/>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9">
        <v>20</v>
      </c>
      <c r="B1121" s="409">
        <v>1</v>
      </c>
      <c r="C1121" s="898"/>
      <c r="D1121" s="898"/>
      <c r="E1121" s="897"/>
      <c r="F1121" s="897"/>
      <c r="G1121" s="897"/>
      <c r="H1121" s="897"/>
      <c r="I1121" s="897"/>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9">
        <v>21</v>
      </c>
      <c r="B1122" s="409">
        <v>1</v>
      </c>
      <c r="C1122" s="898"/>
      <c r="D1122" s="898"/>
      <c r="E1122" s="897"/>
      <c r="F1122" s="897"/>
      <c r="G1122" s="897"/>
      <c r="H1122" s="897"/>
      <c r="I1122" s="897"/>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9">
        <v>22</v>
      </c>
      <c r="B1123" s="409">
        <v>1</v>
      </c>
      <c r="C1123" s="898"/>
      <c r="D1123" s="898"/>
      <c r="E1123" s="897"/>
      <c r="F1123" s="897"/>
      <c r="G1123" s="897"/>
      <c r="H1123" s="897"/>
      <c r="I1123" s="897"/>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9">
        <v>23</v>
      </c>
      <c r="B1124" s="409">
        <v>1</v>
      </c>
      <c r="C1124" s="898"/>
      <c r="D1124" s="898"/>
      <c r="E1124" s="897"/>
      <c r="F1124" s="897"/>
      <c r="G1124" s="897"/>
      <c r="H1124" s="897"/>
      <c r="I1124" s="897"/>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9">
        <v>24</v>
      </c>
      <c r="B1125" s="409">
        <v>1</v>
      </c>
      <c r="C1125" s="898"/>
      <c r="D1125" s="898"/>
      <c r="E1125" s="897"/>
      <c r="F1125" s="897"/>
      <c r="G1125" s="897"/>
      <c r="H1125" s="897"/>
      <c r="I1125" s="897"/>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9">
        <v>25</v>
      </c>
      <c r="B1126" s="409">
        <v>1</v>
      </c>
      <c r="C1126" s="898"/>
      <c r="D1126" s="898"/>
      <c r="E1126" s="897"/>
      <c r="F1126" s="897"/>
      <c r="G1126" s="897"/>
      <c r="H1126" s="897"/>
      <c r="I1126" s="897"/>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9">
        <v>26</v>
      </c>
      <c r="B1127" s="409">
        <v>1</v>
      </c>
      <c r="C1127" s="898"/>
      <c r="D1127" s="898"/>
      <c r="E1127" s="897"/>
      <c r="F1127" s="897"/>
      <c r="G1127" s="897"/>
      <c r="H1127" s="897"/>
      <c r="I1127" s="897"/>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9">
        <v>27</v>
      </c>
      <c r="B1128" s="409">
        <v>1</v>
      </c>
      <c r="C1128" s="898"/>
      <c r="D1128" s="898"/>
      <c r="E1128" s="897"/>
      <c r="F1128" s="897"/>
      <c r="G1128" s="897"/>
      <c r="H1128" s="897"/>
      <c r="I1128" s="897"/>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9">
        <v>28</v>
      </c>
      <c r="B1129" s="409">
        <v>1</v>
      </c>
      <c r="C1129" s="898"/>
      <c r="D1129" s="898"/>
      <c r="E1129" s="897"/>
      <c r="F1129" s="897"/>
      <c r="G1129" s="897"/>
      <c r="H1129" s="897"/>
      <c r="I1129" s="897"/>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9">
        <v>29</v>
      </c>
      <c r="B1130" s="409">
        <v>1</v>
      </c>
      <c r="C1130" s="898"/>
      <c r="D1130" s="898"/>
      <c r="E1130" s="897"/>
      <c r="F1130" s="897"/>
      <c r="G1130" s="897"/>
      <c r="H1130" s="897"/>
      <c r="I1130" s="897"/>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9">
        <v>30</v>
      </c>
      <c r="B1131" s="409">
        <v>1</v>
      </c>
      <c r="C1131" s="898"/>
      <c r="D1131" s="898"/>
      <c r="E1131" s="897"/>
      <c r="F1131" s="897"/>
      <c r="G1131" s="897"/>
      <c r="H1131" s="897"/>
      <c r="I1131" s="897"/>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7">
    <cfRule type="expression" dxfId="2743" priority="14029">
      <formula>IF(RIGHT(TEXT(P14,"0.#"),1)=".",FALSE,TRUE)</formula>
    </cfRule>
    <cfRule type="expression" dxfId="2742" priority="14030">
      <formula>IF(RIGHT(TEXT(P14,"0.#"),1)=".",TRUE,FALSE)</formula>
    </cfRule>
  </conditionalFormatting>
  <conditionalFormatting sqref="P18:AX18">
    <cfRule type="expression" dxfId="2741" priority="13905">
      <formula>IF(RIGHT(TEXT(P18,"0.#"),1)=".",FALSE,TRUE)</formula>
    </cfRule>
    <cfRule type="expression" dxfId="2740" priority="13906">
      <formula>IF(RIGHT(TEXT(P18,"0.#"),1)=".",TRUE,FALSE)</formula>
    </cfRule>
  </conditionalFormatting>
  <conditionalFormatting sqref="Y782">
    <cfRule type="expression" dxfId="2739" priority="13901">
      <formula>IF(RIGHT(TEXT(Y782,"0.#"),1)=".",FALSE,TRUE)</formula>
    </cfRule>
    <cfRule type="expression" dxfId="2738" priority="13902">
      <formula>IF(RIGHT(TEXT(Y782,"0.#"),1)=".",TRUE,FALSE)</formula>
    </cfRule>
  </conditionalFormatting>
  <conditionalFormatting sqref="Y791">
    <cfRule type="expression" dxfId="2737" priority="13897">
      <formula>IF(RIGHT(TEXT(Y791,"0.#"),1)=".",FALSE,TRUE)</formula>
    </cfRule>
    <cfRule type="expression" dxfId="2736" priority="13898">
      <formula>IF(RIGHT(TEXT(Y791,"0.#"),1)=".",TRUE,FALSE)</formula>
    </cfRule>
  </conditionalFormatting>
  <conditionalFormatting sqref="Y822:Y829 Y820 Y809:Y816 Y807 Y796:Y803 Y794">
    <cfRule type="expression" dxfId="2735" priority="13679">
      <formula>IF(RIGHT(TEXT(Y794,"0.#"),1)=".",FALSE,TRUE)</formula>
    </cfRule>
    <cfRule type="expression" dxfId="2734" priority="13680">
      <formula>IF(RIGHT(TEXT(Y794,"0.#"),1)=".",TRUE,FALSE)</formula>
    </cfRule>
  </conditionalFormatting>
  <conditionalFormatting sqref="AR15:AX15 P13:AX13">
    <cfRule type="expression" dxfId="2733" priority="13727">
      <formula>IF(RIGHT(TEXT(P13,"0.#"),1)=".",FALSE,TRUE)</formula>
    </cfRule>
    <cfRule type="expression" dxfId="2732" priority="13728">
      <formula>IF(RIGHT(TEXT(P13,"0.#"),1)=".",TRUE,FALSE)</formula>
    </cfRule>
  </conditionalFormatting>
  <conditionalFormatting sqref="P19:AJ19">
    <cfRule type="expression" dxfId="2731" priority="13725">
      <formula>IF(RIGHT(TEXT(P19,"0.#"),1)=".",FALSE,TRUE)</formula>
    </cfRule>
    <cfRule type="expression" dxfId="2730" priority="13726">
      <formula>IF(RIGHT(TEXT(P19,"0.#"),1)=".",TRUE,FALSE)</formula>
    </cfRule>
  </conditionalFormatting>
  <conditionalFormatting sqref="Y783:Y790 Y781">
    <cfRule type="expression" dxfId="2729" priority="13703">
      <formula>IF(RIGHT(TEXT(Y781,"0.#"),1)=".",FALSE,TRUE)</formula>
    </cfRule>
    <cfRule type="expression" dxfId="2728" priority="13704">
      <formula>IF(RIGHT(TEXT(Y781,"0.#"),1)=".",TRUE,FALSE)</formula>
    </cfRule>
  </conditionalFormatting>
  <conditionalFormatting sqref="AU782">
    <cfRule type="expression" dxfId="2727" priority="13701">
      <formula>IF(RIGHT(TEXT(AU782,"0.#"),1)=".",FALSE,TRUE)</formula>
    </cfRule>
    <cfRule type="expression" dxfId="2726" priority="13702">
      <formula>IF(RIGHT(TEXT(AU782,"0.#"),1)=".",TRUE,FALSE)</formula>
    </cfRule>
  </conditionalFormatting>
  <conditionalFormatting sqref="AU791">
    <cfRule type="expression" dxfId="2725" priority="13699">
      <formula>IF(RIGHT(TEXT(AU791,"0.#"),1)=".",FALSE,TRUE)</formula>
    </cfRule>
    <cfRule type="expression" dxfId="2724" priority="13700">
      <formula>IF(RIGHT(TEXT(AU791,"0.#"),1)=".",TRUE,FALSE)</formula>
    </cfRule>
  </conditionalFormatting>
  <conditionalFormatting sqref="AU783:AU790 AU781">
    <cfRule type="expression" dxfId="2723" priority="13697">
      <formula>IF(RIGHT(TEXT(AU781,"0.#"),1)=".",FALSE,TRUE)</formula>
    </cfRule>
    <cfRule type="expression" dxfId="2722" priority="13698">
      <formula>IF(RIGHT(TEXT(AU781,"0.#"),1)=".",TRUE,FALSE)</formula>
    </cfRule>
  </conditionalFormatting>
  <conditionalFormatting sqref="Y821 Y808 Y795">
    <cfRule type="expression" dxfId="2721" priority="13683">
      <formula>IF(RIGHT(TEXT(Y795,"0.#"),1)=".",FALSE,TRUE)</formula>
    </cfRule>
    <cfRule type="expression" dxfId="2720" priority="13684">
      <formula>IF(RIGHT(TEXT(Y795,"0.#"),1)=".",TRUE,FALSE)</formula>
    </cfRule>
  </conditionalFormatting>
  <conditionalFormatting sqref="Y830 Y817 Y804">
    <cfRule type="expression" dxfId="2719" priority="13681">
      <formula>IF(RIGHT(TEXT(Y804,"0.#"),1)=".",FALSE,TRUE)</formula>
    </cfRule>
    <cfRule type="expression" dxfId="2718" priority="13682">
      <formula>IF(RIGHT(TEXT(Y804,"0.#"),1)=".",TRUE,FALSE)</formula>
    </cfRule>
  </conditionalFormatting>
  <conditionalFormatting sqref="AU821 AU808 AU795">
    <cfRule type="expression" dxfId="2717" priority="13677">
      <formula>IF(RIGHT(TEXT(AU795,"0.#"),1)=".",FALSE,TRUE)</formula>
    </cfRule>
    <cfRule type="expression" dxfId="2716" priority="13678">
      <formula>IF(RIGHT(TEXT(AU795,"0.#"),1)=".",TRUE,FALSE)</formula>
    </cfRule>
  </conditionalFormatting>
  <conditionalFormatting sqref="AU830 AU817 AU804">
    <cfRule type="expression" dxfId="2715" priority="13675">
      <formula>IF(RIGHT(TEXT(AU804,"0.#"),1)=".",FALSE,TRUE)</formula>
    </cfRule>
    <cfRule type="expression" dxfId="2714" priority="13676">
      <formula>IF(RIGHT(TEXT(AU804,"0.#"),1)=".",TRUE,FALSE)</formula>
    </cfRule>
  </conditionalFormatting>
  <conditionalFormatting sqref="AU822:AU829 AU820 AU809:AU816 AU807 AU796:AU803 AU794">
    <cfRule type="expression" dxfId="2713" priority="13673">
      <formula>IF(RIGHT(TEXT(AU794,"0.#"),1)=".",FALSE,TRUE)</formula>
    </cfRule>
    <cfRule type="expression" dxfId="2712" priority="13674">
      <formula>IF(RIGHT(TEXT(AU794,"0.#"),1)=".",TRUE,FALSE)</formula>
    </cfRule>
  </conditionalFormatting>
  <conditionalFormatting sqref="AM87">
    <cfRule type="expression" dxfId="2711" priority="13327">
      <formula>IF(RIGHT(TEXT(AM87,"0.#"),1)=".",FALSE,TRUE)</formula>
    </cfRule>
    <cfRule type="expression" dxfId="2710" priority="13328">
      <formula>IF(RIGHT(TEXT(AM87,"0.#"),1)=".",TRUE,FALSE)</formula>
    </cfRule>
  </conditionalFormatting>
  <conditionalFormatting sqref="AE55">
    <cfRule type="expression" dxfId="2709" priority="13395">
      <formula>IF(RIGHT(TEXT(AE55,"0.#"),1)=".",FALSE,TRUE)</formula>
    </cfRule>
    <cfRule type="expression" dxfId="2708" priority="13396">
      <formula>IF(RIGHT(TEXT(AE55,"0.#"),1)=".",TRUE,FALSE)</formula>
    </cfRule>
  </conditionalFormatting>
  <conditionalFormatting sqref="AI55">
    <cfRule type="expression" dxfId="2707" priority="13393">
      <formula>IF(RIGHT(TEXT(AI55,"0.#"),1)=".",FALSE,TRUE)</formula>
    </cfRule>
    <cfRule type="expression" dxfId="2706" priority="13394">
      <formula>IF(RIGHT(TEXT(AI55,"0.#"),1)=".",TRUE,FALSE)</formula>
    </cfRule>
  </conditionalFormatting>
  <conditionalFormatting sqref="AM32">
    <cfRule type="expression" dxfId="2705" priority="13477">
      <formula>IF(RIGHT(TEXT(AM32,"0.#"),1)=".",FALSE,TRUE)</formula>
    </cfRule>
    <cfRule type="expression" dxfId="2704" priority="13478">
      <formula>IF(RIGHT(TEXT(AM32,"0.#"),1)=".",TRUE,FALSE)</formula>
    </cfRule>
  </conditionalFormatting>
  <conditionalFormatting sqref="AM33">
    <cfRule type="expression" dxfId="2703" priority="13475">
      <formula>IF(RIGHT(TEXT(AM33,"0.#"),1)=".",FALSE,TRUE)</formula>
    </cfRule>
    <cfRule type="expression" dxfId="2702" priority="13476">
      <formula>IF(RIGHT(TEXT(AM33,"0.#"),1)=".",TRUE,FALSE)</formula>
    </cfRule>
  </conditionalFormatting>
  <conditionalFormatting sqref="AQ32:AQ34">
    <cfRule type="expression" dxfId="2701" priority="13467">
      <formula>IF(RIGHT(TEXT(AQ32,"0.#"),1)=".",FALSE,TRUE)</formula>
    </cfRule>
    <cfRule type="expression" dxfId="2700" priority="13468">
      <formula>IF(RIGHT(TEXT(AQ32,"0.#"),1)=".",TRUE,FALSE)</formula>
    </cfRule>
  </conditionalFormatting>
  <conditionalFormatting sqref="AU32:AU34">
    <cfRule type="expression" dxfId="2699" priority="13465">
      <formula>IF(RIGHT(TEXT(AU32,"0.#"),1)=".",FALSE,TRUE)</formula>
    </cfRule>
    <cfRule type="expression" dxfId="2698" priority="13466">
      <formula>IF(RIGHT(TEXT(AU32,"0.#"),1)=".",TRUE,FALSE)</formula>
    </cfRule>
  </conditionalFormatting>
  <conditionalFormatting sqref="AE53">
    <cfRule type="expression" dxfId="2697" priority="13399">
      <formula>IF(RIGHT(TEXT(AE53,"0.#"),1)=".",FALSE,TRUE)</formula>
    </cfRule>
    <cfRule type="expression" dxfId="2696" priority="13400">
      <formula>IF(RIGHT(TEXT(AE53,"0.#"),1)=".",TRUE,FALSE)</formula>
    </cfRule>
  </conditionalFormatting>
  <conditionalFormatting sqref="AE54">
    <cfRule type="expression" dxfId="2695" priority="13397">
      <formula>IF(RIGHT(TEXT(AE54,"0.#"),1)=".",FALSE,TRUE)</formula>
    </cfRule>
    <cfRule type="expression" dxfId="2694" priority="13398">
      <formula>IF(RIGHT(TEXT(AE54,"0.#"),1)=".",TRUE,FALSE)</formula>
    </cfRule>
  </conditionalFormatting>
  <conditionalFormatting sqref="AI54">
    <cfRule type="expression" dxfId="2693" priority="13391">
      <formula>IF(RIGHT(TEXT(AI54,"0.#"),1)=".",FALSE,TRUE)</formula>
    </cfRule>
    <cfRule type="expression" dxfId="2692" priority="13392">
      <formula>IF(RIGHT(TEXT(AI54,"0.#"),1)=".",TRUE,FALSE)</formula>
    </cfRule>
  </conditionalFormatting>
  <conditionalFormatting sqref="AI53">
    <cfRule type="expression" dxfId="2691" priority="13389">
      <formula>IF(RIGHT(TEXT(AI53,"0.#"),1)=".",FALSE,TRUE)</formula>
    </cfRule>
    <cfRule type="expression" dxfId="2690" priority="13390">
      <formula>IF(RIGHT(TEXT(AI53,"0.#"),1)=".",TRUE,FALSE)</formula>
    </cfRule>
  </conditionalFormatting>
  <conditionalFormatting sqref="AM53">
    <cfRule type="expression" dxfId="2689" priority="13387">
      <formula>IF(RIGHT(TEXT(AM53,"0.#"),1)=".",FALSE,TRUE)</formula>
    </cfRule>
    <cfRule type="expression" dxfId="2688" priority="13388">
      <formula>IF(RIGHT(TEXT(AM53,"0.#"),1)=".",TRUE,FALSE)</formula>
    </cfRule>
  </conditionalFormatting>
  <conditionalFormatting sqref="AM54">
    <cfRule type="expression" dxfId="2687" priority="13385">
      <formula>IF(RIGHT(TEXT(AM54,"0.#"),1)=".",FALSE,TRUE)</formula>
    </cfRule>
    <cfRule type="expression" dxfId="2686" priority="13386">
      <formula>IF(RIGHT(TEXT(AM54,"0.#"),1)=".",TRUE,FALSE)</formula>
    </cfRule>
  </conditionalFormatting>
  <conditionalFormatting sqref="AM55">
    <cfRule type="expression" dxfId="2685" priority="13383">
      <formula>IF(RIGHT(TEXT(AM55,"0.#"),1)=".",FALSE,TRUE)</formula>
    </cfRule>
    <cfRule type="expression" dxfId="2684" priority="13384">
      <formula>IF(RIGHT(TEXT(AM55,"0.#"),1)=".",TRUE,FALSE)</formula>
    </cfRule>
  </conditionalFormatting>
  <conditionalFormatting sqref="AE60">
    <cfRule type="expression" dxfId="2683" priority="13369">
      <formula>IF(RIGHT(TEXT(AE60,"0.#"),1)=".",FALSE,TRUE)</formula>
    </cfRule>
    <cfRule type="expression" dxfId="2682" priority="13370">
      <formula>IF(RIGHT(TEXT(AE60,"0.#"),1)=".",TRUE,FALSE)</formula>
    </cfRule>
  </conditionalFormatting>
  <conditionalFormatting sqref="AE61">
    <cfRule type="expression" dxfId="2681" priority="13367">
      <formula>IF(RIGHT(TEXT(AE61,"0.#"),1)=".",FALSE,TRUE)</formula>
    </cfRule>
    <cfRule type="expression" dxfId="2680" priority="13368">
      <formula>IF(RIGHT(TEXT(AE61,"0.#"),1)=".",TRUE,FALSE)</formula>
    </cfRule>
  </conditionalFormatting>
  <conditionalFormatting sqref="AE62">
    <cfRule type="expression" dxfId="2679" priority="13365">
      <formula>IF(RIGHT(TEXT(AE62,"0.#"),1)=".",FALSE,TRUE)</formula>
    </cfRule>
    <cfRule type="expression" dxfId="2678" priority="13366">
      <formula>IF(RIGHT(TEXT(AE62,"0.#"),1)=".",TRUE,FALSE)</formula>
    </cfRule>
  </conditionalFormatting>
  <conditionalFormatting sqref="AI62">
    <cfRule type="expression" dxfId="2677" priority="13363">
      <formula>IF(RIGHT(TEXT(AI62,"0.#"),1)=".",FALSE,TRUE)</formula>
    </cfRule>
    <cfRule type="expression" dxfId="2676" priority="13364">
      <formula>IF(RIGHT(TEXT(AI62,"0.#"),1)=".",TRUE,FALSE)</formula>
    </cfRule>
  </conditionalFormatting>
  <conditionalFormatting sqref="AI61">
    <cfRule type="expression" dxfId="2675" priority="13361">
      <formula>IF(RIGHT(TEXT(AI61,"0.#"),1)=".",FALSE,TRUE)</formula>
    </cfRule>
    <cfRule type="expression" dxfId="2674" priority="13362">
      <formula>IF(RIGHT(TEXT(AI61,"0.#"),1)=".",TRUE,FALSE)</formula>
    </cfRule>
  </conditionalFormatting>
  <conditionalFormatting sqref="AI60">
    <cfRule type="expression" dxfId="2673" priority="13359">
      <formula>IF(RIGHT(TEXT(AI60,"0.#"),1)=".",FALSE,TRUE)</formula>
    </cfRule>
    <cfRule type="expression" dxfId="2672" priority="13360">
      <formula>IF(RIGHT(TEXT(AI60,"0.#"),1)=".",TRUE,FALSE)</formula>
    </cfRule>
  </conditionalFormatting>
  <conditionalFormatting sqref="AM60">
    <cfRule type="expression" dxfId="2671" priority="13357">
      <formula>IF(RIGHT(TEXT(AM60,"0.#"),1)=".",FALSE,TRUE)</formula>
    </cfRule>
    <cfRule type="expression" dxfId="2670" priority="13358">
      <formula>IF(RIGHT(TEXT(AM60,"0.#"),1)=".",TRUE,FALSE)</formula>
    </cfRule>
  </conditionalFormatting>
  <conditionalFormatting sqref="AM61">
    <cfRule type="expression" dxfId="2669" priority="13355">
      <formula>IF(RIGHT(TEXT(AM61,"0.#"),1)=".",FALSE,TRUE)</formula>
    </cfRule>
    <cfRule type="expression" dxfId="2668" priority="13356">
      <formula>IF(RIGHT(TEXT(AM61,"0.#"),1)=".",TRUE,FALSE)</formula>
    </cfRule>
  </conditionalFormatting>
  <conditionalFormatting sqref="AM62">
    <cfRule type="expression" dxfId="2667" priority="13353">
      <formula>IF(RIGHT(TEXT(AM62,"0.#"),1)=".",FALSE,TRUE)</formula>
    </cfRule>
    <cfRule type="expression" dxfId="2666" priority="13354">
      <formula>IF(RIGHT(TEXT(AM62,"0.#"),1)=".",TRUE,FALSE)</formula>
    </cfRule>
  </conditionalFormatting>
  <conditionalFormatting sqref="AE87">
    <cfRule type="expression" dxfId="2665" priority="13339">
      <formula>IF(RIGHT(TEXT(AE87,"0.#"),1)=".",FALSE,TRUE)</formula>
    </cfRule>
    <cfRule type="expression" dxfId="2664" priority="13340">
      <formula>IF(RIGHT(TEXT(AE87,"0.#"),1)=".",TRUE,FALSE)</formula>
    </cfRule>
  </conditionalFormatting>
  <conditionalFormatting sqref="AE88">
    <cfRule type="expression" dxfId="2663" priority="13337">
      <formula>IF(RIGHT(TEXT(AE88,"0.#"),1)=".",FALSE,TRUE)</formula>
    </cfRule>
    <cfRule type="expression" dxfId="2662" priority="13338">
      <formula>IF(RIGHT(TEXT(AE88,"0.#"),1)=".",TRUE,FALSE)</formula>
    </cfRule>
  </conditionalFormatting>
  <conditionalFormatting sqref="AE89">
    <cfRule type="expression" dxfId="2661" priority="13335">
      <formula>IF(RIGHT(TEXT(AE89,"0.#"),1)=".",FALSE,TRUE)</formula>
    </cfRule>
    <cfRule type="expression" dxfId="2660" priority="13336">
      <formula>IF(RIGHT(TEXT(AE89,"0.#"),1)=".",TRUE,FALSE)</formula>
    </cfRule>
  </conditionalFormatting>
  <conditionalFormatting sqref="AI89">
    <cfRule type="expression" dxfId="2659" priority="13333">
      <formula>IF(RIGHT(TEXT(AI89,"0.#"),1)=".",FALSE,TRUE)</formula>
    </cfRule>
    <cfRule type="expression" dxfId="2658" priority="13334">
      <formula>IF(RIGHT(TEXT(AI89,"0.#"),1)=".",TRUE,FALSE)</formula>
    </cfRule>
  </conditionalFormatting>
  <conditionalFormatting sqref="AI88">
    <cfRule type="expression" dxfId="2657" priority="13331">
      <formula>IF(RIGHT(TEXT(AI88,"0.#"),1)=".",FALSE,TRUE)</formula>
    </cfRule>
    <cfRule type="expression" dxfId="2656" priority="13332">
      <formula>IF(RIGHT(TEXT(AI88,"0.#"),1)=".",TRUE,FALSE)</formula>
    </cfRule>
  </conditionalFormatting>
  <conditionalFormatting sqref="AI87">
    <cfRule type="expression" dxfId="2655" priority="13329">
      <formula>IF(RIGHT(TEXT(AI87,"0.#"),1)=".",FALSE,TRUE)</formula>
    </cfRule>
    <cfRule type="expression" dxfId="2654" priority="13330">
      <formula>IF(RIGHT(TEXT(AI87,"0.#"),1)=".",TRUE,FALSE)</formula>
    </cfRule>
  </conditionalFormatting>
  <conditionalFormatting sqref="AM88">
    <cfRule type="expression" dxfId="2653" priority="13325">
      <formula>IF(RIGHT(TEXT(AM88,"0.#"),1)=".",FALSE,TRUE)</formula>
    </cfRule>
    <cfRule type="expression" dxfId="2652" priority="13326">
      <formula>IF(RIGHT(TEXT(AM88,"0.#"),1)=".",TRUE,FALSE)</formula>
    </cfRule>
  </conditionalFormatting>
  <conditionalFormatting sqref="AM89">
    <cfRule type="expression" dxfId="2651" priority="13323">
      <formula>IF(RIGHT(TEXT(AM89,"0.#"),1)=".",FALSE,TRUE)</formula>
    </cfRule>
    <cfRule type="expression" dxfId="2650" priority="13324">
      <formula>IF(RIGHT(TEXT(AM89,"0.#"),1)=".",TRUE,FALSE)</formula>
    </cfRule>
  </conditionalFormatting>
  <conditionalFormatting sqref="AE92">
    <cfRule type="expression" dxfId="2649" priority="13309">
      <formula>IF(RIGHT(TEXT(AE92,"0.#"),1)=".",FALSE,TRUE)</formula>
    </cfRule>
    <cfRule type="expression" dxfId="2648" priority="13310">
      <formula>IF(RIGHT(TEXT(AE92,"0.#"),1)=".",TRUE,FALSE)</formula>
    </cfRule>
  </conditionalFormatting>
  <conditionalFormatting sqref="AE93">
    <cfRule type="expression" dxfId="2647" priority="13307">
      <formula>IF(RIGHT(TEXT(AE93,"0.#"),1)=".",FALSE,TRUE)</formula>
    </cfRule>
    <cfRule type="expression" dxfId="2646" priority="13308">
      <formula>IF(RIGHT(TEXT(AE93,"0.#"),1)=".",TRUE,FALSE)</formula>
    </cfRule>
  </conditionalFormatting>
  <conditionalFormatting sqref="AE94">
    <cfRule type="expression" dxfId="2645" priority="13305">
      <formula>IF(RIGHT(TEXT(AE94,"0.#"),1)=".",FALSE,TRUE)</formula>
    </cfRule>
    <cfRule type="expression" dxfId="2644" priority="13306">
      <formula>IF(RIGHT(TEXT(AE94,"0.#"),1)=".",TRUE,FALSE)</formula>
    </cfRule>
  </conditionalFormatting>
  <conditionalFormatting sqref="AI94">
    <cfRule type="expression" dxfId="2643" priority="13303">
      <formula>IF(RIGHT(TEXT(AI94,"0.#"),1)=".",FALSE,TRUE)</formula>
    </cfRule>
    <cfRule type="expression" dxfId="2642" priority="13304">
      <formula>IF(RIGHT(TEXT(AI94,"0.#"),1)=".",TRUE,FALSE)</formula>
    </cfRule>
  </conditionalFormatting>
  <conditionalFormatting sqref="AI93">
    <cfRule type="expression" dxfId="2641" priority="13301">
      <formula>IF(RIGHT(TEXT(AI93,"0.#"),1)=".",FALSE,TRUE)</formula>
    </cfRule>
    <cfRule type="expression" dxfId="2640" priority="13302">
      <formula>IF(RIGHT(TEXT(AI93,"0.#"),1)=".",TRUE,FALSE)</formula>
    </cfRule>
  </conditionalFormatting>
  <conditionalFormatting sqref="AI92">
    <cfRule type="expression" dxfId="2639" priority="13299">
      <formula>IF(RIGHT(TEXT(AI92,"0.#"),1)=".",FALSE,TRUE)</formula>
    </cfRule>
    <cfRule type="expression" dxfId="2638" priority="13300">
      <formula>IF(RIGHT(TEXT(AI92,"0.#"),1)=".",TRUE,FALSE)</formula>
    </cfRule>
  </conditionalFormatting>
  <conditionalFormatting sqref="AM92">
    <cfRule type="expression" dxfId="2637" priority="13297">
      <formula>IF(RIGHT(TEXT(AM92,"0.#"),1)=".",FALSE,TRUE)</formula>
    </cfRule>
    <cfRule type="expression" dxfId="2636" priority="13298">
      <formula>IF(RIGHT(TEXT(AM92,"0.#"),1)=".",TRUE,FALSE)</formula>
    </cfRule>
  </conditionalFormatting>
  <conditionalFormatting sqref="AM93">
    <cfRule type="expression" dxfId="2635" priority="13295">
      <formula>IF(RIGHT(TEXT(AM93,"0.#"),1)=".",FALSE,TRUE)</formula>
    </cfRule>
    <cfRule type="expression" dxfId="2634" priority="13296">
      <formula>IF(RIGHT(TEXT(AM93,"0.#"),1)=".",TRUE,FALSE)</formula>
    </cfRule>
  </conditionalFormatting>
  <conditionalFormatting sqref="AM94">
    <cfRule type="expression" dxfId="2633" priority="13293">
      <formula>IF(RIGHT(TEXT(AM94,"0.#"),1)=".",FALSE,TRUE)</formula>
    </cfRule>
    <cfRule type="expression" dxfId="2632" priority="13294">
      <formula>IF(RIGHT(TEXT(AM94,"0.#"),1)=".",TRUE,FALSE)</formula>
    </cfRule>
  </conditionalFormatting>
  <conditionalFormatting sqref="AE97">
    <cfRule type="expression" dxfId="2631" priority="13279">
      <formula>IF(RIGHT(TEXT(AE97,"0.#"),1)=".",FALSE,TRUE)</formula>
    </cfRule>
    <cfRule type="expression" dxfId="2630" priority="13280">
      <formula>IF(RIGHT(TEXT(AE97,"0.#"),1)=".",TRUE,FALSE)</formula>
    </cfRule>
  </conditionalFormatting>
  <conditionalFormatting sqref="AE98">
    <cfRule type="expression" dxfId="2629" priority="13277">
      <formula>IF(RIGHT(TEXT(AE98,"0.#"),1)=".",FALSE,TRUE)</formula>
    </cfRule>
    <cfRule type="expression" dxfId="2628" priority="13278">
      <formula>IF(RIGHT(TEXT(AE98,"0.#"),1)=".",TRUE,FALSE)</formula>
    </cfRule>
  </conditionalFormatting>
  <conditionalFormatting sqref="AE99">
    <cfRule type="expression" dxfId="2627" priority="13275">
      <formula>IF(RIGHT(TEXT(AE99,"0.#"),1)=".",FALSE,TRUE)</formula>
    </cfRule>
    <cfRule type="expression" dxfId="2626" priority="13276">
      <formula>IF(RIGHT(TEXT(AE99,"0.#"),1)=".",TRUE,FALSE)</formula>
    </cfRule>
  </conditionalFormatting>
  <conditionalFormatting sqref="AI99">
    <cfRule type="expression" dxfId="2625" priority="13273">
      <formula>IF(RIGHT(TEXT(AI99,"0.#"),1)=".",FALSE,TRUE)</formula>
    </cfRule>
    <cfRule type="expression" dxfId="2624" priority="13274">
      <formula>IF(RIGHT(TEXT(AI99,"0.#"),1)=".",TRUE,FALSE)</formula>
    </cfRule>
  </conditionalFormatting>
  <conditionalFormatting sqref="AI98">
    <cfRule type="expression" dxfId="2623" priority="13271">
      <formula>IF(RIGHT(TEXT(AI98,"0.#"),1)=".",FALSE,TRUE)</formula>
    </cfRule>
    <cfRule type="expression" dxfId="2622" priority="13272">
      <formula>IF(RIGHT(TEXT(AI98,"0.#"),1)=".",TRUE,FALSE)</formula>
    </cfRule>
  </conditionalFormatting>
  <conditionalFormatting sqref="AI97">
    <cfRule type="expression" dxfId="2621" priority="13269">
      <formula>IF(RIGHT(TEXT(AI97,"0.#"),1)=".",FALSE,TRUE)</formula>
    </cfRule>
    <cfRule type="expression" dxfId="2620" priority="13270">
      <formula>IF(RIGHT(TEXT(AI97,"0.#"),1)=".",TRUE,FALSE)</formula>
    </cfRule>
  </conditionalFormatting>
  <conditionalFormatting sqref="AM97">
    <cfRule type="expression" dxfId="2619" priority="13267">
      <formula>IF(RIGHT(TEXT(AM97,"0.#"),1)=".",FALSE,TRUE)</formula>
    </cfRule>
    <cfRule type="expression" dxfId="2618" priority="13268">
      <formula>IF(RIGHT(TEXT(AM97,"0.#"),1)=".",TRUE,FALSE)</formula>
    </cfRule>
  </conditionalFormatting>
  <conditionalFormatting sqref="AM98">
    <cfRule type="expression" dxfId="2617" priority="13265">
      <formula>IF(RIGHT(TEXT(AM98,"0.#"),1)=".",FALSE,TRUE)</formula>
    </cfRule>
    <cfRule type="expression" dxfId="2616" priority="13266">
      <formula>IF(RIGHT(TEXT(AM98,"0.#"),1)=".",TRUE,FALSE)</formula>
    </cfRule>
  </conditionalFormatting>
  <conditionalFormatting sqref="AM99">
    <cfRule type="expression" dxfId="2615" priority="13263">
      <formula>IF(RIGHT(TEXT(AM99,"0.#"),1)=".",FALSE,TRUE)</formula>
    </cfRule>
    <cfRule type="expression" dxfId="2614" priority="13264">
      <formula>IF(RIGHT(TEXT(AM99,"0.#"),1)=".",TRUE,FALSE)</formula>
    </cfRule>
  </conditionalFormatting>
  <conditionalFormatting sqref="AQ102">
    <cfRule type="expression" dxfId="2613" priority="13239">
      <formula>IF(RIGHT(TEXT(AQ102,"0.#"),1)=".",FALSE,TRUE)</formula>
    </cfRule>
    <cfRule type="expression" dxfId="2612" priority="13240">
      <formula>IF(RIGHT(TEXT(AQ102,"0.#"),1)=".",TRUE,FALSE)</formula>
    </cfRule>
  </conditionalFormatting>
  <conditionalFormatting sqref="AE104">
    <cfRule type="expression" dxfId="2611" priority="13237">
      <formula>IF(RIGHT(TEXT(AE104,"0.#"),1)=".",FALSE,TRUE)</formula>
    </cfRule>
    <cfRule type="expression" dxfId="2610" priority="13238">
      <formula>IF(RIGHT(TEXT(AE104,"0.#"),1)=".",TRUE,FALSE)</formula>
    </cfRule>
  </conditionalFormatting>
  <conditionalFormatting sqref="AI104">
    <cfRule type="expression" dxfId="2609" priority="13235">
      <formula>IF(RIGHT(TEXT(AI104,"0.#"),1)=".",FALSE,TRUE)</formula>
    </cfRule>
    <cfRule type="expression" dxfId="2608" priority="13236">
      <formula>IF(RIGHT(TEXT(AI104,"0.#"),1)=".",TRUE,FALSE)</formula>
    </cfRule>
  </conditionalFormatting>
  <conditionalFormatting sqref="AM104">
    <cfRule type="expression" dxfId="2607" priority="13233">
      <formula>IF(RIGHT(TEXT(AM104,"0.#"),1)=".",FALSE,TRUE)</formula>
    </cfRule>
    <cfRule type="expression" dxfId="2606" priority="13234">
      <formula>IF(RIGHT(TEXT(AM104,"0.#"),1)=".",TRUE,FALSE)</formula>
    </cfRule>
  </conditionalFormatting>
  <conditionalFormatting sqref="AE105">
    <cfRule type="expression" dxfId="2605" priority="13231">
      <formula>IF(RIGHT(TEXT(AE105,"0.#"),1)=".",FALSE,TRUE)</formula>
    </cfRule>
    <cfRule type="expression" dxfId="2604" priority="13232">
      <formula>IF(RIGHT(TEXT(AE105,"0.#"),1)=".",TRUE,FALSE)</formula>
    </cfRule>
  </conditionalFormatting>
  <conditionalFormatting sqref="AI105">
    <cfRule type="expression" dxfId="2603" priority="13229">
      <formula>IF(RIGHT(TEXT(AI105,"0.#"),1)=".",FALSE,TRUE)</formula>
    </cfRule>
    <cfRule type="expression" dxfId="2602" priority="13230">
      <formula>IF(RIGHT(TEXT(AI105,"0.#"),1)=".",TRUE,FALSE)</formula>
    </cfRule>
  </conditionalFormatting>
  <conditionalFormatting sqref="AM105">
    <cfRule type="expression" dxfId="2601" priority="13227">
      <formula>IF(RIGHT(TEXT(AM105,"0.#"),1)=".",FALSE,TRUE)</formula>
    </cfRule>
    <cfRule type="expression" dxfId="2600" priority="13228">
      <formula>IF(RIGHT(TEXT(AM105,"0.#"),1)=".",TRUE,FALSE)</formula>
    </cfRule>
  </conditionalFormatting>
  <conditionalFormatting sqref="AE107">
    <cfRule type="expression" dxfId="2599" priority="13223">
      <formula>IF(RIGHT(TEXT(AE107,"0.#"),1)=".",FALSE,TRUE)</formula>
    </cfRule>
    <cfRule type="expression" dxfId="2598" priority="13224">
      <formula>IF(RIGHT(TEXT(AE107,"0.#"),1)=".",TRUE,FALSE)</formula>
    </cfRule>
  </conditionalFormatting>
  <conditionalFormatting sqref="AI107">
    <cfRule type="expression" dxfId="2597" priority="13221">
      <formula>IF(RIGHT(TEXT(AI107,"0.#"),1)=".",FALSE,TRUE)</formula>
    </cfRule>
    <cfRule type="expression" dxfId="2596" priority="13222">
      <formula>IF(RIGHT(TEXT(AI107,"0.#"),1)=".",TRUE,FALSE)</formula>
    </cfRule>
  </conditionalFormatting>
  <conditionalFormatting sqref="AM107">
    <cfRule type="expression" dxfId="2595" priority="13219">
      <formula>IF(RIGHT(TEXT(AM107,"0.#"),1)=".",FALSE,TRUE)</formula>
    </cfRule>
    <cfRule type="expression" dxfId="2594" priority="13220">
      <formula>IF(RIGHT(TEXT(AM107,"0.#"),1)=".",TRUE,FALSE)</formula>
    </cfRule>
  </conditionalFormatting>
  <conditionalFormatting sqref="AE108">
    <cfRule type="expression" dxfId="2593" priority="13217">
      <formula>IF(RIGHT(TEXT(AE108,"0.#"),1)=".",FALSE,TRUE)</formula>
    </cfRule>
    <cfRule type="expression" dxfId="2592" priority="13218">
      <formula>IF(RIGHT(TEXT(AE108,"0.#"),1)=".",TRUE,FALSE)</formula>
    </cfRule>
  </conditionalFormatting>
  <conditionalFormatting sqref="AI108">
    <cfRule type="expression" dxfId="2591" priority="13215">
      <formula>IF(RIGHT(TEXT(AI108,"0.#"),1)=".",FALSE,TRUE)</formula>
    </cfRule>
    <cfRule type="expression" dxfId="2590" priority="13216">
      <formula>IF(RIGHT(TEXT(AI108,"0.#"),1)=".",TRUE,FALSE)</formula>
    </cfRule>
  </conditionalFormatting>
  <conditionalFormatting sqref="AM108">
    <cfRule type="expression" dxfId="2589" priority="13213">
      <formula>IF(RIGHT(TEXT(AM108,"0.#"),1)=".",FALSE,TRUE)</formula>
    </cfRule>
    <cfRule type="expression" dxfId="2588" priority="13214">
      <formula>IF(RIGHT(TEXT(AM108,"0.#"),1)=".",TRUE,FALSE)</formula>
    </cfRule>
  </conditionalFormatting>
  <conditionalFormatting sqref="AE110">
    <cfRule type="expression" dxfId="2587" priority="13209">
      <formula>IF(RIGHT(TEXT(AE110,"0.#"),1)=".",FALSE,TRUE)</formula>
    </cfRule>
    <cfRule type="expression" dxfId="2586" priority="13210">
      <formula>IF(RIGHT(TEXT(AE110,"0.#"),1)=".",TRUE,FALSE)</formula>
    </cfRule>
  </conditionalFormatting>
  <conditionalFormatting sqref="AI110">
    <cfRule type="expression" dxfId="2585" priority="13207">
      <formula>IF(RIGHT(TEXT(AI110,"0.#"),1)=".",FALSE,TRUE)</formula>
    </cfRule>
    <cfRule type="expression" dxfId="2584" priority="13208">
      <formula>IF(RIGHT(TEXT(AI110,"0.#"),1)=".",TRUE,FALSE)</formula>
    </cfRule>
  </conditionalFormatting>
  <conditionalFormatting sqref="AM110">
    <cfRule type="expression" dxfId="2583" priority="13205">
      <formula>IF(RIGHT(TEXT(AM110,"0.#"),1)=".",FALSE,TRUE)</formula>
    </cfRule>
    <cfRule type="expression" dxfId="2582" priority="13206">
      <formula>IF(RIGHT(TEXT(AM110,"0.#"),1)=".",TRUE,FALSE)</formula>
    </cfRule>
  </conditionalFormatting>
  <conditionalFormatting sqref="AE111">
    <cfRule type="expression" dxfId="2581" priority="13203">
      <formula>IF(RIGHT(TEXT(AE111,"0.#"),1)=".",FALSE,TRUE)</formula>
    </cfRule>
    <cfRule type="expression" dxfId="2580" priority="13204">
      <formula>IF(RIGHT(TEXT(AE111,"0.#"),1)=".",TRUE,FALSE)</formula>
    </cfRule>
  </conditionalFormatting>
  <conditionalFormatting sqref="AI111">
    <cfRule type="expression" dxfId="2579" priority="13201">
      <formula>IF(RIGHT(TEXT(AI111,"0.#"),1)=".",FALSE,TRUE)</formula>
    </cfRule>
    <cfRule type="expression" dxfId="2578" priority="13202">
      <formula>IF(RIGHT(TEXT(AI111,"0.#"),1)=".",TRUE,FALSE)</formula>
    </cfRule>
  </conditionalFormatting>
  <conditionalFormatting sqref="AM111">
    <cfRule type="expression" dxfId="2577" priority="13199">
      <formula>IF(RIGHT(TEXT(AM111,"0.#"),1)=".",FALSE,TRUE)</formula>
    </cfRule>
    <cfRule type="expression" dxfId="2576" priority="13200">
      <formula>IF(RIGHT(TEXT(AM111,"0.#"),1)=".",TRUE,FALSE)</formula>
    </cfRule>
  </conditionalFormatting>
  <conditionalFormatting sqref="AE113">
    <cfRule type="expression" dxfId="2575" priority="13195">
      <formula>IF(RIGHT(TEXT(AE113,"0.#"),1)=".",FALSE,TRUE)</formula>
    </cfRule>
    <cfRule type="expression" dxfId="2574" priority="13196">
      <formula>IF(RIGHT(TEXT(AE113,"0.#"),1)=".",TRUE,FALSE)</formula>
    </cfRule>
  </conditionalFormatting>
  <conditionalFormatting sqref="AI113">
    <cfRule type="expression" dxfId="2573" priority="13193">
      <formula>IF(RIGHT(TEXT(AI113,"0.#"),1)=".",FALSE,TRUE)</formula>
    </cfRule>
    <cfRule type="expression" dxfId="2572" priority="13194">
      <formula>IF(RIGHT(TEXT(AI113,"0.#"),1)=".",TRUE,FALSE)</formula>
    </cfRule>
  </conditionalFormatting>
  <conditionalFormatting sqref="AM113">
    <cfRule type="expression" dxfId="2571" priority="13191">
      <formula>IF(RIGHT(TEXT(AM113,"0.#"),1)=".",FALSE,TRUE)</formula>
    </cfRule>
    <cfRule type="expression" dxfId="2570" priority="13192">
      <formula>IF(RIGHT(TEXT(AM113,"0.#"),1)=".",TRUE,FALSE)</formula>
    </cfRule>
  </conditionalFormatting>
  <conditionalFormatting sqref="AE114">
    <cfRule type="expression" dxfId="2569" priority="13189">
      <formula>IF(RIGHT(TEXT(AE114,"0.#"),1)=".",FALSE,TRUE)</formula>
    </cfRule>
    <cfRule type="expression" dxfId="2568" priority="13190">
      <formula>IF(RIGHT(TEXT(AE114,"0.#"),1)=".",TRUE,FALSE)</formula>
    </cfRule>
  </conditionalFormatting>
  <conditionalFormatting sqref="AI114">
    <cfRule type="expression" dxfId="2567" priority="13187">
      <formula>IF(RIGHT(TEXT(AI114,"0.#"),1)=".",FALSE,TRUE)</formula>
    </cfRule>
    <cfRule type="expression" dxfId="2566" priority="13188">
      <formula>IF(RIGHT(TEXT(AI114,"0.#"),1)=".",TRUE,FALSE)</formula>
    </cfRule>
  </conditionalFormatting>
  <conditionalFormatting sqref="AM114">
    <cfRule type="expression" dxfId="2565" priority="13185">
      <formula>IF(RIGHT(TEXT(AM114,"0.#"),1)=".",FALSE,TRUE)</formula>
    </cfRule>
    <cfRule type="expression" dxfId="2564" priority="13186">
      <formula>IF(RIGHT(TEXT(AM114,"0.#"),1)=".",TRUE,FALSE)</formula>
    </cfRule>
  </conditionalFormatting>
  <conditionalFormatting sqref="AE116 AQ116">
    <cfRule type="expression" dxfId="2563" priority="13181">
      <formula>IF(RIGHT(TEXT(AE116,"0.#"),1)=".",FALSE,TRUE)</formula>
    </cfRule>
    <cfRule type="expression" dxfId="2562" priority="13182">
      <formula>IF(RIGHT(TEXT(AE116,"0.#"),1)=".",TRUE,FALSE)</formula>
    </cfRule>
  </conditionalFormatting>
  <conditionalFormatting sqref="AI116">
    <cfRule type="expression" dxfId="2561" priority="13179">
      <formula>IF(RIGHT(TEXT(AI116,"0.#"),1)=".",FALSE,TRUE)</formula>
    </cfRule>
    <cfRule type="expression" dxfId="2560" priority="13180">
      <formula>IF(RIGHT(TEXT(AI116,"0.#"),1)=".",TRUE,FALSE)</formula>
    </cfRule>
  </conditionalFormatting>
  <conditionalFormatting sqref="AM116">
    <cfRule type="expression" dxfId="2559" priority="13177">
      <formula>IF(RIGHT(TEXT(AM116,"0.#"),1)=".",FALSE,TRUE)</formula>
    </cfRule>
    <cfRule type="expression" dxfId="2558" priority="13178">
      <formula>IF(RIGHT(TEXT(AM116,"0.#"),1)=".",TRUE,FALSE)</formula>
    </cfRule>
  </conditionalFormatting>
  <conditionalFormatting sqref="AE117">
    <cfRule type="expression" dxfId="2557" priority="13175">
      <formula>IF(RIGHT(TEXT(AE117,"0.#"),1)=".",FALSE,TRUE)</formula>
    </cfRule>
    <cfRule type="expression" dxfId="2556" priority="13176">
      <formula>IF(RIGHT(TEXT(AE117,"0.#"),1)=".",TRUE,FALSE)</formula>
    </cfRule>
  </conditionalFormatting>
  <conditionalFormatting sqref="AI117">
    <cfRule type="expression" dxfId="2555" priority="13173">
      <formula>IF(RIGHT(TEXT(AI117,"0.#"),1)=".",FALSE,TRUE)</formula>
    </cfRule>
    <cfRule type="expression" dxfId="2554" priority="13174">
      <formula>IF(RIGHT(TEXT(AI117,"0.#"),1)=".",TRUE,FALSE)</formula>
    </cfRule>
  </conditionalFormatting>
  <conditionalFormatting sqref="AQ117">
    <cfRule type="expression" dxfId="2553" priority="13169">
      <formula>IF(RIGHT(TEXT(AQ117,"0.#"),1)=".",FALSE,TRUE)</formula>
    </cfRule>
    <cfRule type="expression" dxfId="2552" priority="13170">
      <formula>IF(RIGHT(TEXT(AQ117,"0.#"),1)=".",TRUE,FALSE)</formula>
    </cfRule>
  </conditionalFormatting>
  <conditionalFormatting sqref="AE119 AQ119">
    <cfRule type="expression" dxfId="2551" priority="13167">
      <formula>IF(RIGHT(TEXT(AE119,"0.#"),1)=".",FALSE,TRUE)</formula>
    </cfRule>
    <cfRule type="expression" dxfId="2550" priority="13168">
      <formula>IF(RIGHT(TEXT(AE119,"0.#"),1)=".",TRUE,FALSE)</formula>
    </cfRule>
  </conditionalFormatting>
  <conditionalFormatting sqref="AI119">
    <cfRule type="expression" dxfId="2549" priority="13165">
      <formula>IF(RIGHT(TEXT(AI119,"0.#"),1)=".",FALSE,TRUE)</formula>
    </cfRule>
    <cfRule type="expression" dxfId="2548" priority="13166">
      <formula>IF(RIGHT(TEXT(AI119,"0.#"),1)=".",TRUE,FALSE)</formula>
    </cfRule>
  </conditionalFormatting>
  <conditionalFormatting sqref="AM119">
    <cfRule type="expression" dxfId="2547" priority="13163">
      <formula>IF(RIGHT(TEXT(AM119,"0.#"),1)=".",FALSE,TRUE)</formula>
    </cfRule>
    <cfRule type="expression" dxfId="2546" priority="13164">
      <formula>IF(RIGHT(TEXT(AM119,"0.#"),1)=".",TRUE,FALSE)</formula>
    </cfRule>
  </conditionalFormatting>
  <conditionalFormatting sqref="AQ120">
    <cfRule type="expression" dxfId="2545" priority="13155">
      <formula>IF(RIGHT(TEXT(AQ120,"0.#"),1)=".",FALSE,TRUE)</formula>
    </cfRule>
    <cfRule type="expression" dxfId="2544" priority="13156">
      <formula>IF(RIGHT(TEXT(AQ120,"0.#"),1)=".",TRUE,FALSE)</formula>
    </cfRule>
  </conditionalFormatting>
  <conditionalFormatting sqref="AE122 AQ122">
    <cfRule type="expression" dxfId="2543" priority="13153">
      <formula>IF(RIGHT(TEXT(AE122,"0.#"),1)=".",FALSE,TRUE)</formula>
    </cfRule>
    <cfRule type="expression" dxfId="2542" priority="13154">
      <formula>IF(RIGHT(TEXT(AE122,"0.#"),1)=".",TRUE,FALSE)</formula>
    </cfRule>
  </conditionalFormatting>
  <conditionalFormatting sqref="AI122">
    <cfRule type="expression" dxfId="2541" priority="13151">
      <formula>IF(RIGHT(TEXT(AI122,"0.#"),1)=".",FALSE,TRUE)</formula>
    </cfRule>
    <cfRule type="expression" dxfId="2540" priority="13152">
      <formula>IF(RIGHT(TEXT(AI122,"0.#"),1)=".",TRUE,FALSE)</formula>
    </cfRule>
  </conditionalFormatting>
  <conditionalFormatting sqref="AM122">
    <cfRule type="expression" dxfId="2539" priority="13149">
      <formula>IF(RIGHT(TEXT(AM122,"0.#"),1)=".",FALSE,TRUE)</formula>
    </cfRule>
    <cfRule type="expression" dxfId="2538" priority="13150">
      <formula>IF(RIGHT(TEXT(AM122,"0.#"),1)=".",TRUE,FALSE)</formula>
    </cfRule>
  </conditionalFormatting>
  <conditionalFormatting sqref="AQ123">
    <cfRule type="expression" dxfId="2537" priority="13141">
      <formula>IF(RIGHT(TEXT(AQ123,"0.#"),1)=".",FALSE,TRUE)</formula>
    </cfRule>
    <cfRule type="expression" dxfId="2536" priority="13142">
      <formula>IF(RIGHT(TEXT(AQ123,"0.#"),1)=".",TRUE,FALSE)</formula>
    </cfRule>
  </conditionalFormatting>
  <conditionalFormatting sqref="AE125 AQ125">
    <cfRule type="expression" dxfId="2535" priority="13139">
      <formula>IF(RIGHT(TEXT(AE125,"0.#"),1)=".",FALSE,TRUE)</formula>
    </cfRule>
    <cfRule type="expression" dxfId="2534" priority="13140">
      <formula>IF(RIGHT(TEXT(AE125,"0.#"),1)=".",TRUE,FALSE)</formula>
    </cfRule>
  </conditionalFormatting>
  <conditionalFormatting sqref="AI125">
    <cfRule type="expression" dxfId="2533" priority="13137">
      <formula>IF(RIGHT(TEXT(AI125,"0.#"),1)=".",FALSE,TRUE)</formula>
    </cfRule>
    <cfRule type="expression" dxfId="2532" priority="13138">
      <formula>IF(RIGHT(TEXT(AI125,"0.#"),1)=".",TRUE,FALSE)</formula>
    </cfRule>
  </conditionalFormatting>
  <conditionalFormatting sqref="AM125">
    <cfRule type="expression" dxfId="2531" priority="13135">
      <formula>IF(RIGHT(TEXT(AM125,"0.#"),1)=".",FALSE,TRUE)</formula>
    </cfRule>
    <cfRule type="expression" dxfId="2530" priority="13136">
      <formula>IF(RIGHT(TEXT(AM125,"0.#"),1)=".",TRUE,FALSE)</formula>
    </cfRule>
  </conditionalFormatting>
  <conditionalFormatting sqref="AQ126">
    <cfRule type="expression" dxfId="2529" priority="13127">
      <formula>IF(RIGHT(TEXT(AQ126,"0.#"),1)=".",FALSE,TRUE)</formula>
    </cfRule>
    <cfRule type="expression" dxfId="2528" priority="13128">
      <formula>IF(RIGHT(TEXT(AQ126,"0.#"),1)=".",TRUE,FALSE)</formula>
    </cfRule>
  </conditionalFormatting>
  <conditionalFormatting sqref="AE128 AQ128">
    <cfRule type="expression" dxfId="2527" priority="13125">
      <formula>IF(RIGHT(TEXT(AE128,"0.#"),1)=".",FALSE,TRUE)</formula>
    </cfRule>
    <cfRule type="expression" dxfId="2526" priority="13126">
      <formula>IF(RIGHT(TEXT(AE128,"0.#"),1)=".",TRUE,FALSE)</formula>
    </cfRule>
  </conditionalFormatting>
  <conditionalFormatting sqref="AI128">
    <cfRule type="expression" dxfId="2525" priority="13123">
      <formula>IF(RIGHT(TEXT(AI128,"0.#"),1)=".",FALSE,TRUE)</formula>
    </cfRule>
    <cfRule type="expression" dxfId="2524" priority="13124">
      <formula>IF(RIGHT(TEXT(AI128,"0.#"),1)=".",TRUE,FALSE)</formula>
    </cfRule>
  </conditionalFormatting>
  <conditionalFormatting sqref="AM128">
    <cfRule type="expression" dxfId="2523" priority="13121">
      <formula>IF(RIGHT(TEXT(AM128,"0.#"),1)=".",FALSE,TRUE)</formula>
    </cfRule>
    <cfRule type="expression" dxfId="2522" priority="13122">
      <formula>IF(RIGHT(TEXT(AM128,"0.#"),1)=".",TRUE,FALSE)</formula>
    </cfRule>
  </conditionalFormatting>
  <conditionalFormatting sqref="AQ129">
    <cfRule type="expression" dxfId="2521" priority="13113">
      <formula>IF(RIGHT(TEXT(AQ129,"0.#"),1)=".",FALSE,TRUE)</formula>
    </cfRule>
    <cfRule type="expression" dxfId="2520" priority="13114">
      <formula>IF(RIGHT(TEXT(AQ129,"0.#"),1)=".",TRUE,FALSE)</formula>
    </cfRule>
  </conditionalFormatting>
  <conditionalFormatting sqref="AE75">
    <cfRule type="expression" dxfId="2519" priority="13111">
      <formula>IF(RIGHT(TEXT(AE75,"0.#"),1)=".",FALSE,TRUE)</formula>
    </cfRule>
    <cfRule type="expression" dxfId="2518" priority="13112">
      <formula>IF(RIGHT(TEXT(AE75,"0.#"),1)=".",TRUE,FALSE)</formula>
    </cfRule>
  </conditionalFormatting>
  <conditionalFormatting sqref="AE76">
    <cfRule type="expression" dxfId="2517" priority="13109">
      <formula>IF(RIGHT(TEXT(AE76,"0.#"),1)=".",FALSE,TRUE)</formula>
    </cfRule>
    <cfRule type="expression" dxfId="2516" priority="13110">
      <formula>IF(RIGHT(TEXT(AE76,"0.#"),1)=".",TRUE,FALSE)</formula>
    </cfRule>
  </conditionalFormatting>
  <conditionalFormatting sqref="AE77">
    <cfRule type="expression" dxfId="2515" priority="13107">
      <formula>IF(RIGHT(TEXT(AE77,"0.#"),1)=".",FALSE,TRUE)</formula>
    </cfRule>
    <cfRule type="expression" dxfId="2514" priority="13108">
      <formula>IF(RIGHT(TEXT(AE77,"0.#"),1)=".",TRUE,FALSE)</formula>
    </cfRule>
  </conditionalFormatting>
  <conditionalFormatting sqref="AI77">
    <cfRule type="expression" dxfId="2513" priority="13105">
      <formula>IF(RIGHT(TEXT(AI77,"0.#"),1)=".",FALSE,TRUE)</formula>
    </cfRule>
    <cfRule type="expression" dxfId="2512" priority="13106">
      <formula>IF(RIGHT(TEXT(AI77,"0.#"),1)=".",TRUE,FALSE)</formula>
    </cfRule>
  </conditionalFormatting>
  <conditionalFormatting sqref="AI76">
    <cfRule type="expression" dxfId="2511" priority="13103">
      <formula>IF(RIGHT(TEXT(AI76,"0.#"),1)=".",FALSE,TRUE)</formula>
    </cfRule>
    <cfRule type="expression" dxfId="2510" priority="13104">
      <formula>IF(RIGHT(TEXT(AI76,"0.#"),1)=".",TRUE,FALSE)</formula>
    </cfRule>
  </conditionalFormatting>
  <conditionalFormatting sqref="AI75">
    <cfRule type="expression" dxfId="2509" priority="13101">
      <formula>IF(RIGHT(TEXT(AI75,"0.#"),1)=".",FALSE,TRUE)</formula>
    </cfRule>
    <cfRule type="expression" dxfId="2508" priority="13102">
      <formula>IF(RIGHT(TEXT(AI75,"0.#"),1)=".",TRUE,FALSE)</formula>
    </cfRule>
  </conditionalFormatting>
  <conditionalFormatting sqref="AM75">
    <cfRule type="expression" dxfId="2507" priority="13099">
      <formula>IF(RIGHT(TEXT(AM75,"0.#"),1)=".",FALSE,TRUE)</formula>
    </cfRule>
    <cfRule type="expression" dxfId="2506" priority="13100">
      <formula>IF(RIGHT(TEXT(AM75,"0.#"),1)=".",TRUE,FALSE)</formula>
    </cfRule>
  </conditionalFormatting>
  <conditionalFormatting sqref="AM76">
    <cfRule type="expression" dxfId="2505" priority="13097">
      <formula>IF(RIGHT(TEXT(AM76,"0.#"),1)=".",FALSE,TRUE)</formula>
    </cfRule>
    <cfRule type="expression" dxfId="2504" priority="13098">
      <formula>IF(RIGHT(TEXT(AM76,"0.#"),1)=".",TRUE,FALSE)</formula>
    </cfRule>
  </conditionalFormatting>
  <conditionalFormatting sqref="AM77">
    <cfRule type="expression" dxfId="2503" priority="13095">
      <formula>IF(RIGHT(TEXT(AM77,"0.#"),1)=".",FALSE,TRUE)</formula>
    </cfRule>
    <cfRule type="expression" dxfId="2502" priority="13096">
      <formula>IF(RIGHT(TEXT(AM77,"0.#"),1)=".",TRUE,FALSE)</formula>
    </cfRule>
  </conditionalFormatting>
  <conditionalFormatting sqref="AM134:AM135 AQ134:AQ135 AU134:AU135">
    <cfRule type="expression" dxfId="2501" priority="13081">
      <formula>IF(RIGHT(TEXT(AM134,"0.#"),1)=".",FALSE,TRUE)</formula>
    </cfRule>
    <cfRule type="expression" dxfId="2500" priority="13082">
      <formula>IF(RIGHT(TEXT(AM134,"0.#"),1)=".",TRUE,FALSE)</formula>
    </cfRule>
  </conditionalFormatting>
  <conditionalFormatting sqref="AE433:AE435">
    <cfRule type="expression" dxfId="2499" priority="13051">
      <formula>IF(RIGHT(TEXT(AE433,"0.#"),1)=".",FALSE,TRUE)</formula>
    </cfRule>
    <cfRule type="expression" dxfId="2498" priority="13052">
      <formula>IF(RIGHT(TEXT(AE433,"0.#"),1)=".",TRUE,FALSE)</formula>
    </cfRule>
  </conditionalFormatting>
  <conditionalFormatting sqref="AI433:AI435 AM433:AM435 AQ433:AQ435 AU433:AU435">
    <cfRule type="expression" dxfId="2497" priority="12961">
      <formula>IF(RIGHT(TEXT(AI433,"0.#"),1)=".",FALSE,TRUE)</formula>
    </cfRule>
    <cfRule type="expression" dxfId="2496" priority="12962">
      <formula>IF(RIGHT(TEXT(AI433,"0.#"),1)=".",TRUE,FALSE)</formula>
    </cfRule>
  </conditionalFormatting>
  <conditionalFormatting sqref="AL846:AO866">
    <cfRule type="expression" dxfId="2495" priority="6651">
      <formula>IF(AND(AL846&gt;=0, RIGHT(TEXT(AL846,"0.#"),1)&lt;&gt;"."),TRUE,FALSE)</formula>
    </cfRule>
    <cfRule type="expression" dxfId="2494" priority="6652">
      <formula>IF(AND(AL846&gt;=0, RIGHT(TEXT(AL846,"0.#"),1)="."),TRUE,FALSE)</formula>
    </cfRule>
    <cfRule type="expression" dxfId="2493" priority="6653">
      <formula>IF(AND(AL846&lt;0, RIGHT(TEXT(AL846,"0.#"),1)&lt;&gt;"."),TRUE,FALSE)</formula>
    </cfRule>
    <cfRule type="expression" dxfId="2492" priority="6654">
      <formula>IF(AND(AL846&lt;0, RIGHT(TEXT(AL846,"0.#"),1)="."),TRUE,FALSE)</formula>
    </cfRule>
  </conditionalFormatting>
  <conditionalFormatting sqref="AQ53:AQ55">
    <cfRule type="expression" dxfId="2491" priority="4673">
      <formula>IF(RIGHT(TEXT(AQ53,"0.#"),1)=".",FALSE,TRUE)</formula>
    </cfRule>
    <cfRule type="expression" dxfId="2490" priority="4674">
      <formula>IF(RIGHT(TEXT(AQ53,"0.#"),1)=".",TRUE,FALSE)</formula>
    </cfRule>
  </conditionalFormatting>
  <conditionalFormatting sqref="AU53:AU55">
    <cfRule type="expression" dxfId="2489" priority="4671">
      <formula>IF(RIGHT(TEXT(AU53,"0.#"),1)=".",FALSE,TRUE)</formula>
    </cfRule>
    <cfRule type="expression" dxfId="2488" priority="4672">
      <formula>IF(RIGHT(TEXT(AU53,"0.#"),1)=".",TRUE,FALSE)</formula>
    </cfRule>
  </conditionalFormatting>
  <conditionalFormatting sqref="AQ60:AQ62">
    <cfRule type="expression" dxfId="2487" priority="4669">
      <formula>IF(RIGHT(TEXT(AQ60,"0.#"),1)=".",FALSE,TRUE)</formula>
    </cfRule>
    <cfRule type="expression" dxfId="2486" priority="4670">
      <formula>IF(RIGHT(TEXT(AQ60,"0.#"),1)=".",TRUE,FALSE)</formula>
    </cfRule>
  </conditionalFormatting>
  <conditionalFormatting sqref="AU60:AU62">
    <cfRule type="expression" dxfId="2485" priority="4667">
      <formula>IF(RIGHT(TEXT(AU60,"0.#"),1)=".",FALSE,TRUE)</formula>
    </cfRule>
    <cfRule type="expression" dxfId="2484" priority="4668">
      <formula>IF(RIGHT(TEXT(AU60,"0.#"),1)=".",TRUE,FALSE)</formula>
    </cfRule>
  </conditionalFormatting>
  <conditionalFormatting sqref="AQ75:AQ77">
    <cfRule type="expression" dxfId="2483" priority="4665">
      <formula>IF(RIGHT(TEXT(AQ75,"0.#"),1)=".",FALSE,TRUE)</formula>
    </cfRule>
    <cfRule type="expression" dxfId="2482" priority="4666">
      <formula>IF(RIGHT(TEXT(AQ75,"0.#"),1)=".",TRUE,FALSE)</formula>
    </cfRule>
  </conditionalFormatting>
  <conditionalFormatting sqref="AU75:AU77">
    <cfRule type="expression" dxfId="2481" priority="4663">
      <formula>IF(RIGHT(TEXT(AU75,"0.#"),1)=".",FALSE,TRUE)</formula>
    </cfRule>
    <cfRule type="expression" dxfId="2480" priority="4664">
      <formula>IF(RIGHT(TEXT(AU75,"0.#"),1)=".",TRUE,FALSE)</formula>
    </cfRule>
  </conditionalFormatting>
  <conditionalFormatting sqref="AQ87:AQ89">
    <cfRule type="expression" dxfId="2479" priority="4661">
      <formula>IF(RIGHT(TEXT(AQ87,"0.#"),1)=".",FALSE,TRUE)</formula>
    </cfRule>
    <cfRule type="expression" dxfId="2478" priority="4662">
      <formula>IF(RIGHT(TEXT(AQ87,"0.#"),1)=".",TRUE,FALSE)</formula>
    </cfRule>
  </conditionalFormatting>
  <conditionalFormatting sqref="AU87:AU89">
    <cfRule type="expression" dxfId="2477" priority="4659">
      <formula>IF(RIGHT(TEXT(AU87,"0.#"),1)=".",FALSE,TRUE)</formula>
    </cfRule>
    <cfRule type="expression" dxfId="2476" priority="4660">
      <formula>IF(RIGHT(TEXT(AU87,"0.#"),1)=".",TRUE,FALSE)</formula>
    </cfRule>
  </conditionalFormatting>
  <conditionalFormatting sqref="AQ92:AQ94">
    <cfRule type="expression" dxfId="2475" priority="4657">
      <formula>IF(RIGHT(TEXT(AQ92,"0.#"),1)=".",FALSE,TRUE)</formula>
    </cfRule>
    <cfRule type="expression" dxfId="2474" priority="4658">
      <formula>IF(RIGHT(TEXT(AQ92,"0.#"),1)=".",TRUE,FALSE)</formula>
    </cfRule>
  </conditionalFormatting>
  <conditionalFormatting sqref="AU92:AU94">
    <cfRule type="expression" dxfId="2473" priority="4655">
      <formula>IF(RIGHT(TEXT(AU92,"0.#"),1)=".",FALSE,TRUE)</formula>
    </cfRule>
    <cfRule type="expression" dxfId="2472" priority="4656">
      <formula>IF(RIGHT(TEXT(AU92,"0.#"),1)=".",TRUE,FALSE)</formula>
    </cfRule>
  </conditionalFormatting>
  <conditionalFormatting sqref="AQ97:AQ99">
    <cfRule type="expression" dxfId="2471" priority="4653">
      <formula>IF(RIGHT(TEXT(AQ97,"0.#"),1)=".",FALSE,TRUE)</formula>
    </cfRule>
    <cfRule type="expression" dxfId="2470" priority="4654">
      <formula>IF(RIGHT(TEXT(AQ97,"0.#"),1)=".",TRUE,FALSE)</formula>
    </cfRule>
  </conditionalFormatting>
  <conditionalFormatting sqref="AU97:AU99">
    <cfRule type="expression" dxfId="2469" priority="4651">
      <formula>IF(RIGHT(TEXT(AU97,"0.#"),1)=".",FALSE,TRUE)</formula>
    </cfRule>
    <cfRule type="expression" dxfId="2468" priority="4652">
      <formula>IF(RIGHT(TEXT(AU97,"0.#"),1)=".",TRUE,FALSE)</formula>
    </cfRule>
  </conditionalFormatting>
  <conditionalFormatting sqref="AE458 AI458 AM458 AQ458 AU458">
    <cfRule type="expression" dxfId="2467" priority="4345">
      <formula>IF(RIGHT(TEXT(AE458,"0.#"),1)=".",FALSE,TRUE)</formula>
    </cfRule>
    <cfRule type="expression" dxfId="2466" priority="4346">
      <formula>IF(RIGHT(TEXT(AE458,"0.#"),1)=".",TRUE,FALSE)</formula>
    </cfRule>
  </conditionalFormatting>
  <conditionalFormatting sqref="AE459 AI459 AM459 AQ459 AU459">
    <cfRule type="expression" dxfId="2465" priority="4343">
      <formula>IF(RIGHT(TEXT(AE459,"0.#"),1)=".",FALSE,TRUE)</formula>
    </cfRule>
    <cfRule type="expression" dxfId="2464" priority="4344">
      <formula>IF(RIGHT(TEXT(AE459,"0.#"),1)=".",TRUE,FALSE)</formula>
    </cfRule>
  </conditionalFormatting>
  <conditionalFormatting sqref="AE460 AI460 AM460 AQ460 AU460">
    <cfRule type="expression" dxfId="2463" priority="4341">
      <formula>IF(RIGHT(TEXT(AE460,"0.#"),1)=".",FALSE,TRUE)</formula>
    </cfRule>
    <cfRule type="expression" dxfId="2462" priority="4342">
      <formula>IF(RIGHT(TEXT(AE460,"0.#"),1)=".",TRUE,FALSE)</formula>
    </cfRule>
  </conditionalFormatting>
  <conditionalFormatting sqref="AE120 AM120">
    <cfRule type="expression" dxfId="2461" priority="2995">
      <formula>IF(RIGHT(TEXT(AE120,"0.#"),1)=".",FALSE,TRUE)</formula>
    </cfRule>
    <cfRule type="expression" dxfId="2460" priority="2996">
      <formula>IF(RIGHT(TEXT(AE120,"0.#"),1)=".",TRUE,FALSE)</formula>
    </cfRule>
  </conditionalFormatting>
  <conditionalFormatting sqref="AI126">
    <cfRule type="expression" dxfId="2459" priority="2985">
      <formula>IF(RIGHT(TEXT(AI126,"0.#"),1)=".",FALSE,TRUE)</formula>
    </cfRule>
    <cfRule type="expression" dxfId="2458" priority="2986">
      <formula>IF(RIGHT(TEXT(AI126,"0.#"),1)=".",TRUE,FALSE)</formula>
    </cfRule>
  </conditionalFormatting>
  <conditionalFormatting sqref="AI120">
    <cfRule type="expression" dxfId="2457" priority="2993">
      <formula>IF(RIGHT(TEXT(AI120,"0.#"),1)=".",FALSE,TRUE)</formula>
    </cfRule>
    <cfRule type="expression" dxfId="2456" priority="2994">
      <formula>IF(RIGHT(TEXT(AI120,"0.#"),1)=".",TRUE,FALSE)</formula>
    </cfRule>
  </conditionalFormatting>
  <conditionalFormatting sqref="AE123 AM123">
    <cfRule type="expression" dxfId="2455" priority="2991">
      <formula>IF(RIGHT(TEXT(AE123,"0.#"),1)=".",FALSE,TRUE)</formula>
    </cfRule>
    <cfRule type="expression" dxfId="2454" priority="2992">
      <formula>IF(RIGHT(TEXT(AE123,"0.#"),1)=".",TRUE,FALSE)</formula>
    </cfRule>
  </conditionalFormatting>
  <conditionalFormatting sqref="AI123">
    <cfRule type="expression" dxfId="2453" priority="2989">
      <formula>IF(RIGHT(TEXT(AI123,"0.#"),1)=".",FALSE,TRUE)</formula>
    </cfRule>
    <cfRule type="expression" dxfId="2452" priority="2990">
      <formula>IF(RIGHT(TEXT(AI123,"0.#"),1)=".",TRUE,FALSE)</formula>
    </cfRule>
  </conditionalFormatting>
  <conditionalFormatting sqref="AE126 AM126">
    <cfRule type="expression" dxfId="2451" priority="2987">
      <formula>IF(RIGHT(TEXT(AE126,"0.#"),1)=".",FALSE,TRUE)</formula>
    </cfRule>
    <cfRule type="expression" dxfId="2450" priority="2988">
      <formula>IF(RIGHT(TEXT(AE126,"0.#"),1)=".",TRUE,FALSE)</formula>
    </cfRule>
  </conditionalFormatting>
  <conditionalFormatting sqref="AE129 AM129">
    <cfRule type="expression" dxfId="2449" priority="2983">
      <formula>IF(RIGHT(TEXT(AE129,"0.#"),1)=".",FALSE,TRUE)</formula>
    </cfRule>
    <cfRule type="expression" dxfId="2448" priority="2984">
      <formula>IF(RIGHT(TEXT(AE129,"0.#"),1)=".",TRUE,FALSE)</formula>
    </cfRule>
  </conditionalFormatting>
  <conditionalFormatting sqref="AI129">
    <cfRule type="expression" dxfId="2447" priority="2981">
      <formula>IF(RIGHT(TEXT(AI129,"0.#"),1)=".",FALSE,TRUE)</formula>
    </cfRule>
    <cfRule type="expression" dxfId="2446" priority="2982">
      <formula>IF(RIGHT(TEXT(AI129,"0.#"),1)=".",TRUE,FALSE)</formula>
    </cfRule>
  </conditionalFormatting>
  <conditionalFormatting sqref="Y839:Y866">
    <cfRule type="expression" dxfId="2445" priority="2979">
      <formula>IF(RIGHT(TEXT(Y839,"0.#"),1)=".",FALSE,TRUE)</formula>
    </cfRule>
    <cfRule type="expression" dxfId="2444" priority="2980">
      <formula>IF(RIGHT(TEXT(Y839,"0.#"),1)=".",TRUE,FALSE)</formula>
    </cfRule>
  </conditionalFormatting>
  <conditionalFormatting sqref="AU518">
    <cfRule type="expression" dxfId="2443" priority="1489">
      <formula>IF(RIGHT(TEXT(AU518,"0.#"),1)=".",FALSE,TRUE)</formula>
    </cfRule>
    <cfRule type="expression" dxfId="2442" priority="1490">
      <formula>IF(RIGHT(TEXT(AU518,"0.#"),1)=".",TRUE,FALSE)</formula>
    </cfRule>
  </conditionalFormatting>
  <conditionalFormatting sqref="AQ551">
    <cfRule type="expression" dxfId="2441" priority="1265">
      <formula>IF(RIGHT(TEXT(AQ551,"0.#"),1)=".",FALSE,TRUE)</formula>
    </cfRule>
    <cfRule type="expression" dxfId="2440" priority="1266">
      <formula>IF(RIGHT(TEXT(AQ551,"0.#"),1)=".",TRUE,FALSE)</formula>
    </cfRule>
  </conditionalFormatting>
  <conditionalFormatting sqref="AE556">
    <cfRule type="expression" dxfId="2439" priority="1263">
      <formula>IF(RIGHT(TEXT(AE556,"0.#"),1)=".",FALSE,TRUE)</formula>
    </cfRule>
    <cfRule type="expression" dxfId="2438" priority="1264">
      <formula>IF(RIGHT(TEXT(AE556,"0.#"),1)=".",TRUE,FALSE)</formula>
    </cfRule>
  </conditionalFormatting>
  <conditionalFormatting sqref="AE557">
    <cfRule type="expression" dxfId="2437" priority="1261">
      <formula>IF(RIGHT(TEXT(AE557,"0.#"),1)=".",FALSE,TRUE)</formula>
    </cfRule>
    <cfRule type="expression" dxfId="2436" priority="1262">
      <formula>IF(RIGHT(TEXT(AE557,"0.#"),1)=".",TRUE,FALSE)</formula>
    </cfRule>
  </conditionalFormatting>
  <conditionalFormatting sqref="AE558">
    <cfRule type="expression" dxfId="2435" priority="1259">
      <formula>IF(RIGHT(TEXT(AE558,"0.#"),1)=".",FALSE,TRUE)</formula>
    </cfRule>
    <cfRule type="expression" dxfId="2434" priority="1260">
      <formula>IF(RIGHT(TEXT(AE558,"0.#"),1)=".",TRUE,FALSE)</formula>
    </cfRule>
  </conditionalFormatting>
  <conditionalFormatting sqref="AU556">
    <cfRule type="expression" dxfId="2433" priority="1251">
      <formula>IF(RIGHT(TEXT(AU556,"0.#"),1)=".",FALSE,TRUE)</formula>
    </cfRule>
    <cfRule type="expression" dxfId="2432" priority="1252">
      <formula>IF(RIGHT(TEXT(AU556,"0.#"),1)=".",TRUE,FALSE)</formula>
    </cfRule>
  </conditionalFormatting>
  <conditionalFormatting sqref="AU557">
    <cfRule type="expression" dxfId="2431" priority="1249">
      <formula>IF(RIGHT(TEXT(AU557,"0.#"),1)=".",FALSE,TRUE)</formula>
    </cfRule>
    <cfRule type="expression" dxfId="2430" priority="1250">
      <formula>IF(RIGHT(TEXT(AU557,"0.#"),1)=".",TRUE,FALSE)</formula>
    </cfRule>
  </conditionalFormatting>
  <conditionalFormatting sqref="AU558">
    <cfRule type="expression" dxfId="2429" priority="1247">
      <formula>IF(RIGHT(TEXT(AU558,"0.#"),1)=".",FALSE,TRUE)</formula>
    </cfRule>
    <cfRule type="expression" dxfId="2428" priority="1248">
      <formula>IF(RIGHT(TEXT(AU558,"0.#"),1)=".",TRUE,FALSE)</formula>
    </cfRule>
  </conditionalFormatting>
  <conditionalFormatting sqref="AQ557">
    <cfRule type="expression" dxfId="2427" priority="1239">
      <formula>IF(RIGHT(TEXT(AQ557,"0.#"),1)=".",FALSE,TRUE)</formula>
    </cfRule>
    <cfRule type="expression" dxfId="2426" priority="1240">
      <formula>IF(RIGHT(TEXT(AQ557,"0.#"),1)=".",TRUE,FALSE)</formula>
    </cfRule>
  </conditionalFormatting>
  <conditionalFormatting sqref="AQ558">
    <cfRule type="expression" dxfId="2425" priority="1237">
      <formula>IF(RIGHT(TEXT(AQ558,"0.#"),1)=".",FALSE,TRUE)</formula>
    </cfRule>
    <cfRule type="expression" dxfId="2424" priority="1238">
      <formula>IF(RIGHT(TEXT(AQ558,"0.#"),1)=".",TRUE,FALSE)</formula>
    </cfRule>
  </conditionalFormatting>
  <conditionalFormatting sqref="AQ556">
    <cfRule type="expression" dxfId="2423" priority="1235">
      <formula>IF(RIGHT(TEXT(AQ556,"0.#"),1)=".",FALSE,TRUE)</formula>
    </cfRule>
    <cfRule type="expression" dxfId="2422" priority="1236">
      <formula>IF(RIGHT(TEXT(AQ556,"0.#"),1)=".",TRUE,FALSE)</formula>
    </cfRule>
  </conditionalFormatting>
  <conditionalFormatting sqref="AE561">
    <cfRule type="expression" dxfId="2421" priority="1233">
      <formula>IF(RIGHT(TEXT(AE561,"0.#"),1)=".",FALSE,TRUE)</formula>
    </cfRule>
    <cfRule type="expression" dxfId="2420" priority="1234">
      <formula>IF(RIGHT(TEXT(AE561,"0.#"),1)=".",TRUE,FALSE)</formula>
    </cfRule>
  </conditionalFormatting>
  <conditionalFormatting sqref="AE562">
    <cfRule type="expression" dxfId="2419" priority="1231">
      <formula>IF(RIGHT(TEXT(AE562,"0.#"),1)=".",FALSE,TRUE)</formula>
    </cfRule>
    <cfRule type="expression" dxfId="2418" priority="1232">
      <formula>IF(RIGHT(TEXT(AE562,"0.#"),1)=".",TRUE,FALSE)</formula>
    </cfRule>
  </conditionalFormatting>
  <conditionalFormatting sqref="AE563">
    <cfRule type="expression" dxfId="2417" priority="1229">
      <formula>IF(RIGHT(TEXT(AE563,"0.#"),1)=".",FALSE,TRUE)</formula>
    </cfRule>
    <cfRule type="expression" dxfId="2416" priority="1230">
      <formula>IF(RIGHT(TEXT(AE563,"0.#"),1)=".",TRUE,FALSE)</formula>
    </cfRule>
  </conditionalFormatting>
  <conditionalFormatting sqref="AL1102:AO1131">
    <cfRule type="expression" dxfId="2415" priority="2885">
      <formula>IF(AND(AL1102&gt;=0, RIGHT(TEXT(AL1102,"0.#"),1)&lt;&gt;"."),TRUE,FALSE)</formula>
    </cfRule>
    <cfRule type="expression" dxfId="2414" priority="2886">
      <formula>IF(AND(AL1102&gt;=0, RIGHT(TEXT(AL1102,"0.#"),1)="."),TRUE,FALSE)</formula>
    </cfRule>
    <cfRule type="expression" dxfId="2413" priority="2887">
      <formula>IF(AND(AL1102&lt;0, RIGHT(TEXT(AL1102,"0.#"),1)&lt;&gt;"."),TRUE,FALSE)</formula>
    </cfRule>
    <cfRule type="expression" dxfId="2412" priority="2888">
      <formula>IF(AND(AL1102&lt;0, RIGHT(TEXT(AL1102,"0.#"),1)="."),TRUE,FALSE)</formula>
    </cfRule>
  </conditionalFormatting>
  <conditionalFormatting sqref="Y1102:Y1131">
    <cfRule type="expression" dxfId="2411" priority="2883">
      <formula>IF(RIGHT(TEXT(Y1102,"0.#"),1)=".",FALSE,TRUE)</formula>
    </cfRule>
    <cfRule type="expression" dxfId="2410" priority="2884">
      <formula>IF(RIGHT(TEXT(Y1102,"0.#"),1)=".",TRUE,FALSE)</formula>
    </cfRule>
  </conditionalFormatting>
  <conditionalFormatting sqref="AQ553">
    <cfRule type="expression" dxfId="2409" priority="1267">
      <formula>IF(RIGHT(TEXT(AQ553,"0.#"),1)=".",FALSE,TRUE)</formula>
    </cfRule>
    <cfRule type="expression" dxfId="2408" priority="1268">
      <formula>IF(RIGHT(TEXT(AQ553,"0.#"),1)=".",TRUE,FALSE)</formula>
    </cfRule>
  </conditionalFormatting>
  <conditionalFormatting sqref="AU552">
    <cfRule type="expression" dxfId="2407" priority="1279">
      <formula>IF(RIGHT(TEXT(AU552,"0.#"),1)=".",FALSE,TRUE)</formula>
    </cfRule>
    <cfRule type="expression" dxfId="2406" priority="1280">
      <formula>IF(RIGHT(TEXT(AU552,"0.#"),1)=".",TRUE,FALSE)</formula>
    </cfRule>
  </conditionalFormatting>
  <conditionalFormatting sqref="AE552">
    <cfRule type="expression" dxfId="2405" priority="1291">
      <formula>IF(RIGHT(TEXT(AE552,"0.#"),1)=".",FALSE,TRUE)</formula>
    </cfRule>
    <cfRule type="expression" dxfId="2404" priority="1292">
      <formula>IF(RIGHT(TEXT(AE552,"0.#"),1)=".",TRUE,FALSE)</formula>
    </cfRule>
  </conditionalFormatting>
  <conditionalFormatting sqref="AQ548">
    <cfRule type="expression" dxfId="2403" priority="1297">
      <formula>IF(RIGHT(TEXT(AQ548,"0.#"),1)=".",FALSE,TRUE)</formula>
    </cfRule>
    <cfRule type="expression" dxfId="2402" priority="1298">
      <formula>IF(RIGHT(TEXT(AQ548,"0.#"),1)=".",TRUE,FALSE)</formula>
    </cfRule>
  </conditionalFormatting>
  <conditionalFormatting sqref="AL837:AO845">
    <cfRule type="expression" dxfId="2401" priority="2837">
      <formula>IF(AND(AL837&gt;=0, RIGHT(TEXT(AL837,"0.#"),1)&lt;&gt;"."),TRUE,FALSE)</formula>
    </cfRule>
    <cfRule type="expression" dxfId="2400" priority="2838">
      <formula>IF(AND(AL837&gt;=0, RIGHT(TEXT(AL837,"0.#"),1)="."),TRUE,FALSE)</formula>
    </cfRule>
    <cfRule type="expression" dxfId="2399" priority="2839">
      <formula>IF(AND(AL837&lt;0, RIGHT(TEXT(AL837,"0.#"),1)&lt;&gt;"."),TRUE,FALSE)</formula>
    </cfRule>
    <cfRule type="expression" dxfId="2398" priority="2840">
      <formula>IF(AND(AL837&lt;0, RIGHT(TEXT(AL837,"0.#"),1)="."),TRUE,FALSE)</formula>
    </cfRule>
  </conditionalFormatting>
  <conditionalFormatting sqref="Y837:Y838">
    <cfRule type="expression" dxfId="2397" priority="2835">
      <formula>IF(RIGHT(TEXT(Y837,"0.#"),1)=".",FALSE,TRUE)</formula>
    </cfRule>
    <cfRule type="expression" dxfId="2396" priority="2836">
      <formula>IF(RIGHT(TEXT(Y837,"0.#"),1)=".",TRUE,FALSE)</formula>
    </cfRule>
  </conditionalFormatting>
  <conditionalFormatting sqref="AE492">
    <cfRule type="expression" dxfId="2395" priority="1623">
      <formula>IF(RIGHT(TEXT(AE492,"0.#"),1)=".",FALSE,TRUE)</formula>
    </cfRule>
    <cfRule type="expression" dxfId="2394" priority="1624">
      <formula>IF(RIGHT(TEXT(AE492,"0.#"),1)=".",TRUE,FALSE)</formula>
    </cfRule>
  </conditionalFormatting>
  <conditionalFormatting sqref="AE493">
    <cfRule type="expression" dxfId="2393" priority="1621">
      <formula>IF(RIGHT(TEXT(AE493,"0.#"),1)=".",FALSE,TRUE)</formula>
    </cfRule>
    <cfRule type="expression" dxfId="2392" priority="1622">
      <formula>IF(RIGHT(TEXT(AE493,"0.#"),1)=".",TRUE,FALSE)</formula>
    </cfRule>
  </conditionalFormatting>
  <conditionalFormatting sqref="AE494">
    <cfRule type="expression" dxfId="2391" priority="1619">
      <formula>IF(RIGHT(TEXT(AE494,"0.#"),1)=".",FALSE,TRUE)</formula>
    </cfRule>
    <cfRule type="expression" dxfId="2390" priority="1620">
      <formula>IF(RIGHT(TEXT(AE494,"0.#"),1)=".",TRUE,FALSE)</formula>
    </cfRule>
  </conditionalFormatting>
  <conditionalFormatting sqref="AQ493">
    <cfRule type="expression" dxfId="2389" priority="1599">
      <formula>IF(RIGHT(TEXT(AQ493,"0.#"),1)=".",FALSE,TRUE)</formula>
    </cfRule>
    <cfRule type="expression" dxfId="2388" priority="1600">
      <formula>IF(RIGHT(TEXT(AQ493,"0.#"),1)=".",TRUE,FALSE)</formula>
    </cfRule>
  </conditionalFormatting>
  <conditionalFormatting sqref="AQ494">
    <cfRule type="expression" dxfId="2387" priority="1597">
      <formula>IF(RIGHT(TEXT(AQ494,"0.#"),1)=".",FALSE,TRUE)</formula>
    </cfRule>
    <cfRule type="expression" dxfId="2386" priority="1598">
      <formula>IF(RIGHT(TEXT(AQ494,"0.#"),1)=".",TRUE,FALSE)</formula>
    </cfRule>
  </conditionalFormatting>
  <conditionalFormatting sqref="AQ492">
    <cfRule type="expression" dxfId="2385" priority="1595">
      <formula>IF(RIGHT(TEXT(AQ492,"0.#"),1)=".",FALSE,TRUE)</formula>
    </cfRule>
    <cfRule type="expression" dxfId="2384" priority="1596">
      <formula>IF(RIGHT(TEXT(AQ492,"0.#"),1)=".",TRUE,FALSE)</formula>
    </cfRule>
  </conditionalFormatting>
  <conditionalFormatting sqref="AU494">
    <cfRule type="expression" dxfId="2383" priority="1607">
      <formula>IF(RIGHT(TEXT(AU494,"0.#"),1)=".",FALSE,TRUE)</formula>
    </cfRule>
    <cfRule type="expression" dxfId="2382" priority="1608">
      <formula>IF(RIGHT(TEXT(AU494,"0.#"),1)=".",TRUE,FALSE)</formula>
    </cfRule>
  </conditionalFormatting>
  <conditionalFormatting sqref="AU492">
    <cfRule type="expression" dxfId="2381" priority="1611">
      <formula>IF(RIGHT(TEXT(AU492,"0.#"),1)=".",FALSE,TRUE)</formula>
    </cfRule>
    <cfRule type="expression" dxfId="2380" priority="1612">
      <formula>IF(RIGHT(TEXT(AU492,"0.#"),1)=".",TRUE,FALSE)</formula>
    </cfRule>
  </conditionalFormatting>
  <conditionalFormatting sqref="AU493">
    <cfRule type="expression" dxfId="2379" priority="1609">
      <formula>IF(RIGHT(TEXT(AU493,"0.#"),1)=".",FALSE,TRUE)</formula>
    </cfRule>
    <cfRule type="expression" dxfId="2378" priority="1610">
      <formula>IF(RIGHT(TEXT(AU493,"0.#"),1)=".",TRUE,FALSE)</formula>
    </cfRule>
  </conditionalFormatting>
  <conditionalFormatting sqref="AU583">
    <cfRule type="expression" dxfId="2377" priority="1127">
      <formula>IF(RIGHT(TEXT(AU583,"0.#"),1)=".",FALSE,TRUE)</formula>
    </cfRule>
    <cfRule type="expression" dxfId="2376" priority="1128">
      <formula>IF(RIGHT(TEXT(AU583,"0.#"),1)=".",TRUE,FALSE)</formula>
    </cfRule>
  </conditionalFormatting>
  <conditionalFormatting sqref="AU582">
    <cfRule type="expression" dxfId="2375" priority="1129">
      <formula>IF(RIGHT(TEXT(AU582,"0.#"),1)=".",FALSE,TRUE)</formula>
    </cfRule>
    <cfRule type="expression" dxfId="2374" priority="1130">
      <formula>IF(RIGHT(TEXT(AU582,"0.#"),1)=".",TRUE,FALSE)</formula>
    </cfRule>
  </conditionalFormatting>
  <conditionalFormatting sqref="AE499">
    <cfRule type="expression" dxfId="2373" priority="1589">
      <formula>IF(RIGHT(TEXT(AE499,"0.#"),1)=".",FALSE,TRUE)</formula>
    </cfRule>
    <cfRule type="expression" dxfId="2372" priority="1590">
      <formula>IF(RIGHT(TEXT(AE499,"0.#"),1)=".",TRUE,FALSE)</formula>
    </cfRule>
  </conditionalFormatting>
  <conditionalFormatting sqref="AE497">
    <cfRule type="expression" dxfId="2371" priority="1593">
      <formula>IF(RIGHT(TEXT(AE497,"0.#"),1)=".",FALSE,TRUE)</formula>
    </cfRule>
    <cfRule type="expression" dxfId="2370" priority="1594">
      <formula>IF(RIGHT(TEXT(AE497,"0.#"),1)=".",TRUE,FALSE)</formula>
    </cfRule>
  </conditionalFormatting>
  <conditionalFormatting sqref="AE498">
    <cfRule type="expression" dxfId="2369" priority="1591">
      <formula>IF(RIGHT(TEXT(AE498,"0.#"),1)=".",FALSE,TRUE)</formula>
    </cfRule>
    <cfRule type="expression" dxfId="2368" priority="1592">
      <formula>IF(RIGHT(TEXT(AE498,"0.#"),1)=".",TRUE,FALSE)</formula>
    </cfRule>
  </conditionalFormatting>
  <conditionalFormatting sqref="AU499">
    <cfRule type="expression" dxfId="2367" priority="1577">
      <formula>IF(RIGHT(TEXT(AU499,"0.#"),1)=".",FALSE,TRUE)</formula>
    </cfRule>
    <cfRule type="expression" dxfId="2366" priority="1578">
      <formula>IF(RIGHT(TEXT(AU499,"0.#"),1)=".",TRUE,FALSE)</formula>
    </cfRule>
  </conditionalFormatting>
  <conditionalFormatting sqref="AU497">
    <cfRule type="expression" dxfId="2365" priority="1581">
      <formula>IF(RIGHT(TEXT(AU497,"0.#"),1)=".",FALSE,TRUE)</formula>
    </cfRule>
    <cfRule type="expression" dxfId="2364" priority="1582">
      <formula>IF(RIGHT(TEXT(AU497,"0.#"),1)=".",TRUE,FALSE)</formula>
    </cfRule>
  </conditionalFormatting>
  <conditionalFormatting sqref="AU498">
    <cfRule type="expression" dxfId="2363" priority="1579">
      <formula>IF(RIGHT(TEXT(AU498,"0.#"),1)=".",FALSE,TRUE)</formula>
    </cfRule>
    <cfRule type="expression" dxfId="2362" priority="1580">
      <formula>IF(RIGHT(TEXT(AU498,"0.#"),1)=".",TRUE,FALSE)</formula>
    </cfRule>
  </conditionalFormatting>
  <conditionalFormatting sqref="AQ497">
    <cfRule type="expression" dxfId="2361" priority="1565">
      <formula>IF(RIGHT(TEXT(AQ497,"0.#"),1)=".",FALSE,TRUE)</formula>
    </cfRule>
    <cfRule type="expression" dxfId="2360" priority="1566">
      <formula>IF(RIGHT(TEXT(AQ497,"0.#"),1)=".",TRUE,FALSE)</formula>
    </cfRule>
  </conditionalFormatting>
  <conditionalFormatting sqref="AQ498">
    <cfRule type="expression" dxfId="2359" priority="1569">
      <formula>IF(RIGHT(TEXT(AQ498,"0.#"),1)=".",FALSE,TRUE)</formula>
    </cfRule>
    <cfRule type="expression" dxfId="2358" priority="1570">
      <formula>IF(RIGHT(TEXT(AQ498,"0.#"),1)=".",TRUE,FALSE)</formula>
    </cfRule>
  </conditionalFormatting>
  <conditionalFormatting sqref="AQ499">
    <cfRule type="expression" dxfId="2357" priority="1567">
      <formula>IF(RIGHT(TEXT(AQ499,"0.#"),1)=".",FALSE,TRUE)</formula>
    </cfRule>
    <cfRule type="expression" dxfId="2356" priority="1568">
      <formula>IF(RIGHT(TEXT(AQ499,"0.#"),1)=".",TRUE,FALSE)</formula>
    </cfRule>
  </conditionalFormatting>
  <conditionalFormatting sqref="AE504">
    <cfRule type="expression" dxfId="2355" priority="1559">
      <formula>IF(RIGHT(TEXT(AE504,"0.#"),1)=".",FALSE,TRUE)</formula>
    </cfRule>
    <cfRule type="expression" dxfId="2354" priority="1560">
      <formula>IF(RIGHT(TEXT(AE504,"0.#"),1)=".",TRUE,FALSE)</formula>
    </cfRule>
  </conditionalFormatting>
  <conditionalFormatting sqref="AE502">
    <cfRule type="expression" dxfId="2353" priority="1563">
      <formula>IF(RIGHT(TEXT(AE502,"0.#"),1)=".",FALSE,TRUE)</formula>
    </cfRule>
    <cfRule type="expression" dxfId="2352" priority="1564">
      <formula>IF(RIGHT(TEXT(AE502,"0.#"),1)=".",TRUE,FALSE)</formula>
    </cfRule>
  </conditionalFormatting>
  <conditionalFormatting sqref="AE503">
    <cfRule type="expression" dxfId="2351" priority="1561">
      <formula>IF(RIGHT(TEXT(AE503,"0.#"),1)=".",FALSE,TRUE)</formula>
    </cfRule>
    <cfRule type="expression" dxfId="2350" priority="1562">
      <formula>IF(RIGHT(TEXT(AE503,"0.#"),1)=".",TRUE,FALSE)</formula>
    </cfRule>
  </conditionalFormatting>
  <conditionalFormatting sqref="AU504">
    <cfRule type="expression" dxfId="2349" priority="1547">
      <formula>IF(RIGHT(TEXT(AU504,"0.#"),1)=".",FALSE,TRUE)</formula>
    </cfRule>
    <cfRule type="expression" dxfId="2348" priority="1548">
      <formula>IF(RIGHT(TEXT(AU504,"0.#"),1)=".",TRUE,FALSE)</formula>
    </cfRule>
  </conditionalFormatting>
  <conditionalFormatting sqref="AU502">
    <cfRule type="expression" dxfId="2347" priority="1551">
      <formula>IF(RIGHT(TEXT(AU502,"0.#"),1)=".",FALSE,TRUE)</formula>
    </cfRule>
    <cfRule type="expression" dxfId="2346" priority="1552">
      <formula>IF(RIGHT(TEXT(AU502,"0.#"),1)=".",TRUE,FALSE)</formula>
    </cfRule>
  </conditionalFormatting>
  <conditionalFormatting sqref="AU503">
    <cfRule type="expression" dxfId="2345" priority="1549">
      <formula>IF(RIGHT(TEXT(AU503,"0.#"),1)=".",FALSE,TRUE)</formula>
    </cfRule>
    <cfRule type="expression" dxfId="2344" priority="1550">
      <formula>IF(RIGHT(TEXT(AU503,"0.#"),1)=".",TRUE,FALSE)</formula>
    </cfRule>
  </conditionalFormatting>
  <conditionalFormatting sqref="AQ502">
    <cfRule type="expression" dxfId="2343" priority="1535">
      <formula>IF(RIGHT(TEXT(AQ502,"0.#"),1)=".",FALSE,TRUE)</formula>
    </cfRule>
    <cfRule type="expression" dxfId="2342" priority="1536">
      <formula>IF(RIGHT(TEXT(AQ502,"0.#"),1)=".",TRUE,FALSE)</formula>
    </cfRule>
  </conditionalFormatting>
  <conditionalFormatting sqref="AQ503">
    <cfRule type="expression" dxfId="2341" priority="1539">
      <formula>IF(RIGHT(TEXT(AQ503,"0.#"),1)=".",FALSE,TRUE)</formula>
    </cfRule>
    <cfRule type="expression" dxfId="2340" priority="1540">
      <formula>IF(RIGHT(TEXT(AQ503,"0.#"),1)=".",TRUE,FALSE)</formula>
    </cfRule>
  </conditionalFormatting>
  <conditionalFormatting sqref="AQ504">
    <cfRule type="expression" dxfId="2339" priority="1537">
      <formula>IF(RIGHT(TEXT(AQ504,"0.#"),1)=".",FALSE,TRUE)</formula>
    </cfRule>
    <cfRule type="expression" dxfId="2338" priority="1538">
      <formula>IF(RIGHT(TEXT(AQ504,"0.#"),1)=".",TRUE,FALSE)</formula>
    </cfRule>
  </conditionalFormatting>
  <conditionalFormatting sqref="AE509">
    <cfRule type="expression" dxfId="2337" priority="1529">
      <formula>IF(RIGHT(TEXT(AE509,"0.#"),1)=".",FALSE,TRUE)</formula>
    </cfRule>
    <cfRule type="expression" dxfId="2336" priority="1530">
      <formula>IF(RIGHT(TEXT(AE509,"0.#"),1)=".",TRUE,FALSE)</formula>
    </cfRule>
  </conditionalFormatting>
  <conditionalFormatting sqref="AE507">
    <cfRule type="expression" dxfId="2335" priority="1533">
      <formula>IF(RIGHT(TEXT(AE507,"0.#"),1)=".",FALSE,TRUE)</formula>
    </cfRule>
    <cfRule type="expression" dxfId="2334" priority="1534">
      <formula>IF(RIGHT(TEXT(AE507,"0.#"),1)=".",TRUE,FALSE)</formula>
    </cfRule>
  </conditionalFormatting>
  <conditionalFormatting sqref="AE508">
    <cfRule type="expression" dxfId="2333" priority="1531">
      <formula>IF(RIGHT(TEXT(AE508,"0.#"),1)=".",FALSE,TRUE)</formula>
    </cfRule>
    <cfRule type="expression" dxfId="2332" priority="1532">
      <formula>IF(RIGHT(TEXT(AE508,"0.#"),1)=".",TRUE,FALSE)</formula>
    </cfRule>
  </conditionalFormatting>
  <conditionalFormatting sqref="AU509">
    <cfRule type="expression" dxfId="2331" priority="1517">
      <formula>IF(RIGHT(TEXT(AU509,"0.#"),1)=".",FALSE,TRUE)</formula>
    </cfRule>
    <cfRule type="expression" dxfId="2330" priority="1518">
      <formula>IF(RIGHT(TEXT(AU509,"0.#"),1)=".",TRUE,FALSE)</formula>
    </cfRule>
  </conditionalFormatting>
  <conditionalFormatting sqref="AU507">
    <cfRule type="expression" dxfId="2329" priority="1521">
      <formula>IF(RIGHT(TEXT(AU507,"0.#"),1)=".",FALSE,TRUE)</formula>
    </cfRule>
    <cfRule type="expression" dxfId="2328" priority="1522">
      <formula>IF(RIGHT(TEXT(AU507,"0.#"),1)=".",TRUE,FALSE)</formula>
    </cfRule>
  </conditionalFormatting>
  <conditionalFormatting sqref="AU508">
    <cfRule type="expression" dxfId="2327" priority="1519">
      <formula>IF(RIGHT(TEXT(AU508,"0.#"),1)=".",FALSE,TRUE)</formula>
    </cfRule>
    <cfRule type="expression" dxfId="2326" priority="1520">
      <formula>IF(RIGHT(TEXT(AU508,"0.#"),1)=".",TRUE,FALSE)</formula>
    </cfRule>
  </conditionalFormatting>
  <conditionalFormatting sqref="AQ507">
    <cfRule type="expression" dxfId="2325" priority="1505">
      <formula>IF(RIGHT(TEXT(AQ507,"0.#"),1)=".",FALSE,TRUE)</formula>
    </cfRule>
    <cfRule type="expression" dxfId="2324" priority="1506">
      <formula>IF(RIGHT(TEXT(AQ507,"0.#"),1)=".",TRUE,FALSE)</formula>
    </cfRule>
  </conditionalFormatting>
  <conditionalFormatting sqref="AQ508">
    <cfRule type="expression" dxfId="2323" priority="1509">
      <formula>IF(RIGHT(TEXT(AQ508,"0.#"),1)=".",FALSE,TRUE)</formula>
    </cfRule>
    <cfRule type="expression" dxfId="2322" priority="1510">
      <formula>IF(RIGHT(TEXT(AQ508,"0.#"),1)=".",TRUE,FALSE)</formula>
    </cfRule>
  </conditionalFormatting>
  <conditionalFormatting sqref="AQ509">
    <cfRule type="expression" dxfId="2321" priority="1507">
      <formula>IF(RIGHT(TEXT(AQ509,"0.#"),1)=".",FALSE,TRUE)</formula>
    </cfRule>
    <cfRule type="expression" dxfId="2320" priority="1508">
      <formula>IF(RIGHT(TEXT(AQ509,"0.#"),1)=".",TRUE,FALSE)</formula>
    </cfRule>
  </conditionalFormatting>
  <conditionalFormatting sqref="AE465">
    <cfRule type="expression" dxfId="2319" priority="1799">
      <formula>IF(RIGHT(TEXT(AE465,"0.#"),1)=".",FALSE,TRUE)</formula>
    </cfRule>
    <cfRule type="expression" dxfId="2318" priority="1800">
      <formula>IF(RIGHT(TEXT(AE465,"0.#"),1)=".",TRUE,FALSE)</formula>
    </cfRule>
  </conditionalFormatting>
  <conditionalFormatting sqref="AE463">
    <cfRule type="expression" dxfId="2317" priority="1803">
      <formula>IF(RIGHT(TEXT(AE463,"0.#"),1)=".",FALSE,TRUE)</formula>
    </cfRule>
    <cfRule type="expression" dxfId="2316" priority="1804">
      <formula>IF(RIGHT(TEXT(AE463,"0.#"),1)=".",TRUE,FALSE)</formula>
    </cfRule>
  </conditionalFormatting>
  <conditionalFormatting sqref="AE464">
    <cfRule type="expression" dxfId="2315" priority="1801">
      <formula>IF(RIGHT(TEXT(AE464,"0.#"),1)=".",FALSE,TRUE)</formula>
    </cfRule>
    <cfRule type="expression" dxfId="2314" priority="1802">
      <formula>IF(RIGHT(TEXT(AE464,"0.#"),1)=".",TRUE,FALSE)</formula>
    </cfRule>
  </conditionalFormatting>
  <conditionalFormatting sqref="AM465">
    <cfRule type="expression" dxfId="2313" priority="1793">
      <formula>IF(RIGHT(TEXT(AM465,"0.#"),1)=".",FALSE,TRUE)</formula>
    </cfRule>
    <cfRule type="expression" dxfId="2312" priority="1794">
      <formula>IF(RIGHT(TEXT(AM465,"0.#"),1)=".",TRUE,FALSE)</formula>
    </cfRule>
  </conditionalFormatting>
  <conditionalFormatting sqref="AM463">
    <cfRule type="expression" dxfId="2311" priority="1797">
      <formula>IF(RIGHT(TEXT(AM463,"0.#"),1)=".",FALSE,TRUE)</formula>
    </cfRule>
    <cfRule type="expression" dxfId="2310" priority="1798">
      <formula>IF(RIGHT(TEXT(AM463,"0.#"),1)=".",TRUE,FALSE)</formula>
    </cfRule>
  </conditionalFormatting>
  <conditionalFormatting sqref="AM464">
    <cfRule type="expression" dxfId="2309" priority="1795">
      <formula>IF(RIGHT(TEXT(AM464,"0.#"),1)=".",FALSE,TRUE)</formula>
    </cfRule>
    <cfRule type="expression" dxfId="2308" priority="1796">
      <formula>IF(RIGHT(TEXT(AM464,"0.#"),1)=".",TRUE,FALSE)</formula>
    </cfRule>
  </conditionalFormatting>
  <conditionalFormatting sqref="AU465">
    <cfRule type="expression" dxfId="2307" priority="1787">
      <formula>IF(RIGHT(TEXT(AU465,"0.#"),1)=".",FALSE,TRUE)</formula>
    </cfRule>
    <cfRule type="expression" dxfId="2306" priority="1788">
      <formula>IF(RIGHT(TEXT(AU465,"0.#"),1)=".",TRUE,FALSE)</formula>
    </cfRule>
  </conditionalFormatting>
  <conditionalFormatting sqref="AU463">
    <cfRule type="expression" dxfId="2305" priority="1791">
      <formula>IF(RIGHT(TEXT(AU463,"0.#"),1)=".",FALSE,TRUE)</formula>
    </cfRule>
    <cfRule type="expression" dxfId="2304" priority="1792">
      <formula>IF(RIGHT(TEXT(AU463,"0.#"),1)=".",TRUE,FALSE)</formula>
    </cfRule>
  </conditionalFormatting>
  <conditionalFormatting sqref="AU464">
    <cfRule type="expression" dxfId="2303" priority="1789">
      <formula>IF(RIGHT(TEXT(AU464,"0.#"),1)=".",FALSE,TRUE)</formula>
    </cfRule>
    <cfRule type="expression" dxfId="2302" priority="1790">
      <formula>IF(RIGHT(TEXT(AU464,"0.#"),1)=".",TRUE,FALSE)</formula>
    </cfRule>
  </conditionalFormatting>
  <conditionalFormatting sqref="AI465">
    <cfRule type="expression" dxfId="2301" priority="1781">
      <formula>IF(RIGHT(TEXT(AI465,"0.#"),1)=".",FALSE,TRUE)</formula>
    </cfRule>
    <cfRule type="expression" dxfId="2300" priority="1782">
      <formula>IF(RIGHT(TEXT(AI465,"0.#"),1)=".",TRUE,FALSE)</formula>
    </cfRule>
  </conditionalFormatting>
  <conditionalFormatting sqref="AI463">
    <cfRule type="expression" dxfId="2299" priority="1785">
      <formula>IF(RIGHT(TEXT(AI463,"0.#"),1)=".",FALSE,TRUE)</formula>
    </cfRule>
    <cfRule type="expression" dxfId="2298" priority="1786">
      <formula>IF(RIGHT(TEXT(AI463,"0.#"),1)=".",TRUE,FALSE)</formula>
    </cfRule>
  </conditionalFormatting>
  <conditionalFormatting sqref="AI464">
    <cfRule type="expression" dxfId="2297" priority="1783">
      <formula>IF(RIGHT(TEXT(AI464,"0.#"),1)=".",FALSE,TRUE)</formula>
    </cfRule>
    <cfRule type="expression" dxfId="2296" priority="1784">
      <formula>IF(RIGHT(TEXT(AI464,"0.#"),1)=".",TRUE,FALSE)</formula>
    </cfRule>
  </conditionalFormatting>
  <conditionalFormatting sqref="AQ463">
    <cfRule type="expression" dxfId="2295" priority="1775">
      <formula>IF(RIGHT(TEXT(AQ463,"0.#"),1)=".",FALSE,TRUE)</formula>
    </cfRule>
    <cfRule type="expression" dxfId="2294" priority="1776">
      <formula>IF(RIGHT(TEXT(AQ463,"0.#"),1)=".",TRUE,FALSE)</formula>
    </cfRule>
  </conditionalFormatting>
  <conditionalFormatting sqref="AQ464">
    <cfRule type="expression" dxfId="2293" priority="1779">
      <formula>IF(RIGHT(TEXT(AQ464,"0.#"),1)=".",FALSE,TRUE)</formula>
    </cfRule>
    <cfRule type="expression" dxfId="2292" priority="1780">
      <formula>IF(RIGHT(TEXT(AQ464,"0.#"),1)=".",TRUE,FALSE)</formula>
    </cfRule>
  </conditionalFormatting>
  <conditionalFormatting sqref="AQ465">
    <cfRule type="expression" dxfId="2291" priority="1777">
      <formula>IF(RIGHT(TEXT(AQ465,"0.#"),1)=".",FALSE,TRUE)</formula>
    </cfRule>
    <cfRule type="expression" dxfId="2290" priority="1778">
      <formula>IF(RIGHT(TEXT(AQ465,"0.#"),1)=".",TRUE,FALSE)</formula>
    </cfRule>
  </conditionalFormatting>
  <conditionalFormatting sqref="AE470">
    <cfRule type="expression" dxfId="2289" priority="1769">
      <formula>IF(RIGHT(TEXT(AE470,"0.#"),1)=".",FALSE,TRUE)</formula>
    </cfRule>
    <cfRule type="expression" dxfId="2288" priority="1770">
      <formula>IF(RIGHT(TEXT(AE470,"0.#"),1)=".",TRUE,FALSE)</formula>
    </cfRule>
  </conditionalFormatting>
  <conditionalFormatting sqref="AE468">
    <cfRule type="expression" dxfId="2287" priority="1773">
      <formula>IF(RIGHT(TEXT(AE468,"0.#"),1)=".",FALSE,TRUE)</formula>
    </cfRule>
    <cfRule type="expression" dxfId="2286" priority="1774">
      <formula>IF(RIGHT(TEXT(AE468,"0.#"),1)=".",TRUE,FALSE)</formula>
    </cfRule>
  </conditionalFormatting>
  <conditionalFormatting sqref="AE469">
    <cfRule type="expression" dxfId="2285" priority="1771">
      <formula>IF(RIGHT(TEXT(AE469,"0.#"),1)=".",FALSE,TRUE)</formula>
    </cfRule>
    <cfRule type="expression" dxfId="2284" priority="1772">
      <formula>IF(RIGHT(TEXT(AE469,"0.#"),1)=".",TRUE,FALSE)</formula>
    </cfRule>
  </conditionalFormatting>
  <conditionalFormatting sqref="AM470">
    <cfRule type="expression" dxfId="2283" priority="1763">
      <formula>IF(RIGHT(TEXT(AM470,"0.#"),1)=".",FALSE,TRUE)</formula>
    </cfRule>
    <cfRule type="expression" dxfId="2282" priority="1764">
      <formula>IF(RIGHT(TEXT(AM470,"0.#"),1)=".",TRUE,FALSE)</formula>
    </cfRule>
  </conditionalFormatting>
  <conditionalFormatting sqref="AM468">
    <cfRule type="expression" dxfId="2281" priority="1767">
      <formula>IF(RIGHT(TEXT(AM468,"0.#"),1)=".",FALSE,TRUE)</formula>
    </cfRule>
    <cfRule type="expression" dxfId="2280" priority="1768">
      <formula>IF(RIGHT(TEXT(AM468,"0.#"),1)=".",TRUE,FALSE)</formula>
    </cfRule>
  </conditionalFormatting>
  <conditionalFormatting sqref="AM469">
    <cfRule type="expression" dxfId="2279" priority="1765">
      <formula>IF(RIGHT(TEXT(AM469,"0.#"),1)=".",FALSE,TRUE)</formula>
    </cfRule>
    <cfRule type="expression" dxfId="2278" priority="1766">
      <formula>IF(RIGHT(TEXT(AM469,"0.#"),1)=".",TRUE,FALSE)</formula>
    </cfRule>
  </conditionalFormatting>
  <conditionalFormatting sqref="AU470">
    <cfRule type="expression" dxfId="2277" priority="1757">
      <formula>IF(RIGHT(TEXT(AU470,"0.#"),1)=".",FALSE,TRUE)</formula>
    </cfRule>
    <cfRule type="expression" dxfId="2276" priority="1758">
      <formula>IF(RIGHT(TEXT(AU470,"0.#"),1)=".",TRUE,FALSE)</formula>
    </cfRule>
  </conditionalFormatting>
  <conditionalFormatting sqref="AU468">
    <cfRule type="expression" dxfId="2275" priority="1761">
      <formula>IF(RIGHT(TEXT(AU468,"0.#"),1)=".",FALSE,TRUE)</formula>
    </cfRule>
    <cfRule type="expression" dxfId="2274" priority="1762">
      <formula>IF(RIGHT(TEXT(AU468,"0.#"),1)=".",TRUE,FALSE)</formula>
    </cfRule>
  </conditionalFormatting>
  <conditionalFormatting sqref="AU469">
    <cfRule type="expression" dxfId="2273" priority="1759">
      <formula>IF(RIGHT(TEXT(AU469,"0.#"),1)=".",FALSE,TRUE)</formula>
    </cfRule>
    <cfRule type="expression" dxfId="2272" priority="1760">
      <formula>IF(RIGHT(TEXT(AU469,"0.#"),1)=".",TRUE,FALSE)</formula>
    </cfRule>
  </conditionalFormatting>
  <conditionalFormatting sqref="AI470">
    <cfRule type="expression" dxfId="2271" priority="1751">
      <formula>IF(RIGHT(TEXT(AI470,"0.#"),1)=".",FALSE,TRUE)</formula>
    </cfRule>
    <cfRule type="expression" dxfId="2270" priority="1752">
      <formula>IF(RIGHT(TEXT(AI470,"0.#"),1)=".",TRUE,FALSE)</formula>
    </cfRule>
  </conditionalFormatting>
  <conditionalFormatting sqref="AI468">
    <cfRule type="expression" dxfId="2269" priority="1755">
      <formula>IF(RIGHT(TEXT(AI468,"0.#"),1)=".",FALSE,TRUE)</formula>
    </cfRule>
    <cfRule type="expression" dxfId="2268" priority="1756">
      <formula>IF(RIGHT(TEXT(AI468,"0.#"),1)=".",TRUE,FALSE)</formula>
    </cfRule>
  </conditionalFormatting>
  <conditionalFormatting sqref="AI469">
    <cfRule type="expression" dxfId="2267" priority="1753">
      <formula>IF(RIGHT(TEXT(AI469,"0.#"),1)=".",FALSE,TRUE)</formula>
    </cfRule>
    <cfRule type="expression" dxfId="2266" priority="1754">
      <formula>IF(RIGHT(TEXT(AI469,"0.#"),1)=".",TRUE,FALSE)</formula>
    </cfRule>
  </conditionalFormatting>
  <conditionalFormatting sqref="AQ468">
    <cfRule type="expression" dxfId="2265" priority="1745">
      <formula>IF(RIGHT(TEXT(AQ468,"0.#"),1)=".",FALSE,TRUE)</formula>
    </cfRule>
    <cfRule type="expression" dxfId="2264" priority="1746">
      <formula>IF(RIGHT(TEXT(AQ468,"0.#"),1)=".",TRUE,FALSE)</formula>
    </cfRule>
  </conditionalFormatting>
  <conditionalFormatting sqref="AQ469">
    <cfRule type="expression" dxfId="2263" priority="1749">
      <formula>IF(RIGHT(TEXT(AQ469,"0.#"),1)=".",FALSE,TRUE)</formula>
    </cfRule>
    <cfRule type="expression" dxfId="2262" priority="1750">
      <formula>IF(RIGHT(TEXT(AQ469,"0.#"),1)=".",TRUE,FALSE)</formula>
    </cfRule>
  </conditionalFormatting>
  <conditionalFormatting sqref="AQ470">
    <cfRule type="expression" dxfId="2261" priority="1747">
      <formula>IF(RIGHT(TEXT(AQ470,"0.#"),1)=".",FALSE,TRUE)</formula>
    </cfRule>
    <cfRule type="expression" dxfId="2260" priority="1748">
      <formula>IF(RIGHT(TEXT(AQ470,"0.#"),1)=".",TRUE,FALSE)</formula>
    </cfRule>
  </conditionalFormatting>
  <conditionalFormatting sqref="AE475">
    <cfRule type="expression" dxfId="2259" priority="1739">
      <formula>IF(RIGHT(TEXT(AE475,"0.#"),1)=".",FALSE,TRUE)</formula>
    </cfRule>
    <cfRule type="expression" dxfId="2258" priority="1740">
      <formula>IF(RIGHT(TEXT(AE475,"0.#"),1)=".",TRUE,FALSE)</formula>
    </cfRule>
  </conditionalFormatting>
  <conditionalFormatting sqref="AE473">
    <cfRule type="expression" dxfId="2257" priority="1743">
      <formula>IF(RIGHT(TEXT(AE473,"0.#"),1)=".",FALSE,TRUE)</formula>
    </cfRule>
    <cfRule type="expression" dxfId="2256" priority="1744">
      <formula>IF(RIGHT(TEXT(AE473,"0.#"),1)=".",TRUE,FALSE)</formula>
    </cfRule>
  </conditionalFormatting>
  <conditionalFormatting sqref="AE474">
    <cfRule type="expression" dxfId="2255" priority="1741">
      <formula>IF(RIGHT(TEXT(AE474,"0.#"),1)=".",FALSE,TRUE)</formula>
    </cfRule>
    <cfRule type="expression" dxfId="2254" priority="1742">
      <formula>IF(RIGHT(TEXT(AE474,"0.#"),1)=".",TRUE,FALSE)</formula>
    </cfRule>
  </conditionalFormatting>
  <conditionalFormatting sqref="AM475">
    <cfRule type="expression" dxfId="2253" priority="1733">
      <formula>IF(RIGHT(TEXT(AM475,"0.#"),1)=".",FALSE,TRUE)</formula>
    </cfRule>
    <cfRule type="expression" dxfId="2252" priority="1734">
      <formula>IF(RIGHT(TEXT(AM475,"0.#"),1)=".",TRUE,FALSE)</formula>
    </cfRule>
  </conditionalFormatting>
  <conditionalFormatting sqref="AM473">
    <cfRule type="expression" dxfId="2251" priority="1737">
      <formula>IF(RIGHT(TEXT(AM473,"0.#"),1)=".",FALSE,TRUE)</formula>
    </cfRule>
    <cfRule type="expression" dxfId="2250" priority="1738">
      <formula>IF(RIGHT(TEXT(AM473,"0.#"),1)=".",TRUE,FALSE)</formula>
    </cfRule>
  </conditionalFormatting>
  <conditionalFormatting sqref="AM474">
    <cfRule type="expression" dxfId="2249" priority="1735">
      <formula>IF(RIGHT(TEXT(AM474,"0.#"),1)=".",FALSE,TRUE)</formula>
    </cfRule>
    <cfRule type="expression" dxfId="2248" priority="1736">
      <formula>IF(RIGHT(TEXT(AM474,"0.#"),1)=".",TRUE,FALSE)</formula>
    </cfRule>
  </conditionalFormatting>
  <conditionalFormatting sqref="AU475">
    <cfRule type="expression" dxfId="2247" priority="1727">
      <formula>IF(RIGHT(TEXT(AU475,"0.#"),1)=".",FALSE,TRUE)</formula>
    </cfRule>
    <cfRule type="expression" dxfId="2246" priority="1728">
      <formula>IF(RIGHT(TEXT(AU475,"0.#"),1)=".",TRUE,FALSE)</formula>
    </cfRule>
  </conditionalFormatting>
  <conditionalFormatting sqref="AU473">
    <cfRule type="expression" dxfId="2245" priority="1731">
      <formula>IF(RIGHT(TEXT(AU473,"0.#"),1)=".",FALSE,TRUE)</formula>
    </cfRule>
    <cfRule type="expression" dxfId="2244" priority="1732">
      <formula>IF(RIGHT(TEXT(AU473,"0.#"),1)=".",TRUE,FALSE)</formula>
    </cfRule>
  </conditionalFormatting>
  <conditionalFormatting sqref="AU474">
    <cfRule type="expression" dxfId="2243" priority="1729">
      <formula>IF(RIGHT(TEXT(AU474,"0.#"),1)=".",FALSE,TRUE)</formula>
    </cfRule>
    <cfRule type="expression" dxfId="2242" priority="1730">
      <formula>IF(RIGHT(TEXT(AU474,"0.#"),1)=".",TRUE,FALSE)</formula>
    </cfRule>
  </conditionalFormatting>
  <conditionalFormatting sqref="AI475">
    <cfRule type="expression" dxfId="2241" priority="1721">
      <formula>IF(RIGHT(TEXT(AI475,"0.#"),1)=".",FALSE,TRUE)</formula>
    </cfRule>
    <cfRule type="expression" dxfId="2240" priority="1722">
      <formula>IF(RIGHT(TEXT(AI475,"0.#"),1)=".",TRUE,FALSE)</formula>
    </cfRule>
  </conditionalFormatting>
  <conditionalFormatting sqref="AI473">
    <cfRule type="expression" dxfId="2239" priority="1725">
      <formula>IF(RIGHT(TEXT(AI473,"0.#"),1)=".",FALSE,TRUE)</formula>
    </cfRule>
    <cfRule type="expression" dxfId="2238" priority="1726">
      <formula>IF(RIGHT(TEXT(AI473,"0.#"),1)=".",TRUE,FALSE)</formula>
    </cfRule>
  </conditionalFormatting>
  <conditionalFormatting sqref="AI474">
    <cfRule type="expression" dxfId="2237" priority="1723">
      <formula>IF(RIGHT(TEXT(AI474,"0.#"),1)=".",FALSE,TRUE)</formula>
    </cfRule>
    <cfRule type="expression" dxfId="2236" priority="1724">
      <formula>IF(RIGHT(TEXT(AI474,"0.#"),1)=".",TRUE,FALSE)</formula>
    </cfRule>
  </conditionalFormatting>
  <conditionalFormatting sqref="AQ473">
    <cfRule type="expression" dxfId="2235" priority="1715">
      <formula>IF(RIGHT(TEXT(AQ473,"0.#"),1)=".",FALSE,TRUE)</formula>
    </cfRule>
    <cfRule type="expression" dxfId="2234" priority="1716">
      <formula>IF(RIGHT(TEXT(AQ473,"0.#"),1)=".",TRUE,FALSE)</formula>
    </cfRule>
  </conditionalFormatting>
  <conditionalFormatting sqref="AQ474">
    <cfRule type="expression" dxfId="2233" priority="1719">
      <formula>IF(RIGHT(TEXT(AQ474,"0.#"),1)=".",FALSE,TRUE)</formula>
    </cfRule>
    <cfRule type="expression" dxfId="2232" priority="1720">
      <formula>IF(RIGHT(TEXT(AQ474,"0.#"),1)=".",TRUE,FALSE)</formula>
    </cfRule>
  </conditionalFormatting>
  <conditionalFormatting sqref="AQ475">
    <cfRule type="expression" dxfId="2231" priority="1717">
      <formula>IF(RIGHT(TEXT(AQ475,"0.#"),1)=".",FALSE,TRUE)</formula>
    </cfRule>
    <cfRule type="expression" dxfId="2230" priority="1718">
      <formula>IF(RIGHT(TEXT(AQ475,"0.#"),1)=".",TRUE,FALSE)</formula>
    </cfRule>
  </conditionalFormatting>
  <conditionalFormatting sqref="AE480">
    <cfRule type="expression" dxfId="2229" priority="1709">
      <formula>IF(RIGHT(TEXT(AE480,"0.#"),1)=".",FALSE,TRUE)</formula>
    </cfRule>
    <cfRule type="expression" dxfId="2228" priority="1710">
      <formula>IF(RIGHT(TEXT(AE480,"0.#"),1)=".",TRUE,FALSE)</formula>
    </cfRule>
  </conditionalFormatting>
  <conditionalFormatting sqref="AE478">
    <cfRule type="expression" dxfId="2227" priority="1713">
      <formula>IF(RIGHT(TEXT(AE478,"0.#"),1)=".",FALSE,TRUE)</formula>
    </cfRule>
    <cfRule type="expression" dxfId="2226" priority="1714">
      <formula>IF(RIGHT(TEXT(AE478,"0.#"),1)=".",TRUE,FALSE)</formula>
    </cfRule>
  </conditionalFormatting>
  <conditionalFormatting sqref="AE479">
    <cfRule type="expression" dxfId="2225" priority="1711">
      <formula>IF(RIGHT(TEXT(AE479,"0.#"),1)=".",FALSE,TRUE)</formula>
    </cfRule>
    <cfRule type="expression" dxfId="2224" priority="1712">
      <formula>IF(RIGHT(TEXT(AE479,"0.#"),1)=".",TRUE,FALSE)</formula>
    </cfRule>
  </conditionalFormatting>
  <conditionalFormatting sqref="AM480">
    <cfRule type="expression" dxfId="2223" priority="1703">
      <formula>IF(RIGHT(TEXT(AM480,"0.#"),1)=".",FALSE,TRUE)</formula>
    </cfRule>
    <cfRule type="expression" dxfId="2222" priority="1704">
      <formula>IF(RIGHT(TEXT(AM480,"0.#"),1)=".",TRUE,FALSE)</formula>
    </cfRule>
  </conditionalFormatting>
  <conditionalFormatting sqref="AM478">
    <cfRule type="expression" dxfId="2221" priority="1707">
      <formula>IF(RIGHT(TEXT(AM478,"0.#"),1)=".",FALSE,TRUE)</formula>
    </cfRule>
    <cfRule type="expression" dxfId="2220" priority="1708">
      <formula>IF(RIGHT(TEXT(AM478,"0.#"),1)=".",TRUE,FALSE)</formula>
    </cfRule>
  </conditionalFormatting>
  <conditionalFormatting sqref="AM479">
    <cfRule type="expression" dxfId="2219" priority="1705">
      <formula>IF(RIGHT(TEXT(AM479,"0.#"),1)=".",FALSE,TRUE)</formula>
    </cfRule>
    <cfRule type="expression" dxfId="2218" priority="1706">
      <formula>IF(RIGHT(TEXT(AM479,"0.#"),1)=".",TRUE,FALSE)</formula>
    </cfRule>
  </conditionalFormatting>
  <conditionalFormatting sqref="AU480">
    <cfRule type="expression" dxfId="2217" priority="1697">
      <formula>IF(RIGHT(TEXT(AU480,"0.#"),1)=".",FALSE,TRUE)</formula>
    </cfRule>
    <cfRule type="expression" dxfId="2216" priority="1698">
      <formula>IF(RIGHT(TEXT(AU480,"0.#"),1)=".",TRUE,FALSE)</formula>
    </cfRule>
  </conditionalFormatting>
  <conditionalFormatting sqref="AU478">
    <cfRule type="expression" dxfId="2215" priority="1701">
      <formula>IF(RIGHT(TEXT(AU478,"0.#"),1)=".",FALSE,TRUE)</formula>
    </cfRule>
    <cfRule type="expression" dxfId="2214" priority="1702">
      <formula>IF(RIGHT(TEXT(AU478,"0.#"),1)=".",TRUE,FALSE)</formula>
    </cfRule>
  </conditionalFormatting>
  <conditionalFormatting sqref="AU479">
    <cfRule type="expression" dxfId="2213" priority="1699">
      <formula>IF(RIGHT(TEXT(AU479,"0.#"),1)=".",FALSE,TRUE)</formula>
    </cfRule>
    <cfRule type="expression" dxfId="2212" priority="1700">
      <formula>IF(RIGHT(TEXT(AU479,"0.#"),1)=".",TRUE,FALSE)</formula>
    </cfRule>
  </conditionalFormatting>
  <conditionalFormatting sqref="AI480">
    <cfRule type="expression" dxfId="2211" priority="1691">
      <formula>IF(RIGHT(TEXT(AI480,"0.#"),1)=".",FALSE,TRUE)</formula>
    </cfRule>
    <cfRule type="expression" dxfId="2210" priority="1692">
      <formula>IF(RIGHT(TEXT(AI480,"0.#"),1)=".",TRUE,FALSE)</formula>
    </cfRule>
  </conditionalFormatting>
  <conditionalFormatting sqref="AI478">
    <cfRule type="expression" dxfId="2209" priority="1695">
      <formula>IF(RIGHT(TEXT(AI478,"0.#"),1)=".",FALSE,TRUE)</formula>
    </cfRule>
    <cfRule type="expression" dxfId="2208" priority="1696">
      <formula>IF(RIGHT(TEXT(AI478,"0.#"),1)=".",TRUE,FALSE)</formula>
    </cfRule>
  </conditionalFormatting>
  <conditionalFormatting sqref="AI479">
    <cfRule type="expression" dxfId="2207" priority="1693">
      <formula>IF(RIGHT(TEXT(AI479,"0.#"),1)=".",FALSE,TRUE)</formula>
    </cfRule>
    <cfRule type="expression" dxfId="2206" priority="1694">
      <formula>IF(RIGHT(TEXT(AI479,"0.#"),1)=".",TRUE,FALSE)</formula>
    </cfRule>
  </conditionalFormatting>
  <conditionalFormatting sqref="AQ478">
    <cfRule type="expression" dxfId="2205" priority="1685">
      <formula>IF(RIGHT(TEXT(AQ478,"0.#"),1)=".",FALSE,TRUE)</formula>
    </cfRule>
    <cfRule type="expression" dxfId="2204" priority="1686">
      <formula>IF(RIGHT(TEXT(AQ478,"0.#"),1)=".",TRUE,FALSE)</formula>
    </cfRule>
  </conditionalFormatting>
  <conditionalFormatting sqref="AQ479">
    <cfRule type="expression" dxfId="2203" priority="1689">
      <formula>IF(RIGHT(TEXT(AQ479,"0.#"),1)=".",FALSE,TRUE)</formula>
    </cfRule>
    <cfRule type="expression" dxfId="2202" priority="1690">
      <formula>IF(RIGHT(TEXT(AQ479,"0.#"),1)=".",TRUE,FALSE)</formula>
    </cfRule>
  </conditionalFormatting>
  <conditionalFormatting sqref="AQ480">
    <cfRule type="expression" dxfId="2201" priority="1687">
      <formula>IF(RIGHT(TEXT(AQ480,"0.#"),1)=".",FALSE,TRUE)</formula>
    </cfRule>
    <cfRule type="expression" dxfId="2200" priority="1688">
      <formula>IF(RIGHT(TEXT(AQ480,"0.#"),1)=".",TRUE,FALSE)</formula>
    </cfRule>
  </conditionalFormatting>
  <conditionalFormatting sqref="AM47">
    <cfRule type="expression" dxfId="2199" priority="1979">
      <formula>IF(RIGHT(TEXT(AM47,"0.#"),1)=".",FALSE,TRUE)</formula>
    </cfRule>
    <cfRule type="expression" dxfId="2198" priority="1980">
      <formula>IF(RIGHT(TEXT(AM47,"0.#"),1)=".",TRUE,FALSE)</formula>
    </cfRule>
  </conditionalFormatting>
  <conditionalFormatting sqref="AI46">
    <cfRule type="expression" dxfId="2197" priority="1983">
      <formula>IF(RIGHT(TEXT(AI46,"0.#"),1)=".",FALSE,TRUE)</formula>
    </cfRule>
    <cfRule type="expression" dxfId="2196" priority="1984">
      <formula>IF(RIGHT(TEXT(AI46,"0.#"),1)=".",TRUE,FALSE)</formula>
    </cfRule>
  </conditionalFormatting>
  <conditionalFormatting sqref="AM46">
    <cfRule type="expression" dxfId="2195" priority="1981">
      <formula>IF(RIGHT(TEXT(AM46,"0.#"),1)=".",FALSE,TRUE)</formula>
    </cfRule>
    <cfRule type="expression" dxfId="2194" priority="1982">
      <formula>IF(RIGHT(TEXT(AM46,"0.#"),1)=".",TRUE,FALSE)</formula>
    </cfRule>
  </conditionalFormatting>
  <conditionalFormatting sqref="AU46:AU48">
    <cfRule type="expression" dxfId="2193" priority="1973">
      <formula>IF(RIGHT(TEXT(AU46,"0.#"),1)=".",FALSE,TRUE)</formula>
    </cfRule>
    <cfRule type="expression" dxfId="2192" priority="1974">
      <formula>IF(RIGHT(TEXT(AU46,"0.#"),1)=".",TRUE,FALSE)</formula>
    </cfRule>
  </conditionalFormatting>
  <conditionalFormatting sqref="AM48">
    <cfRule type="expression" dxfId="2191" priority="1977">
      <formula>IF(RIGHT(TEXT(AM48,"0.#"),1)=".",FALSE,TRUE)</formula>
    </cfRule>
    <cfRule type="expression" dxfId="2190" priority="1978">
      <formula>IF(RIGHT(TEXT(AM48,"0.#"),1)=".",TRUE,FALSE)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4:Y899">
    <cfRule type="expression" dxfId="2079" priority="2095">
      <formula>IF(RIGHT(TEXT(Y874,"0.#"),1)=".",FALSE,TRUE)</formula>
    </cfRule>
    <cfRule type="expression" dxfId="2078" priority="2096">
      <formula>IF(RIGHT(TEXT(Y874,"0.#"),1)=".",TRUE,FALSE)</formula>
    </cfRule>
  </conditionalFormatting>
  <conditionalFormatting sqref="Y870:Y873">
    <cfRule type="expression" dxfId="2077" priority="2089">
      <formula>IF(RIGHT(TEXT(Y870,"0.#"),1)=".",FALSE,TRUE)</formula>
    </cfRule>
    <cfRule type="expression" dxfId="2076" priority="2090">
      <formula>IF(RIGHT(TEXT(Y870,"0.#"),1)=".",TRUE,FALSE)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81:AO899">
    <cfRule type="expression" dxfId="1981" priority="2097">
      <formula>IF(AND(AL881&gt;=0, RIGHT(TEXT(AL881,"0.#"),1)&lt;&gt;"."),TRUE,FALSE)</formula>
    </cfRule>
    <cfRule type="expression" dxfId="1980" priority="2098">
      <formula>IF(AND(AL881&gt;=0, RIGHT(TEXT(AL881,"0.#"),1)="."),TRUE,FALSE)</formula>
    </cfRule>
    <cfRule type="expression" dxfId="1979" priority="2099">
      <formula>IF(AND(AL881&lt;0, RIGHT(TEXT(AL881,"0.#"),1)&lt;&gt;"."),TRUE,FALSE)</formula>
    </cfRule>
    <cfRule type="expression" dxfId="1978" priority="2100">
      <formula>IF(AND(AL881&lt;0, RIGHT(TEXT(AL881,"0.#"),1)="."),TRUE,FALSE)</formula>
    </cfRule>
  </conditionalFormatting>
  <conditionalFormatting sqref="AL870:AO880">
    <cfRule type="expression" dxfId="1977" priority="2091">
      <formula>IF(AND(AL870&gt;=0, RIGHT(TEXT(AL870,"0.#"),1)&lt;&gt;"."),TRUE,FALSE)</formula>
    </cfRule>
    <cfRule type="expression" dxfId="1976" priority="2092">
      <formula>IF(AND(AL870&gt;=0, RIGHT(TEXT(AL870,"0.#"),1)="."),TRUE,FALSE)</formula>
    </cfRule>
    <cfRule type="expression" dxfId="1975" priority="2093">
      <formula>IF(AND(AL870&lt;0, RIGHT(TEXT(AL870,"0.#"),1)&lt;&gt;"."),TRUE,FALSE)</formula>
    </cfRule>
    <cfRule type="expression" dxfId="1974" priority="2094">
      <formula>IF(AND(AL870&lt;0, RIGHT(TEXT(AL870,"0.#"),1)="."),TRUE,FALSE)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03:AO904">
    <cfRule type="expression" dxfId="1969" priority="2079">
      <formula>IF(AND(AL903&gt;=0, RIGHT(TEXT(AL903,"0.#"),1)&lt;&gt;"."),TRUE,FALSE)</formula>
    </cfRule>
    <cfRule type="expression" dxfId="1968" priority="2080">
      <formula>IF(AND(AL903&gt;=0, RIGHT(TEXT(AL903,"0.#"),1)="."),TRUE,FALSE)</formula>
    </cfRule>
    <cfRule type="expression" dxfId="1967" priority="2081">
      <formula>IF(AND(AL903&lt;0, RIGHT(TEXT(AL903,"0.#"),1)&lt;&gt;"."),TRUE,FALSE)</formula>
    </cfRule>
    <cfRule type="expression" dxfId="1966" priority="2082">
      <formula>IF(AND(AL903&lt;0, RIGHT(TEXT(AL903,"0.#"),1)="."),TRUE,FALSE)</formula>
    </cfRule>
  </conditionalFormatting>
  <conditionalFormatting sqref="AL938:AO965">
    <cfRule type="expression" dxfId="1965" priority="2073">
      <formula>IF(AND(AL938&gt;=0, RIGHT(TEXT(AL938,"0.#"),1)&lt;&gt;"."),TRUE,FALSE)</formula>
    </cfRule>
    <cfRule type="expression" dxfId="1964" priority="2074">
      <formula>IF(AND(AL938&gt;=0, RIGHT(TEXT(AL938,"0.#"),1)="."),TRUE,FALSE)</formula>
    </cfRule>
    <cfRule type="expression" dxfId="1963" priority="2075">
      <formula>IF(AND(AL938&lt;0, RIGHT(TEXT(AL938,"0.#"),1)&lt;&gt;"."),TRUE,FALSE)</formula>
    </cfRule>
    <cfRule type="expression" dxfId="1962" priority="2076">
      <formula>IF(AND(AL938&lt;0, RIGHT(TEXT(AL938,"0.#"),1)="."),TRUE,FALSE)</formula>
    </cfRule>
  </conditionalFormatting>
  <conditionalFormatting sqref="AL936:AO937">
    <cfRule type="expression" dxfId="1961" priority="2067">
      <formula>IF(AND(AL936&gt;=0, RIGHT(TEXT(AL936,"0.#"),1)&lt;&gt;"."),TRUE,FALSE)</formula>
    </cfRule>
    <cfRule type="expression" dxfId="1960" priority="2068">
      <formula>IF(AND(AL936&gt;=0, RIGHT(TEXT(AL936,"0.#"),1)="."),TRUE,FALSE)</formula>
    </cfRule>
    <cfRule type="expression" dxfId="1959" priority="2069">
      <formula>IF(AND(AL936&lt;0, RIGHT(TEXT(AL936,"0.#"),1)&lt;&gt;"."),TRUE,FALSE)</formula>
    </cfRule>
    <cfRule type="expression" dxfId="1958" priority="2070">
      <formula>IF(AND(AL936&lt;0, RIGHT(TEXT(AL936,"0.#"),1)="."),TRUE,FALSE)</formula>
    </cfRule>
  </conditionalFormatting>
  <conditionalFormatting sqref="AL971:AO998">
    <cfRule type="expression" dxfId="1957" priority="2061">
      <formula>IF(AND(AL971&gt;=0, RIGHT(TEXT(AL971,"0.#"),1)&lt;&gt;"."),TRUE,FALSE)</formula>
    </cfRule>
    <cfRule type="expression" dxfId="1956" priority="2062">
      <formula>IF(AND(AL971&gt;=0, RIGHT(TEXT(AL971,"0.#"),1)="."),TRUE,FALSE)</formula>
    </cfRule>
    <cfRule type="expression" dxfId="1955" priority="2063">
      <formula>IF(AND(AL971&lt;0, RIGHT(TEXT(AL971,"0.#"),1)&lt;&gt;"."),TRUE,FALSE)</formula>
    </cfRule>
    <cfRule type="expression" dxfId="1954" priority="2064">
      <formula>IF(AND(AL971&lt;0, RIGHT(TEXT(AL971,"0.#"),1)="."),TRUE,FALSE)</formula>
    </cfRule>
  </conditionalFormatting>
  <conditionalFormatting sqref="AL969:AO970">
    <cfRule type="expression" dxfId="1953" priority="2055">
      <formula>IF(AND(AL969&gt;=0, RIGHT(TEXT(AL969,"0.#"),1)&lt;&gt;"."),TRUE,FALSE)</formula>
    </cfRule>
    <cfRule type="expression" dxfId="1952" priority="2056">
      <formula>IF(AND(AL969&gt;=0, RIGHT(TEXT(AL969,"0.#"),1)="."),TRUE,FALSE)</formula>
    </cfRule>
    <cfRule type="expression" dxfId="1951" priority="2057">
      <formula>IF(AND(AL969&lt;0, RIGHT(TEXT(AL969,"0.#"),1)&lt;&gt;"."),TRUE,FALSE)</formula>
    </cfRule>
    <cfRule type="expression" dxfId="1950" priority="2058">
      <formula>IF(AND(AL969&lt;0, RIGHT(TEXT(AL969,"0.#"),1)="."),TRUE,FALSE)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I34 AE34 AM34">
    <cfRule type="expression" dxfId="725" priority="17">
      <formula>IF(RIGHT(TEXT(AE34,"0.#"),1)=".",FALSE,TRUE)</formula>
    </cfRule>
    <cfRule type="expression" dxfId="724" priority="18">
      <formula>IF(RIGHT(TEXT(AE34,"0.#"),1)=".",TRUE,FALSE)</formula>
    </cfRule>
  </conditionalFormatting>
  <conditionalFormatting sqref="AE33">
    <cfRule type="expression" dxfId="723" priority="25">
      <formula>IF(RIGHT(TEXT(AE33,"0.#"),1)=".",FALSE,TRUE)</formula>
    </cfRule>
    <cfRule type="expression" dxfId="722" priority="26">
      <formula>IF(RIGHT(TEXT(AE33,"0.#"),1)=".",TRUE,FALSE)</formula>
    </cfRule>
  </conditionalFormatting>
  <conditionalFormatting sqref="AE32">
    <cfRule type="expression" dxfId="721" priority="23">
      <formula>IF(RIGHT(TEXT(AE32,"0.#"),1)=".",FALSE,TRUE)</formula>
    </cfRule>
    <cfRule type="expression" dxfId="720" priority="24">
      <formula>IF(RIGHT(TEXT(AE32,"0.#"),1)=".",TRUE,FALSE)</formula>
    </cfRule>
  </conditionalFormatting>
  <conditionalFormatting sqref="AI32">
    <cfRule type="expression" dxfId="719" priority="21">
      <formula>IF(RIGHT(TEXT(AI32,"0.#"),1)=".",FALSE,TRUE)</formula>
    </cfRule>
    <cfRule type="expression" dxfId="718" priority="22">
      <formula>IF(RIGHT(TEXT(AI32,"0.#"),1)=".",TRUE,FALSE)</formula>
    </cfRule>
  </conditionalFormatting>
  <conditionalFormatting sqref="AI33">
    <cfRule type="expression" dxfId="717" priority="19">
      <formula>IF(RIGHT(TEXT(AI33,"0.#"),1)=".",FALSE,TRUE)</formula>
    </cfRule>
    <cfRule type="expression" dxfId="716" priority="20">
      <formula>IF(RIGHT(TEXT(AI33,"0.#"),1)=".",TRUE,FALSE)</formula>
    </cfRule>
  </conditionalFormatting>
  <conditionalFormatting sqref="AM101 AQ101 AU101">
    <cfRule type="expression" dxfId="715" priority="15">
      <formula>IF(RIGHT(TEXT(AM101,"0.#"),1)=".",FALSE,TRUE)</formula>
    </cfRule>
    <cfRule type="expression" dxfId="714" priority="16">
      <formula>IF(RIGHT(TEXT(AM101,"0.#"),1)=".",TRUE,FALSE)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AU102">
    <cfRule type="expression" dxfId="705" priority="5">
      <formula>IF(RIGHT(TEXT(AM102,"0.#"),1)=".",FALSE,TRUE)</formula>
    </cfRule>
    <cfRule type="expression" dxfId="704" priority="6">
      <formula>IF(RIGHT(TEXT(AM102,"0.#"),1)=".",TRUE,FALSE)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78" max="49" man="1"/>
    <brk id="9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447</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448</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479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471</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09"/>
      <c r="Z2" s="417"/>
      <c r="AA2" s="418"/>
      <c r="AB2" s="1013" t="s">
        <v>11</v>
      </c>
      <c r="AC2" s="1014"/>
      <c r="AD2" s="1015"/>
      <c r="AE2" s="1001" t="s">
        <v>555</v>
      </c>
      <c r="AF2" s="1001"/>
      <c r="AG2" s="1001"/>
      <c r="AH2" s="1001"/>
      <c r="AI2" s="1001" t="s">
        <v>552</v>
      </c>
      <c r="AJ2" s="1001"/>
      <c r="AK2" s="1001"/>
      <c r="AL2" s="1001"/>
      <c r="AM2" s="1001" t="s">
        <v>526</v>
      </c>
      <c r="AN2" s="1001"/>
      <c r="AO2" s="1001"/>
      <c r="AP2" s="460"/>
      <c r="AQ2" s="177" t="s">
        <v>354</v>
      </c>
      <c r="AR2" s="170"/>
      <c r="AS2" s="170"/>
      <c r="AT2" s="171"/>
      <c r="AU2" s="378" t="s">
        <v>253</v>
      </c>
      <c r="AV2" s="378"/>
      <c r="AW2" s="378"/>
      <c r="AX2" s="379"/>
    </row>
    <row r="3" spans="1:50" ht="18.75" customHeight="1" x14ac:dyDescent="0.15">
      <c r="A3" s="517"/>
      <c r="B3" s="518"/>
      <c r="C3" s="518"/>
      <c r="D3" s="518"/>
      <c r="E3" s="518"/>
      <c r="F3" s="519"/>
      <c r="G3" s="572"/>
      <c r="H3" s="384"/>
      <c r="I3" s="384"/>
      <c r="J3" s="384"/>
      <c r="K3" s="384"/>
      <c r="L3" s="384"/>
      <c r="M3" s="384"/>
      <c r="N3" s="384"/>
      <c r="O3" s="573"/>
      <c r="P3" s="585"/>
      <c r="Q3" s="384"/>
      <c r="R3" s="384"/>
      <c r="S3" s="384"/>
      <c r="T3" s="384"/>
      <c r="U3" s="384"/>
      <c r="V3" s="384"/>
      <c r="W3" s="384"/>
      <c r="X3" s="573"/>
      <c r="Y3" s="1010"/>
      <c r="Z3" s="1011"/>
      <c r="AA3" s="1012"/>
      <c r="AB3" s="1016"/>
      <c r="AC3" s="1017"/>
      <c r="AD3" s="1018"/>
      <c r="AE3" s="381"/>
      <c r="AF3" s="381"/>
      <c r="AG3" s="381"/>
      <c r="AH3" s="381"/>
      <c r="AI3" s="381"/>
      <c r="AJ3" s="381"/>
      <c r="AK3" s="381"/>
      <c r="AL3" s="381"/>
      <c r="AM3" s="381"/>
      <c r="AN3" s="381"/>
      <c r="AO3" s="381"/>
      <c r="AP3" s="337"/>
      <c r="AQ3" s="271"/>
      <c r="AR3" s="272"/>
      <c r="AS3" s="138" t="s">
        <v>355</v>
      </c>
      <c r="AT3" s="173"/>
      <c r="AU3" s="272"/>
      <c r="AV3" s="272"/>
      <c r="AW3" s="384" t="s">
        <v>300</v>
      </c>
      <c r="AX3" s="385"/>
    </row>
    <row r="4" spans="1:50" ht="22.5" customHeight="1" x14ac:dyDescent="0.15">
      <c r="A4" s="520"/>
      <c r="B4" s="518"/>
      <c r="C4" s="518"/>
      <c r="D4" s="518"/>
      <c r="E4" s="518"/>
      <c r="F4" s="519"/>
      <c r="G4" s="545"/>
      <c r="H4" s="1019"/>
      <c r="I4" s="1019"/>
      <c r="J4" s="1019"/>
      <c r="K4" s="1019"/>
      <c r="L4" s="1019"/>
      <c r="M4" s="1019"/>
      <c r="N4" s="1019"/>
      <c r="O4" s="1020"/>
      <c r="P4" s="162"/>
      <c r="Q4" s="1027"/>
      <c r="R4" s="1027"/>
      <c r="S4" s="1027"/>
      <c r="T4" s="1027"/>
      <c r="U4" s="1027"/>
      <c r="V4" s="1027"/>
      <c r="W4" s="1027"/>
      <c r="X4" s="1028"/>
      <c r="Y4" s="1005" t="s">
        <v>12</v>
      </c>
      <c r="Z4" s="1006"/>
      <c r="AA4" s="1007"/>
      <c r="AB4" s="556"/>
      <c r="AC4" s="1008"/>
      <c r="AD4" s="1008"/>
      <c r="AE4" s="369"/>
      <c r="AF4" s="370"/>
      <c r="AG4" s="370"/>
      <c r="AH4" s="370"/>
      <c r="AI4" s="369"/>
      <c r="AJ4" s="370"/>
      <c r="AK4" s="370"/>
      <c r="AL4" s="370"/>
      <c r="AM4" s="369"/>
      <c r="AN4" s="370"/>
      <c r="AO4" s="370"/>
      <c r="AP4" s="370"/>
      <c r="AQ4" s="112"/>
      <c r="AR4" s="113"/>
      <c r="AS4" s="113"/>
      <c r="AT4" s="114"/>
      <c r="AU4" s="370"/>
      <c r="AV4" s="370"/>
      <c r="AW4" s="370"/>
      <c r="AX4" s="372"/>
    </row>
    <row r="5" spans="1:50" ht="22.5" customHeight="1" x14ac:dyDescent="0.15">
      <c r="A5" s="521"/>
      <c r="B5" s="522"/>
      <c r="C5" s="522"/>
      <c r="D5" s="522"/>
      <c r="E5" s="522"/>
      <c r="F5" s="523"/>
      <c r="G5" s="1021"/>
      <c r="H5" s="1022"/>
      <c r="I5" s="1022"/>
      <c r="J5" s="1022"/>
      <c r="K5" s="1022"/>
      <c r="L5" s="1022"/>
      <c r="M5" s="1022"/>
      <c r="N5" s="1022"/>
      <c r="O5" s="1023"/>
      <c r="P5" s="1029"/>
      <c r="Q5" s="1029"/>
      <c r="R5" s="1029"/>
      <c r="S5" s="1029"/>
      <c r="T5" s="1029"/>
      <c r="U5" s="1029"/>
      <c r="V5" s="1029"/>
      <c r="W5" s="1029"/>
      <c r="X5" s="1030"/>
      <c r="Y5" s="304" t="s">
        <v>54</v>
      </c>
      <c r="Z5" s="1002"/>
      <c r="AA5" s="1003"/>
      <c r="AB5" s="527"/>
      <c r="AC5" s="1004"/>
      <c r="AD5" s="1004"/>
      <c r="AE5" s="369"/>
      <c r="AF5" s="370"/>
      <c r="AG5" s="370"/>
      <c r="AH5" s="370"/>
      <c r="AI5" s="369"/>
      <c r="AJ5" s="370"/>
      <c r="AK5" s="370"/>
      <c r="AL5" s="370"/>
      <c r="AM5" s="369"/>
      <c r="AN5" s="370"/>
      <c r="AO5" s="370"/>
      <c r="AP5" s="370"/>
      <c r="AQ5" s="112"/>
      <c r="AR5" s="113"/>
      <c r="AS5" s="113"/>
      <c r="AT5" s="114"/>
      <c r="AU5" s="370"/>
      <c r="AV5" s="370"/>
      <c r="AW5" s="370"/>
      <c r="AX5" s="372"/>
    </row>
    <row r="6" spans="1:50" ht="22.5" customHeight="1" x14ac:dyDescent="0.15">
      <c r="A6" s="521"/>
      <c r="B6" s="522"/>
      <c r="C6" s="522"/>
      <c r="D6" s="522"/>
      <c r="E6" s="522"/>
      <c r="F6" s="523"/>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9"/>
      <c r="AF6" s="370"/>
      <c r="AG6" s="370"/>
      <c r="AH6" s="370"/>
      <c r="AI6" s="369"/>
      <c r="AJ6" s="370"/>
      <c r="AK6" s="370"/>
      <c r="AL6" s="370"/>
      <c r="AM6" s="369"/>
      <c r="AN6" s="370"/>
      <c r="AO6" s="370"/>
      <c r="AP6" s="370"/>
      <c r="AQ6" s="112"/>
      <c r="AR6" s="113"/>
      <c r="AS6" s="113"/>
      <c r="AT6" s="114"/>
      <c r="AU6" s="370"/>
      <c r="AV6" s="370"/>
      <c r="AW6" s="370"/>
      <c r="AX6" s="372"/>
    </row>
    <row r="7" spans="1:50" customFormat="1" ht="23.25" customHeight="1" x14ac:dyDescent="0.15">
      <c r="A7" s="902" t="s">
        <v>504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7" t="s">
        <v>471</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09"/>
      <c r="Z9" s="417"/>
      <c r="AA9" s="418"/>
      <c r="AB9" s="1013" t="s">
        <v>11</v>
      </c>
      <c r="AC9" s="1014"/>
      <c r="AD9" s="1015"/>
      <c r="AE9" s="1001" t="s">
        <v>556</v>
      </c>
      <c r="AF9" s="1001"/>
      <c r="AG9" s="1001"/>
      <c r="AH9" s="1001"/>
      <c r="AI9" s="1001" t="s">
        <v>552</v>
      </c>
      <c r="AJ9" s="1001"/>
      <c r="AK9" s="1001"/>
      <c r="AL9" s="1001"/>
      <c r="AM9" s="1001" t="s">
        <v>526</v>
      </c>
      <c r="AN9" s="1001"/>
      <c r="AO9" s="1001"/>
      <c r="AP9" s="460"/>
      <c r="AQ9" s="177" t="s">
        <v>354</v>
      </c>
      <c r="AR9" s="170"/>
      <c r="AS9" s="170"/>
      <c r="AT9" s="171"/>
      <c r="AU9" s="378" t="s">
        <v>253</v>
      </c>
      <c r="AV9" s="378"/>
      <c r="AW9" s="378"/>
      <c r="AX9" s="379"/>
    </row>
    <row r="10" spans="1:50" ht="18.75" customHeight="1" x14ac:dyDescent="0.15">
      <c r="A10" s="517"/>
      <c r="B10" s="518"/>
      <c r="C10" s="518"/>
      <c r="D10" s="518"/>
      <c r="E10" s="518"/>
      <c r="F10" s="519"/>
      <c r="G10" s="572"/>
      <c r="H10" s="384"/>
      <c r="I10" s="384"/>
      <c r="J10" s="384"/>
      <c r="K10" s="384"/>
      <c r="L10" s="384"/>
      <c r="M10" s="384"/>
      <c r="N10" s="384"/>
      <c r="O10" s="573"/>
      <c r="P10" s="585"/>
      <c r="Q10" s="384"/>
      <c r="R10" s="384"/>
      <c r="S10" s="384"/>
      <c r="T10" s="384"/>
      <c r="U10" s="384"/>
      <c r="V10" s="384"/>
      <c r="W10" s="384"/>
      <c r="X10" s="573"/>
      <c r="Y10" s="1010"/>
      <c r="Z10" s="1011"/>
      <c r="AA10" s="1012"/>
      <c r="AB10" s="1016"/>
      <c r="AC10" s="1017"/>
      <c r="AD10" s="1018"/>
      <c r="AE10" s="381"/>
      <c r="AF10" s="381"/>
      <c r="AG10" s="381"/>
      <c r="AH10" s="381"/>
      <c r="AI10" s="381"/>
      <c r="AJ10" s="381"/>
      <c r="AK10" s="381"/>
      <c r="AL10" s="381"/>
      <c r="AM10" s="381"/>
      <c r="AN10" s="381"/>
      <c r="AO10" s="381"/>
      <c r="AP10" s="337"/>
      <c r="AQ10" s="271"/>
      <c r="AR10" s="272"/>
      <c r="AS10" s="138" t="s">
        <v>355</v>
      </c>
      <c r="AT10" s="173"/>
      <c r="AU10" s="272"/>
      <c r="AV10" s="272"/>
      <c r="AW10" s="384" t="s">
        <v>300</v>
      </c>
      <c r="AX10" s="385"/>
    </row>
    <row r="11" spans="1:50" ht="22.5" customHeight="1" x14ac:dyDescent="0.15">
      <c r="A11" s="520"/>
      <c r="B11" s="518"/>
      <c r="C11" s="518"/>
      <c r="D11" s="518"/>
      <c r="E11" s="518"/>
      <c r="F11" s="519"/>
      <c r="G11" s="545"/>
      <c r="H11" s="1019"/>
      <c r="I11" s="1019"/>
      <c r="J11" s="1019"/>
      <c r="K11" s="1019"/>
      <c r="L11" s="1019"/>
      <c r="M11" s="1019"/>
      <c r="N11" s="1019"/>
      <c r="O11" s="1020"/>
      <c r="P11" s="162"/>
      <c r="Q11" s="1027"/>
      <c r="R11" s="1027"/>
      <c r="S11" s="1027"/>
      <c r="T11" s="1027"/>
      <c r="U11" s="1027"/>
      <c r="V11" s="1027"/>
      <c r="W11" s="1027"/>
      <c r="X11" s="1028"/>
      <c r="Y11" s="1005" t="s">
        <v>12</v>
      </c>
      <c r="Z11" s="1006"/>
      <c r="AA11" s="1007"/>
      <c r="AB11" s="556"/>
      <c r="AC11" s="1008"/>
      <c r="AD11" s="1008"/>
      <c r="AE11" s="369"/>
      <c r="AF11" s="370"/>
      <c r="AG11" s="370"/>
      <c r="AH11" s="370"/>
      <c r="AI11" s="369"/>
      <c r="AJ11" s="370"/>
      <c r="AK11" s="370"/>
      <c r="AL11" s="370"/>
      <c r="AM11" s="369"/>
      <c r="AN11" s="370"/>
      <c r="AO11" s="370"/>
      <c r="AP11" s="370"/>
      <c r="AQ11" s="112"/>
      <c r="AR11" s="113"/>
      <c r="AS11" s="113"/>
      <c r="AT11" s="114"/>
      <c r="AU11" s="370"/>
      <c r="AV11" s="370"/>
      <c r="AW11" s="370"/>
      <c r="AX11" s="372"/>
    </row>
    <row r="12" spans="1:50" ht="22.5" customHeight="1" x14ac:dyDescent="0.15">
      <c r="A12" s="521"/>
      <c r="B12" s="522"/>
      <c r="C12" s="522"/>
      <c r="D12" s="522"/>
      <c r="E12" s="522"/>
      <c r="F12" s="523"/>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7"/>
      <c r="AC12" s="1004"/>
      <c r="AD12" s="1004"/>
      <c r="AE12" s="369"/>
      <c r="AF12" s="370"/>
      <c r="AG12" s="370"/>
      <c r="AH12" s="370"/>
      <c r="AI12" s="369"/>
      <c r="AJ12" s="370"/>
      <c r="AK12" s="370"/>
      <c r="AL12" s="370"/>
      <c r="AM12" s="369"/>
      <c r="AN12" s="370"/>
      <c r="AO12" s="370"/>
      <c r="AP12" s="370"/>
      <c r="AQ12" s="112"/>
      <c r="AR12" s="113"/>
      <c r="AS12" s="113"/>
      <c r="AT12" s="114"/>
      <c r="AU12" s="370"/>
      <c r="AV12" s="370"/>
      <c r="AW12" s="370"/>
      <c r="AX12" s="372"/>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9"/>
      <c r="AF13" s="370"/>
      <c r="AG13" s="370"/>
      <c r="AH13" s="370"/>
      <c r="AI13" s="369"/>
      <c r="AJ13" s="370"/>
      <c r="AK13" s="370"/>
      <c r="AL13" s="370"/>
      <c r="AM13" s="369"/>
      <c r="AN13" s="370"/>
      <c r="AO13" s="370"/>
      <c r="AP13" s="370"/>
      <c r="AQ13" s="112"/>
      <c r="AR13" s="113"/>
      <c r="AS13" s="113"/>
      <c r="AT13" s="114"/>
      <c r="AU13" s="370"/>
      <c r="AV13" s="370"/>
      <c r="AW13" s="370"/>
      <c r="AX13" s="372"/>
    </row>
    <row r="14" spans="1:50" customFormat="1" ht="23.25" customHeight="1" x14ac:dyDescent="0.15">
      <c r="A14" s="902" t="s">
        <v>504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7" t="s">
        <v>471</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09"/>
      <c r="Z16" s="417"/>
      <c r="AA16" s="418"/>
      <c r="AB16" s="1013" t="s">
        <v>11</v>
      </c>
      <c r="AC16" s="1014"/>
      <c r="AD16" s="1015"/>
      <c r="AE16" s="1001" t="s">
        <v>555</v>
      </c>
      <c r="AF16" s="1001"/>
      <c r="AG16" s="1001"/>
      <c r="AH16" s="1001"/>
      <c r="AI16" s="1001" t="s">
        <v>553</v>
      </c>
      <c r="AJ16" s="1001"/>
      <c r="AK16" s="1001"/>
      <c r="AL16" s="1001"/>
      <c r="AM16" s="1001" t="s">
        <v>526</v>
      </c>
      <c r="AN16" s="1001"/>
      <c r="AO16" s="1001"/>
      <c r="AP16" s="460"/>
      <c r="AQ16" s="177" t="s">
        <v>354</v>
      </c>
      <c r="AR16" s="170"/>
      <c r="AS16" s="170"/>
      <c r="AT16" s="171"/>
      <c r="AU16" s="378" t="s">
        <v>253</v>
      </c>
      <c r="AV16" s="378"/>
      <c r="AW16" s="378"/>
      <c r="AX16" s="379"/>
    </row>
    <row r="17" spans="1:50" ht="18.75" customHeight="1" x14ac:dyDescent="0.15">
      <c r="A17" s="517"/>
      <c r="B17" s="518"/>
      <c r="C17" s="518"/>
      <c r="D17" s="518"/>
      <c r="E17" s="518"/>
      <c r="F17" s="519"/>
      <c r="G17" s="572"/>
      <c r="H17" s="384"/>
      <c r="I17" s="384"/>
      <c r="J17" s="384"/>
      <c r="K17" s="384"/>
      <c r="L17" s="384"/>
      <c r="M17" s="384"/>
      <c r="N17" s="384"/>
      <c r="O17" s="573"/>
      <c r="P17" s="585"/>
      <c r="Q17" s="384"/>
      <c r="R17" s="384"/>
      <c r="S17" s="384"/>
      <c r="T17" s="384"/>
      <c r="U17" s="384"/>
      <c r="V17" s="384"/>
      <c r="W17" s="384"/>
      <c r="X17" s="573"/>
      <c r="Y17" s="1010"/>
      <c r="Z17" s="1011"/>
      <c r="AA17" s="1012"/>
      <c r="AB17" s="1016"/>
      <c r="AC17" s="1017"/>
      <c r="AD17" s="1018"/>
      <c r="AE17" s="381"/>
      <c r="AF17" s="381"/>
      <c r="AG17" s="381"/>
      <c r="AH17" s="381"/>
      <c r="AI17" s="381"/>
      <c r="AJ17" s="381"/>
      <c r="AK17" s="381"/>
      <c r="AL17" s="381"/>
      <c r="AM17" s="381"/>
      <c r="AN17" s="381"/>
      <c r="AO17" s="381"/>
      <c r="AP17" s="337"/>
      <c r="AQ17" s="271"/>
      <c r="AR17" s="272"/>
      <c r="AS17" s="138" t="s">
        <v>355</v>
      </c>
      <c r="AT17" s="173"/>
      <c r="AU17" s="272"/>
      <c r="AV17" s="272"/>
      <c r="AW17" s="384" t="s">
        <v>300</v>
      </c>
      <c r="AX17" s="385"/>
    </row>
    <row r="18" spans="1:50" ht="22.5" customHeight="1" x14ac:dyDescent="0.15">
      <c r="A18" s="520"/>
      <c r="B18" s="518"/>
      <c r="C18" s="518"/>
      <c r="D18" s="518"/>
      <c r="E18" s="518"/>
      <c r="F18" s="519"/>
      <c r="G18" s="545"/>
      <c r="H18" s="1019"/>
      <c r="I18" s="1019"/>
      <c r="J18" s="1019"/>
      <c r="K18" s="1019"/>
      <c r="L18" s="1019"/>
      <c r="M18" s="1019"/>
      <c r="N18" s="1019"/>
      <c r="O18" s="1020"/>
      <c r="P18" s="162"/>
      <c r="Q18" s="1027"/>
      <c r="R18" s="1027"/>
      <c r="S18" s="1027"/>
      <c r="T18" s="1027"/>
      <c r="U18" s="1027"/>
      <c r="V18" s="1027"/>
      <c r="W18" s="1027"/>
      <c r="X18" s="1028"/>
      <c r="Y18" s="1005" t="s">
        <v>12</v>
      </c>
      <c r="Z18" s="1006"/>
      <c r="AA18" s="1007"/>
      <c r="AB18" s="556"/>
      <c r="AC18" s="1008"/>
      <c r="AD18" s="1008"/>
      <c r="AE18" s="369"/>
      <c r="AF18" s="370"/>
      <c r="AG18" s="370"/>
      <c r="AH18" s="370"/>
      <c r="AI18" s="369"/>
      <c r="AJ18" s="370"/>
      <c r="AK18" s="370"/>
      <c r="AL18" s="370"/>
      <c r="AM18" s="369"/>
      <c r="AN18" s="370"/>
      <c r="AO18" s="370"/>
      <c r="AP18" s="370"/>
      <c r="AQ18" s="112"/>
      <c r="AR18" s="113"/>
      <c r="AS18" s="113"/>
      <c r="AT18" s="114"/>
      <c r="AU18" s="370"/>
      <c r="AV18" s="370"/>
      <c r="AW18" s="370"/>
      <c r="AX18" s="372"/>
    </row>
    <row r="19" spans="1:50" ht="22.5" customHeight="1" x14ac:dyDescent="0.15">
      <c r="A19" s="521"/>
      <c r="B19" s="522"/>
      <c r="C19" s="522"/>
      <c r="D19" s="522"/>
      <c r="E19" s="522"/>
      <c r="F19" s="523"/>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7"/>
      <c r="AC19" s="1004"/>
      <c r="AD19" s="1004"/>
      <c r="AE19" s="369"/>
      <c r="AF19" s="370"/>
      <c r="AG19" s="370"/>
      <c r="AH19" s="370"/>
      <c r="AI19" s="369"/>
      <c r="AJ19" s="370"/>
      <c r="AK19" s="370"/>
      <c r="AL19" s="370"/>
      <c r="AM19" s="369"/>
      <c r="AN19" s="370"/>
      <c r="AO19" s="370"/>
      <c r="AP19" s="370"/>
      <c r="AQ19" s="112"/>
      <c r="AR19" s="113"/>
      <c r="AS19" s="113"/>
      <c r="AT19" s="114"/>
      <c r="AU19" s="370"/>
      <c r="AV19" s="370"/>
      <c r="AW19" s="370"/>
      <c r="AX19" s="372"/>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9"/>
      <c r="AF20" s="370"/>
      <c r="AG20" s="370"/>
      <c r="AH20" s="370"/>
      <c r="AI20" s="369"/>
      <c r="AJ20" s="370"/>
      <c r="AK20" s="370"/>
      <c r="AL20" s="370"/>
      <c r="AM20" s="369"/>
      <c r="AN20" s="370"/>
      <c r="AO20" s="370"/>
      <c r="AP20" s="370"/>
      <c r="AQ20" s="112"/>
      <c r="AR20" s="113"/>
      <c r="AS20" s="113"/>
      <c r="AT20" s="114"/>
      <c r="AU20" s="370"/>
      <c r="AV20" s="370"/>
      <c r="AW20" s="370"/>
      <c r="AX20" s="372"/>
    </row>
    <row r="21" spans="1:50" customFormat="1" ht="23.25" customHeight="1" x14ac:dyDescent="0.15">
      <c r="A21" s="902" t="s">
        <v>504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7" t="s">
        <v>471</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09"/>
      <c r="Z23" s="417"/>
      <c r="AA23" s="418"/>
      <c r="AB23" s="1013" t="s">
        <v>11</v>
      </c>
      <c r="AC23" s="1014"/>
      <c r="AD23" s="1015"/>
      <c r="AE23" s="1001" t="s">
        <v>557</v>
      </c>
      <c r="AF23" s="1001"/>
      <c r="AG23" s="1001"/>
      <c r="AH23" s="1001"/>
      <c r="AI23" s="1001" t="s">
        <v>552</v>
      </c>
      <c r="AJ23" s="1001"/>
      <c r="AK23" s="1001"/>
      <c r="AL23" s="1001"/>
      <c r="AM23" s="1001" t="s">
        <v>526</v>
      </c>
      <c r="AN23" s="1001"/>
      <c r="AO23" s="1001"/>
      <c r="AP23" s="460"/>
      <c r="AQ23" s="177" t="s">
        <v>354</v>
      </c>
      <c r="AR23" s="170"/>
      <c r="AS23" s="170"/>
      <c r="AT23" s="171"/>
      <c r="AU23" s="378" t="s">
        <v>253</v>
      </c>
      <c r="AV23" s="378"/>
      <c r="AW23" s="378"/>
      <c r="AX23" s="379"/>
    </row>
    <row r="24" spans="1:50" ht="18.75" customHeight="1" x14ac:dyDescent="0.15">
      <c r="A24" s="517"/>
      <c r="B24" s="518"/>
      <c r="C24" s="518"/>
      <c r="D24" s="518"/>
      <c r="E24" s="518"/>
      <c r="F24" s="519"/>
      <c r="G24" s="572"/>
      <c r="H24" s="384"/>
      <c r="I24" s="384"/>
      <c r="J24" s="384"/>
      <c r="K24" s="384"/>
      <c r="L24" s="384"/>
      <c r="M24" s="384"/>
      <c r="N24" s="384"/>
      <c r="O24" s="573"/>
      <c r="P24" s="585"/>
      <c r="Q24" s="384"/>
      <c r="R24" s="384"/>
      <c r="S24" s="384"/>
      <c r="T24" s="384"/>
      <c r="U24" s="384"/>
      <c r="V24" s="384"/>
      <c r="W24" s="384"/>
      <c r="X24" s="573"/>
      <c r="Y24" s="1010"/>
      <c r="Z24" s="1011"/>
      <c r="AA24" s="1012"/>
      <c r="AB24" s="1016"/>
      <c r="AC24" s="1017"/>
      <c r="AD24" s="1018"/>
      <c r="AE24" s="381"/>
      <c r="AF24" s="381"/>
      <c r="AG24" s="381"/>
      <c r="AH24" s="381"/>
      <c r="AI24" s="381"/>
      <c r="AJ24" s="381"/>
      <c r="AK24" s="381"/>
      <c r="AL24" s="381"/>
      <c r="AM24" s="381"/>
      <c r="AN24" s="381"/>
      <c r="AO24" s="381"/>
      <c r="AP24" s="337"/>
      <c r="AQ24" s="271"/>
      <c r="AR24" s="272"/>
      <c r="AS24" s="138" t="s">
        <v>355</v>
      </c>
      <c r="AT24" s="173"/>
      <c r="AU24" s="272"/>
      <c r="AV24" s="272"/>
      <c r="AW24" s="384" t="s">
        <v>300</v>
      </c>
      <c r="AX24" s="385"/>
    </row>
    <row r="25" spans="1:50" ht="22.5" customHeight="1" x14ac:dyDescent="0.15">
      <c r="A25" s="520"/>
      <c r="B25" s="518"/>
      <c r="C25" s="518"/>
      <c r="D25" s="518"/>
      <c r="E25" s="518"/>
      <c r="F25" s="519"/>
      <c r="G25" s="545"/>
      <c r="H25" s="1019"/>
      <c r="I25" s="1019"/>
      <c r="J25" s="1019"/>
      <c r="K25" s="1019"/>
      <c r="L25" s="1019"/>
      <c r="M25" s="1019"/>
      <c r="N25" s="1019"/>
      <c r="O25" s="1020"/>
      <c r="P25" s="162"/>
      <c r="Q25" s="1027"/>
      <c r="R25" s="1027"/>
      <c r="S25" s="1027"/>
      <c r="T25" s="1027"/>
      <c r="U25" s="1027"/>
      <c r="V25" s="1027"/>
      <c r="W25" s="1027"/>
      <c r="X25" s="1028"/>
      <c r="Y25" s="1005" t="s">
        <v>12</v>
      </c>
      <c r="Z25" s="1006"/>
      <c r="AA25" s="1007"/>
      <c r="AB25" s="556"/>
      <c r="AC25" s="1008"/>
      <c r="AD25" s="1008"/>
      <c r="AE25" s="369"/>
      <c r="AF25" s="370"/>
      <c r="AG25" s="370"/>
      <c r="AH25" s="370"/>
      <c r="AI25" s="369"/>
      <c r="AJ25" s="370"/>
      <c r="AK25" s="370"/>
      <c r="AL25" s="370"/>
      <c r="AM25" s="369"/>
      <c r="AN25" s="370"/>
      <c r="AO25" s="370"/>
      <c r="AP25" s="370"/>
      <c r="AQ25" s="112"/>
      <c r="AR25" s="113"/>
      <c r="AS25" s="113"/>
      <c r="AT25" s="114"/>
      <c r="AU25" s="370"/>
      <c r="AV25" s="370"/>
      <c r="AW25" s="370"/>
      <c r="AX25" s="372"/>
    </row>
    <row r="26" spans="1:50" ht="22.5" customHeight="1" x14ac:dyDescent="0.15">
      <c r="A26" s="521"/>
      <c r="B26" s="522"/>
      <c r="C26" s="522"/>
      <c r="D26" s="522"/>
      <c r="E26" s="522"/>
      <c r="F26" s="523"/>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7"/>
      <c r="AC26" s="1004"/>
      <c r="AD26" s="1004"/>
      <c r="AE26" s="369"/>
      <c r="AF26" s="370"/>
      <c r="AG26" s="370"/>
      <c r="AH26" s="370"/>
      <c r="AI26" s="369"/>
      <c r="AJ26" s="370"/>
      <c r="AK26" s="370"/>
      <c r="AL26" s="370"/>
      <c r="AM26" s="369"/>
      <c r="AN26" s="370"/>
      <c r="AO26" s="370"/>
      <c r="AP26" s="370"/>
      <c r="AQ26" s="112"/>
      <c r="AR26" s="113"/>
      <c r="AS26" s="113"/>
      <c r="AT26" s="114"/>
      <c r="AU26" s="370"/>
      <c r="AV26" s="370"/>
      <c r="AW26" s="370"/>
      <c r="AX26" s="372"/>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9"/>
      <c r="AF27" s="370"/>
      <c r="AG27" s="370"/>
      <c r="AH27" s="370"/>
      <c r="AI27" s="369"/>
      <c r="AJ27" s="370"/>
      <c r="AK27" s="370"/>
      <c r="AL27" s="370"/>
      <c r="AM27" s="369"/>
      <c r="AN27" s="370"/>
      <c r="AO27" s="370"/>
      <c r="AP27" s="370"/>
      <c r="AQ27" s="112"/>
      <c r="AR27" s="113"/>
      <c r="AS27" s="113"/>
      <c r="AT27" s="114"/>
      <c r="AU27" s="370"/>
      <c r="AV27" s="370"/>
      <c r="AW27" s="370"/>
      <c r="AX27" s="372"/>
    </row>
    <row r="28" spans="1:50" customFormat="1" ht="23.25" customHeight="1" x14ac:dyDescent="0.15">
      <c r="A28" s="902" t="s">
        <v>504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7" t="s">
        <v>471</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09"/>
      <c r="Z30" s="417"/>
      <c r="AA30" s="418"/>
      <c r="AB30" s="1013" t="s">
        <v>11</v>
      </c>
      <c r="AC30" s="1014"/>
      <c r="AD30" s="1015"/>
      <c r="AE30" s="1001" t="s">
        <v>555</v>
      </c>
      <c r="AF30" s="1001"/>
      <c r="AG30" s="1001"/>
      <c r="AH30" s="1001"/>
      <c r="AI30" s="1001" t="s">
        <v>552</v>
      </c>
      <c r="AJ30" s="1001"/>
      <c r="AK30" s="1001"/>
      <c r="AL30" s="1001"/>
      <c r="AM30" s="1001" t="s">
        <v>550</v>
      </c>
      <c r="AN30" s="1001"/>
      <c r="AO30" s="1001"/>
      <c r="AP30" s="460"/>
      <c r="AQ30" s="177" t="s">
        <v>354</v>
      </c>
      <c r="AR30" s="170"/>
      <c r="AS30" s="170"/>
      <c r="AT30" s="171"/>
      <c r="AU30" s="378" t="s">
        <v>253</v>
      </c>
      <c r="AV30" s="378"/>
      <c r="AW30" s="378"/>
      <c r="AX30" s="379"/>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1010"/>
      <c r="Z31" s="1011"/>
      <c r="AA31" s="1012"/>
      <c r="AB31" s="1016"/>
      <c r="AC31" s="1017"/>
      <c r="AD31" s="1018"/>
      <c r="AE31" s="381"/>
      <c r="AF31" s="381"/>
      <c r="AG31" s="381"/>
      <c r="AH31" s="381"/>
      <c r="AI31" s="381"/>
      <c r="AJ31" s="381"/>
      <c r="AK31" s="381"/>
      <c r="AL31" s="381"/>
      <c r="AM31" s="381"/>
      <c r="AN31" s="381"/>
      <c r="AO31" s="381"/>
      <c r="AP31" s="337"/>
      <c r="AQ31" s="271"/>
      <c r="AR31" s="272"/>
      <c r="AS31" s="138" t="s">
        <v>355</v>
      </c>
      <c r="AT31" s="173"/>
      <c r="AU31" s="272"/>
      <c r="AV31" s="272"/>
      <c r="AW31" s="384" t="s">
        <v>300</v>
      </c>
      <c r="AX31" s="385"/>
    </row>
    <row r="32" spans="1:50" ht="22.5" customHeight="1" x14ac:dyDescent="0.15">
      <c r="A32" s="520"/>
      <c r="B32" s="518"/>
      <c r="C32" s="518"/>
      <c r="D32" s="518"/>
      <c r="E32" s="518"/>
      <c r="F32" s="519"/>
      <c r="G32" s="545"/>
      <c r="H32" s="1019"/>
      <c r="I32" s="1019"/>
      <c r="J32" s="1019"/>
      <c r="K32" s="1019"/>
      <c r="L32" s="1019"/>
      <c r="M32" s="1019"/>
      <c r="N32" s="1019"/>
      <c r="O32" s="1020"/>
      <c r="P32" s="162"/>
      <c r="Q32" s="1027"/>
      <c r="R32" s="1027"/>
      <c r="S32" s="1027"/>
      <c r="T32" s="1027"/>
      <c r="U32" s="1027"/>
      <c r="V32" s="1027"/>
      <c r="W32" s="1027"/>
      <c r="X32" s="1028"/>
      <c r="Y32" s="1005" t="s">
        <v>12</v>
      </c>
      <c r="Z32" s="1006"/>
      <c r="AA32" s="1007"/>
      <c r="AB32" s="556"/>
      <c r="AC32" s="1008"/>
      <c r="AD32" s="1008"/>
      <c r="AE32" s="369"/>
      <c r="AF32" s="370"/>
      <c r="AG32" s="370"/>
      <c r="AH32" s="370"/>
      <c r="AI32" s="369"/>
      <c r="AJ32" s="370"/>
      <c r="AK32" s="370"/>
      <c r="AL32" s="370"/>
      <c r="AM32" s="369"/>
      <c r="AN32" s="370"/>
      <c r="AO32" s="370"/>
      <c r="AP32" s="370"/>
      <c r="AQ32" s="112"/>
      <c r="AR32" s="113"/>
      <c r="AS32" s="113"/>
      <c r="AT32" s="114"/>
      <c r="AU32" s="370"/>
      <c r="AV32" s="370"/>
      <c r="AW32" s="370"/>
      <c r="AX32" s="372"/>
    </row>
    <row r="33" spans="1:50" ht="22.5" customHeight="1" x14ac:dyDescent="0.15">
      <c r="A33" s="521"/>
      <c r="B33" s="522"/>
      <c r="C33" s="522"/>
      <c r="D33" s="522"/>
      <c r="E33" s="522"/>
      <c r="F33" s="523"/>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7"/>
      <c r="AC33" s="1004"/>
      <c r="AD33" s="1004"/>
      <c r="AE33" s="369"/>
      <c r="AF33" s="370"/>
      <c r="AG33" s="370"/>
      <c r="AH33" s="370"/>
      <c r="AI33" s="369"/>
      <c r="AJ33" s="370"/>
      <c r="AK33" s="370"/>
      <c r="AL33" s="370"/>
      <c r="AM33" s="369"/>
      <c r="AN33" s="370"/>
      <c r="AO33" s="370"/>
      <c r="AP33" s="370"/>
      <c r="AQ33" s="112"/>
      <c r="AR33" s="113"/>
      <c r="AS33" s="113"/>
      <c r="AT33" s="114"/>
      <c r="AU33" s="370"/>
      <c r="AV33" s="370"/>
      <c r="AW33" s="370"/>
      <c r="AX33" s="372"/>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9"/>
      <c r="AF34" s="370"/>
      <c r="AG34" s="370"/>
      <c r="AH34" s="370"/>
      <c r="AI34" s="369"/>
      <c r="AJ34" s="370"/>
      <c r="AK34" s="370"/>
      <c r="AL34" s="370"/>
      <c r="AM34" s="369"/>
      <c r="AN34" s="370"/>
      <c r="AO34" s="370"/>
      <c r="AP34" s="370"/>
      <c r="AQ34" s="112"/>
      <c r="AR34" s="113"/>
      <c r="AS34" s="113"/>
      <c r="AT34" s="114"/>
      <c r="AU34" s="370"/>
      <c r="AV34" s="370"/>
      <c r="AW34" s="370"/>
      <c r="AX34" s="372"/>
    </row>
    <row r="35" spans="1:50" customFormat="1" ht="23.25" customHeight="1" x14ac:dyDescent="0.15">
      <c r="A35" s="902" t="s">
        <v>504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7" t="s">
        <v>471</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09"/>
      <c r="Z37" s="417"/>
      <c r="AA37" s="418"/>
      <c r="AB37" s="1013" t="s">
        <v>11</v>
      </c>
      <c r="AC37" s="1014"/>
      <c r="AD37" s="1015"/>
      <c r="AE37" s="1001" t="s">
        <v>557</v>
      </c>
      <c r="AF37" s="1001"/>
      <c r="AG37" s="1001"/>
      <c r="AH37" s="1001"/>
      <c r="AI37" s="1001" t="s">
        <v>554</v>
      </c>
      <c r="AJ37" s="1001"/>
      <c r="AK37" s="1001"/>
      <c r="AL37" s="1001"/>
      <c r="AM37" s="1001" t="s">
        <v>551</v>
      </c>
      <c r="AN37" s="1001"/>
      <c r="AO37" s="1001"/>
      <c r="AP37" s="460"/>
      <c r="AQ37" s="177" t="s">
        <v>354</v>
      </c>
      <c r="AR37" s="170"/>
      <c r="AS37" s="170"/>
      <c r="AT37" s="171"/>
      <c r="AU37" s="378" t="s">
        <v>253</v>
      </c>
      <c r="AV37" s="378"/>
      <c r="AW37" s="378"/>
      <c r="AX37" s="379"/>
    </row>
    <row r="38" spans="1:50"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1010"/>
      <c r="Z38" s="1011"/>
      <c r="AA38" s="1012"/>
      <c r="AB38" s="1016"/>
      <c r="AC38" s="1017"/>
      <c r="AD38" s="1018"/>
      <c r="AE38" s="381"/>
      <c r="AF38" s="381"/>
      <c r="AG38" s="381"/>
      <c r="AH38" s="381"/>
      <c r="AI38" s="381"/>
      <c r="AJ38" s="381"/>
      <c r="AK38" s="381"/>
      <c r="AL38" s="381"/>
      <c r="AM38" s="381"/>
      <c r="AN38" s="381"/>
      <c r="AO38" s="381"/>
      <c r="AP38" s="337"/>
      <c r="AQ38" s="271"/>
      <c r="AR38" s="272"/>
      <c r="AS38" s="138" t="s">
        <v>355</v>
      </c>
      <c r="AT38" s="173"/>
      <c r="AU38" s="272"/>
      <c r="AV38" s="272"/>
      <c r="AW38" s="384" t="s">
        <v>300</v>
      </c>
      <c r="AX38" s="385"/>
    </row>
    <row r="39" spans="1:50" ht="22.5" customHeight="1" x14ac:dyDescent="0.15">
      <c r="A39" s="520"/>
      <c r="B39" s="518"/>
      <c r="C39" s="518"/>
      <c r="D39" s="518"/>
      <c r="E39" s="518"/>
      <c r="F39" s="519"/>
      <c r="G39" s="545"/>
      <c r="H39" s="1019"/>
      <c r="I39" s="1019"/>
      <c r="J39" s="1019"/>
      <c r="K39" s="1019"/>
      <c r="L39" s="1019"/>
      <c r="M39" s="1019"/>
      <c r="N39" s="1019"/>
      <c r="O39" s="1020"/>
      <c r="P39" s="162"/>
      <c r="Q39" s="1027"/>
      <c r="R39" s="1027"/>
      <c r="S39" s="1027"/>
      <c r="T39" s="1027"/>
      <c r="U39" s="1027"/>
      <c r="V39" s="1027"/>
      <c r="W39" s="1027"/>
      <c r="X39" s="1028"/>
      <c r="Y39" s="1005" t="s">
        <v>12</v>
      </c>
      <c r="Z39" s="1006"/>
      <c r="AA39" s="1007"/>
      <c r="AB39" s="556"/>
      <c r="AC39" s="1008"/>
      <c r="AD39" s="1008"/>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2.5" customHeight="1" x14ac:dyDescent="0.15">
      <c r="A40" s="521"/>
      <c r="B40" s="522"/>
      <c r="C40" s="522"/>
      <c r="D40" s="522"/>
      <c r="E40" s="522"/>
      <c r="F40" s="523"/>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7"/>
      <c r="AC40" s="1004"/>
      <c r="AD40" s="1004"/>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customFormat="1" ht="23.25"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7" t="s">
        <v>471</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09"/>
      <c r="Z44" s="417"/>
      <c r="AA44" s="418"/>
      <c r="AB44" s="1013" t="s">
        <v>11</v>
      </c>
      <c r="AC44" s="1014"/>
      <c r="AD44" s="1015"/>
      <c r="AE44" s="1001" t="s">
        <v>555</v>
      </c>
      <c r="AF44" s="1001"/>
      <c r="AG44" s="1001"/>
      <c r="AH44" s="1001"/>
      <c r="AI44" s="1001" t="s">
        <v>552</v>
      </c>
      <c r="AJ44" s="1001"/>
      <c r="AK44" s="1001"/>
      <c r="AL44" s="1001"/>
      <c r="AM44" s="1001" t="s">
        <v>526</v>
      </c>
      <c r="AN44" s="1001"/>
      <c r="AO44" s="1001"/>
      <c r="AP44" s="460"/>
      <c r="AQ44" s="177" t="s">
        <v>354</v>
      </c>
      <c r="AR44" s="170"/>
      <c r="AS44" s="170"/>
      <c r="AT44" s="171"/>
      <c r="AU44" s="378" t="s">
        <v>253</v>
      </c>
      <c r="AV44" s="378"/>
      <c r="AW44" s="378"/>
      <c r="AX44" s="379"/>
    </row>
    <row r="45" spans="1:50"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1010"/>
      <c r="Z45" s="1011"/>
      <c r="AA45" s="1012"/>
      <c r="AB45" s="1016"/>
      <c r="AC45" s="1017"/>
      <c r="AD45" s="1018"/>
      <c r="AE45" s="381"/>
      <c r="AF45" s="381"/>
      <c r="AG45" s="381"/>
      <c r="AH45" s="381"/>
      <c r="AI45" s="381"/>
      <c r="AJ45" s="381"/>
      <c r="AK45" s="381"/>
      <c r="AL45" s="381"/>
      <c r="AM45" s="381"/>
      <c r="AN45" s="381"/>
      <c r="AO45" s="381"/>
      <c r="AP45" s="337"/>
      <c r="AQ45" s="271"/>
      <c r="AR45" s="272"/>
      <c r="AS45" s="138" t="s">
        <v>355</v>
      </c>
      <c r="AT45" s="173"/>
      <c r="AU45" s="272"/>
      <c r="AV45" s="272"/>
      <c r="AW45" s="384" t="s">
        <v>300</v>
      </c>
      <c r="AX45" s="385"/>
    </row>
    <row r="46" spans="1:50" ht="22.5" customHeight="1" x14ac:dyDescent="0.15">
      <c r="A46" s="520"/>
      <c r="B46" s="518"/>
      <c r="C46" s="518"/>
      <c r="D46" s="518"/>
      <c r="E46" s="518"/>
      <c r="F46" s="519"/>
      <c r="G46" s="545"/>
      <c r="H46" s="1019"/>
      <c r="I46" s="1019"/>
      <c r="J46" s="1019"/>
      <c r="K46" s="1019"/>
      <c r="L46" s="1019"/>
      <c r="M46" s="1019"/>
      <c r="N46" s="1019"/>
      <c r="O46" s="1020"/>
      <c r="P46" s="162"/>
      <c r="Q46" s="1027"/>
      <c r="R46" s="1027"/>
      <c r="S46" s="1027"/>
      <c r="T46" s="1027"/>
      <c r="U46" s="1027"/>
      <c r="V46" s="1027"/>
      <c r="W46" s="1027"/>
      <c r="X46" s="1028"/>
      <c r="Y46" s="1005" t="s">
        <v>12</v>
      </c>
      <c r="Z46" s="1006"/>
      <c r="AA46" s="1007"/>
      <c r="AB46" s="556"/>
      <c r="AC46" s="1008"/>
      <c r="AD46" s="1008"/>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2.5" customHeight="1" x14ac:dyDescent="0.15">
      <c r="A47" s="521"/>
      <c r="B47" s="522"/>
      <c r="C47" s="522"/>
      <c r="D47" s="522"/>
      <c r="E47" s="522"/>
      <c r="F47" s="523"/>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7"/>
      <c r="AC47" s="1004"/>
      <c r="AD47" s="1004"/>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customFormat="1" ht="23.25"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7" t="s">
        <v>471</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09"/>
      <c r="Z51" s="417"/>
      <c r="AA51" s="418"/>
      <c r="AB51" s="460" t="s">
        <v>11</v>
      </c>
      <c r="AC51" s="1014"/>
      <c r="AD51" s="1015"/>
      <c r="AE51" s="1001" t="s">
        <v>555</v>
      </c>
      <c r="AF51" s="1001"/>
      <c r="AG51" s="1001"/>
      <c r="AH51" s="1001"/>
      <c r="AI51" s="1001" t="s">
        <v>552</v>
      </c>
      <c r="AJ51" s="1001"/>
      <c r="AK51" s="1001"/>
      <c r="AL51" s="1001"/>
      <c r="AM51" s="1001" t="s">
        <v>526</v>
      </c>
      <c r="AN51" s="1001"/>
      <c r="AO51" s="1001"/>
      <c r="AP51" s="460"/>
      <c r="AQ51" s="177" t="s">
        <v>354</v>
      </c>
      <c r="AR51" s="170"/>
      <c r="AS51" s="170"/>
      <c r="AT51" s="171"/>
      <c r="AU51" s="378" t="s">
        <v>253</v>
      </c>
      <c r="AV51" s="378"/>
      <c r="AW51" s="378"/>
      <c r="AX51" s="379"/>
    </row>
    <row r="52" spans="1:50" ht="18.75"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1010"/>
      <c r="Z52" s="1011"/>
      <c r="AA52" s="1012"/>
      <c r="AB52" s="1016"/>
      <c r="AC52" s="1017"/>
      <c r="AD52" s="1018"/>
      <c r="AE52" s="381"/>
      <c r="AF52" s="381"/>
      <c r="AG52" s="381"/>
      <c r="AH52" s="381"/>
      <c r="AI52" s="381"/>
      <c r="AJ52" s="381"/>
      <c r="AK52" s="381"/>
      <c r="AL52" s="381"/>
      <c r="AM52" s="381"/>
      <c r="AN52" s="381"/>
      <c r="AO52" s="381"/>
      <c r="AP52" s="337"/>
      <c r="AQ52" s="271"/>
      <c r="AR52" s="272"/>
      <c r="AS52" s="138" t="s">
        <v>355</v>
      </c>
      <c r="AT52" s="173"/>
      <c r="AU52" s="272"/>
      <c r="AV52" s="272"/>
      <c r="AW52" s="384" t="s">
        <v>300</v>
      </c>
      <c r="AX52" s="385"/>
    </row>
    <row r="53" spans="1:50" ht="22.5" customHeight="1" x14ac:dyDescent="0.15">
      <c r="A53" s="520"/>
      <c r="B53" s="518"/>
      <c r="C53" s="518"/>
      <c r="D53" s="518"/>
      <c r="E53" s="518"/>
      <c r="F53" s="519"/>
      <c r="G53" s="545"/>
      <c r="H53" s="1019"/>
      <c r="I53" s="1019"/>
      <c r="J53" s="1019"/>
      <c r="K53" s="1019"/>
      <c r="L53" s="1019"/>
      <c r="M53" s="1019"/>
      <c r="N53" s="1019"/>
      <c r="O53" s="1020"/>
      <c r="P53" s="162"/>
      <c r="Q53" s="1027"/>
      <c r="R53" s="1027"/>
      <c r="S53" s="1027"/>
      <c r="T53" s="1027"/>
      <c r="U53" s="1027"/>
      <c r="V53" s="1027"/>
      <c r="W53" s="1027"/>
      <c r="X53" s="1028"/>
      <c r="Y53" s="1005" t="s">
        <v>12</v>
      </c>
      <c r="Z53" s="1006"/>
      <c r="AA53" s="1007"/>
      <c r="AB53" s="556"/>
      <c r="AC53" s="1008"/>
      <c r="AD53" s="1008"/>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2.5" customHeight="1" x14ac:dyDescent="0.15">
      <c r="A54" s="521"/>
      <c r="B54" s="522"/>
      <c r="C54" s="522"/>
      <c r="D54" s="522"/>
      <c r="E54" s="522"/>
      <c r="F54" s="523"/>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7"/>
      <c r="AC54" s="1004"/>
      <c r="AD54" s="1004"/>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customFormat="1" ht="23.25"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7" t="s">
        <v>471</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09"/>
      <c r="Z58" s="417"/>
      <c r="AA58" s="418"/>
      <c r="AB58" s="1013" t="s">
        <v>11</v>
      </c>
      <c r="AC58" s="1014"/>
      <c r="AD58" s="1015"/>
      <c r="AE58" s="1001" t="s">
        <v>555</v>
      </c>
      <c r="AF58" s="1001"/>
      <c r="AG58" s="1001"/>
      <c r="AH58" s="1001"/>
      <c r="AI58" s="1001" t="s">
        <v>552</v>
      </c>
      <c r="AJ58" s="1001"/>
      <c r="AK58" s="1001"/>
      <c r="AL58" s="1001"/>
      <c r="AM58" s="1001" t="s">
        <v>526</v>
      </c>
      <c r="AN58" s="1001"/>
      <c r="AO58" s="1001"/>
      <c r="AP58" s="460"/>
      <c r="AQ58" s="177" t="s">
        <v>354</v>
      </c>
      <c r="AR58" s="170"/>
      <c r="AS58" s="170"/>
      <c r="AT58" s="171"/>
      <c r="AU58" s="378" t="s">
        <v>253</v>
      </c>
      <c r="AV58" s="378"/>
      <c r="AW58" s="378"/>
      <c r="AX58" s="379"/>
    </row>
    <row r="59" spans="1:50" ht="18.75"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1010"/>
      <c r="Z59" s="1011"/>
      <c r="AA59" s="1012"/>
      <c r="AB59" s="1016"/>
      <c r="AC59" s="1017"/>
      <c r="AD59" s="1018"/>
      <c r="AE59" s="381"/>
      <c r="AF59" s="381"/>
      <c r="AG59" s="381"/>
      <c r="AH59" s="381"/>
      <c r="AI59" s="381"/>
      <c r="AJ59" s="381"/>
      <c r="AK59" s="381"/>
      <c r="AL59" s="381"/>
      <c r="AM59" s="381"/>
      <c r="AN59" s="381"/>
      <c r="AO59" s="381"/>
      <c r="AP59" s="337"/>
      <c r="AQ59" s="271"/>
      <c r="AR59" s="272"/>
      <c r="AS59" s="138" t="s">
        <v>355</v>
      </c>
      <c r="AT59" s="173"/>
      <c r="AU59" s="272"/>
      <c r="AV59" s="272"/>
      <c r="AW59" s="384" t="s">
        <v>300</v>
      </c>
      <c r="AX59" s="385"/>
    </row>
    <row r="60" spans="1:50" ht="22.5" customHeight="1" x14ac:dyDescent="0.15">
      <c r="A60" s="520"/>
      <c r="B60" s="518"/>
      <c r="C60" s="518"/>
      <c r="D60" s="518"/>
      <c r="E60" s="518"/>
      <c r="F60" s="519"/>
      <c r="G60" s="545"/>
      <c r="H60" s="1019"/>
      <c r="I60" s="1019"/>
      <c r="J60" s="1019"/>
      <c r="K60" s="1019"/>
      <c r="L60" s="1019"/>
      <c r="M60" s="1019"/>
      <c r="N60" s="1019"/>
      <c r="O60" s="1020"/>
      <c r="P60" s="162"/>
      <c r="Q60" s="1027"/>
      <c r="R60" s="1027"/>
      <c r="S60" s="1027"/>
      <c r="T60" s="1027"/>
      <c r="U60" s="1027"/>
      <c r="V60" s="1027"/>
      <c r="W60" s="1027"/>
      <c r="X60" s="1028"/>
      <c r="Y60" s="1005" t="s">
        <v>12</v>
      </c>
      <c r="Z60" s="1006"/>
      <c r="AA60" s="1007"/>
      <c r="AB60" s="556"/>
      <c r="AC60" s="1008"/>
      <c r="AD60" s="1008"/>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2.5" customHeight="1" x14ac:dyDescent="0.15">
      <c r="A61" s="521"/>
      <c r="B61" s="522"/>
      <c r="C61" s="522"/>
      <c r="D61" s="522"/>
      <c r="E61" s="522"/>
      <c r="F61" s="523"/>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7"/>
      <c r="AC61" s="1004"/>
      <c r="AD61" s="1004"/>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customFormat="1" ht="23.25"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7" t="s">
        <v>471</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09"/>
      <c r="Z65" s="417"/>
      <c r="AA65" s="418"/>
      <c r="AB65" s="1013" t="s">
        <v>11</v>
      </c>
      <c r="AC65" s="1014"/>
      <c r="AD65" s="1015"/>
      <c r="AE65" s="1001" t="s">
        <v>555</v>
      </c>
      <c r="AF65" s="1001"/>
      <c r="AG65" s="1001"/>
      <c r="AH65" s="1001"/>
      <c r="AI65" s="1001" t="s">
        <v>552</v>
      </c>
      <c r="AJ65" s="1001"/>
      <c r="AK65" s="1001"/>
      <c r="AL65" s="1001"/>
      <c r="AM65" s="1001" t="s">
        <v>526</v>
      </c>
      <c r="AN65" s="1001"/>
      <c r="AO65" s="1001"/>
      <c r="AP65" s="460"/>
      <c r="AQ65" s="177" t="s">
        <v>354</v>
      </c>
      <c r="AR65" s="170"/>
      <c r="AS65" s="170"/>
      <c r="AT65" s="171"/>
      <c r="AU65" s="378" t="s">
        <v>253</v>
      </c>
      <c r="AV65" s="378"/>
      <c r="AW65" s="378"/>
      <c r="AX65" s="379"/>
    </row>
    <row r="66" spans="1:50" ht="18.75" customHeight="1" x14ac:dyDescent="0.15">
      <c r="A66" s="517"/>
      <c r="B66" s="518"/>
      <c r="C66" s="518"/>
      <c r="D66" s="518"/>
      <c r="E66" s="518"/>
      <c r="F66" s="519"/>
      <c r="G66" s="572"/>
      <c r="H66" s="384"/>
      <c r="I66" s="384"/>
      <c r="J66" s="384"/>
      <c r="K66" s="384"/>
      <c r="L66" s="384"/>
      <c r="M66" s="384"/>
      <c r="N66" s="384"/>
      <c r="O66" s="573"/>
      <c r="P66" s="585"/>
      <c r="Q66" s="384"/>
      <c r="R66" s="384"/>
      <c r="S66" s="384"/>
      <c r="T66" s="384"/>
      <c r="U66" s="384"/>
      <c r="V66" s="384"/>
      <c r="W66" s="384"/>
      <c r="X66" s="573"/>
      <c r="Y66" s="1010"/>
      <c r="Z66" s="1011"/>
      <c r="AA66" s="1012"/>
      <c r="AB66" s="1016"/>
      <c r="AC66" s="1017"/>
      <c r="AD66" s="1018"/>
      <c r="AE66" s="381"/>
      <c r="AF66" s="381"/>
      <c r="AG66" s="381"/>
      <c r="AH66" s="381"/>
      <c r="AI66" s="381"/>
      <c r="AJ66" s="381"/>
      <c r="AK66" s="381"/>
      <c r="AL66" s="381"/>
      <c r="AM66" s="381"/>
      <c r="AN66" s="381"/>
      <c r="AO66" s="381"/>
      <c r="AP66" s="337"/>
      <c r="AQ66" s="271"/>
      <c r="AR66" s="272"/>
      <c r="AS66" s="138" t="s">
        <v>355</v>
      </c>
      <c r="AT66" s="173"/>
      <c r="AU66" s="272"/>
      <c r="AV66" s="272"/>
      <c r="AW66" s="384" t="s">
        <v>300</v>
      </c>
      <c r="AX66" s="385"/>
    </row>
    <row r="67" spans="1:50" ht="22.5" customHeight="1" x14ac:dyDescent="0.15">
      <c r="A67" s="520"/>
      <c r="B67" s="518"/>
      <c r="C67" s="518"/>
      <c r="D67" s="518"/>
      <c r="E67" s="518"/>
      <c r="F67" s="519"/>
      <c r="G67" s="545"/>
      <c r="H67" s="1019"/>
      <c r="I67" s="1019"/>
      <c r="J67" s="1019"/>
      <c r="K67" s="1019"/>
      <c r="L67" s="1019"/>
      <c r="M67" s="1019"/>
      <c r="N67" s="1019"/>
      <c r="O67" s="1020"/>
      <c r="P67" s="162"/>
      <c r="Q67" s="1027"/>
      <c r="R67" s="1027"/>
      <c r="S67" s="1027"/>
      <c r="T67" s="1027"/>
      <c r="U67" s="1027"/>
      <c r="V67" s="1027"/>
      <c r="W67" s="1027"/>
      <c r="X67" s="1028"/>
      <c r="Y67" s="1005" t="s">
        <v>12</v>
      </c>
      <c r="Z67" s="1006"/>
      <c r="AA67" s="1007"/>
      <c r="AB67" s="556"/>
      <c r="AC67" s="1008"/>
      <c r="AD67" s="1008"/>
      <c r="AE67" s="369"/>
      <c r="AF67" s="370"/>
      <c r="AG67" s="370"/>
      <c r="AH67" s="370"/>
      <c r="AI67" s="369"/>
      <c r="AJ67" s="370"/>
      <c r="AK67" s="370"/>
      <c r="AL67" s="370"/>
      <c r="AM67" s="369"/>
      <c r="AN67" s="370"/>
      <c r="AO67" s="370"/>
      <c r="AP67" s="370"/>
      <c r="AQ67" s="112"/>
      <c r="AR67" s="113"/>
      <c r="AS67" s="113"/>
      <c r="AT67" s="114"/>
      <c r="AU67" s="370"/>
      <c r="AV67" s="370"/>
      <c r="AW67" s="370"/>
      <c r="AX67" s="372"/>
    </row>
    <row r="68" spans="1:50" ht="22.5" customHeight="1" x14ac:dyDescent="0.15">
      <c r="A68" s="521"/>
      <c r="B68" s="522"/>
      <c r="C68" s="522"/>
      <c r="D68" s="522"/>
      <c r="E68" s="522"/>
      <c r="F68" s="523"/>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7"/>
      <c r="AC68" s="1004"/>
      <c r="AD68" s="1004"/>
      <c r="AE68" s="369"/>
      <c r="AF68" s="370"/>
      <c r="AG68" s="370"/>
      <c r="AH68" s="370"/>
      <c r="AI68" s="369"/>
      <c r="AJ68" s="370"/>
      <c r="AK68" s="370"/>
      <c r="AL68" s="370"/>
      <c r="AM68" s="369"/>
      <c r="AN68" s="370"/>
      <c r="AO68" s="370"/>
      <c r="AP68" s="370"/>
      <c r="AQ68" s="112"/>
      <c r="AR68" s="113"/>
      <c r="AS68" s="113"/>
      <c r="AT68" s="114"/>
      <c r="AU68" s="370"/>
      <c r="AV68" s="370"/>
      <c r="AW68" s="370"/>
      <c r="AX68" s="372"/>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499" t="s">
        <v>301</v>
      </c>
      <c r="AC69" s="427"/>
      <c r="AD69" s="427"/>
      <c r="AE69" s="369"/>
      <c r="AF69" s="370"/>
      <c r="AG69" s="370"/>
      <c r="AH69" s="370"/>
      <c r="AI69" s="369"/>
      <c r="AJ69" s="370"/>
      <c r="AK69" s="370"/>
      <c r="AL69" s="370"/>
      <c r="AM69" s="369"/>
      <c r="AN69" s="370"/>
      <c r="AO69" s="370"/>
      <c r="AP69" s="370"/>
      <c r="AQ69" s="112"/>
      <c r="AR69" s="113"/>
      <c r="AS69" s="113"/>
      <c r="AT69" s="114"/>
      <c r="AU69" s="370"/>
      <c r="AV69" s="370"/>
      <c r="AW69" s="370"/>
      <c r="AX69" s="372"/>
    </row>
    <row r="70" spans="1:50" customFormat="1" ht="23.25" customHeight="1" x14ac:dyDescent="0.15">
      <c r="A70" s="902" t="s">
        <v>504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62"/>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1"/>
      <c r="B6" s="1042"/>
      <c r="C6" s="1042"/>
      <c r="D6" s="1042"/>
      <c r="E6" s="1042"/>
      <c r="F6" s="1043"/>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1"/>
      <c r="B7" s="1042"/>
      <c r="C7" s="1042"/>
      <c r="D7" s="1042"/>
      <c r="E7" s="1042"/>
      <c r="F7" s="1043"/>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1"/>
      <c r="B8" s="1042"/>
      <c r="C8" s="1042"/>
      <c r="D8" s="1042"/>
      <c r="E8" s="1042"/>
      <c r="F8" s="1043"/>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1"/>
      <c r="B9" s="1042"/>
      <c r="C9" s="1042"/>
      <c r="D9" s="1042"/>
      <c r="E9" s="1042"/>
      <c r="F9" s="1043"/>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1"/>
      <c r="B10" s="1042"/>
      <c r="C10" s="1042"/>
      <c r="D10" s="1042"/>
      <c r="E10" s="1042"/>
      <c r="F10" s="1043"/>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1"/>
      <c r="B11" s="1042"/>
      <c r="C11" s="1042"/>
      <c r="D11" s="1042"/>
      <c r="E11" s="1042"/>
      <c r="F11" s="1043"/>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1"/>
      <c r="B12" s="1042"/>
      <c r="C12" s="1042"/>
      <c r="D12" s="1042"/>
      <c r="E12" s="1042"/>
      <c r="F12" s="1043"/>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1"/>
      <c r="B13" s="1042"/>
      <c r="C13" s="1042"/>
      <c r="D13" s="1042"/>
      <c r="E13" s="1042"/>
      <c r="F13" s="1043"/>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62"/>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1"/>
      <c r="B19" s="1042"/>
      <c r="C19" s="1042"/>
      <c r="D19" s="1042"/>
      <c r="E19" s="1042"/>
      <c r="F19" s="1043"/>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1"/>
      <c r="B20" s="1042"/>
      <c r="C20" s="1042"/>
      <c r="D20" s="1042"/>
      <c r="E20" s="1042"/>
      <c r="F20" s="1043"/>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1"/>
      <c r="B21" s="1042"/>
      <c r="C21" s="1042"/>
      <c r="D21" s="1042"/>
      <c r="E21" s="1042"/>
      <c r="F21" s="1043"/>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1"/>
      <c r="B22" s="1042"/>
      <c r="C22" s="1042"/>
      <c r="D22" s="1042"/>
      <c r="E22" s="1042"/>
      <c r="F22" s="1043"/>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1"/>
      <c r="B23" s="1042"/>
      <c r="C23" s="1042"/>
      <c r="D23" s="1042"/>
      <c r="E23" s="1042"/>
      <c r="F23" s="1043"/>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1"/>
      <c r="B24" s="1042"/>
      <c r="C24" s="1042"/>
      <c r="D24" s="1042"/>
      <c r="E24" s="1042"/>
      <c r="F24" s="1043"/>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1"/>
      <c r="B25" s="1042"/>
      <c r="C25" s="1042"/>
      <c r="D25" s="1042"/>
      <c r="E25" s="1042"/>
      <c r="F25" s="1043"/>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1"/>
      <c r="B26" s="1042"/>
      <c r="C26" s="1042"/>
      <c r="D26" s="1042"/>
      <c r="E26" s="1042"/>
      <c r="F26" s="1043"/>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62"/>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1"/>
      <c r="B32" s="1042"/>
      <c r="C32" s="1042"/>
      <c r="D32" s="1042"/>
      <c r="E32" s="1042"/>
      <c r="F32" s="1043"/>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1"/>
      <c r="B33" s="1042"/>
      <c r="C33" s="1042"/>
      <c r="D33" s="1042"/>
      <c r="E33" s="1042"/>
      <c r="F33" s="1043"/>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1"/>
      <c r="B34" s="1042"/>
      <c r="C34" s="1042"/>
      <c r="D34" s="1042"/>
      <c r="E34" s="1042"/>
      <c r="F34" s="1043"/>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1"/>
      <c r="B35" s="1042"/>
      <c r="C35" s="1042"/>
      <c r="D35" s="1042"/>
      <c r="E35" s="1042"/>
      <c r="F35" s="1043"/>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1"/>
      <c r="B36" s="1042"/>
      <c r="C36" s="1042"/>
      <c r="D36" s="1042"/>
      <c r="E36" s="1042"/>
      <c r="F36" s="1043"/>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1"/>
      <c r="B37" s="1042"/>
      <c r="C37" s="1042"/>
      <c r="D37" s="1042"/>
      <c r="E37" s="1042"/>
      <c r="F37" s="1043"/>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1"/>
      <c r="B38" s="1042"/>
      <c r="C38" s="1042"/>
      <c r="D38" s="1042"/>
      <c r="E38" s="1042"/>
      <c r="F38" s="1043"/>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1"/>
      <c r="B39" s="1042"/>
      <c r="C39" s="1042"/>
      <c r="D39" s="1042"/>
      <c r="E39" s="1042"/>
      <c r="F39" s="1043"/>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62"/>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1"/>
      <c r="B45" s="1042"/>
      <c r="C45" s="1042"/>
      <c r="D45" s="1042"/>
      <c r="E45" s="1042"/>
      <c r="F45" s="1043"/>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1"/>
      <c r="B46" s="1042"/>
      <c r="C46" s="1042"/>
      <c r="D46" s="1042"/>
      <c r="E46" s="1042"/>
      <c r="F46" s="1043"/>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1"/>
      <c r="B47" s="1042"/>
      <c r="C47" s="1042"/>
      <c r="D47" s="1042"/>
      <c r="E47" s="1042"/>
      <c r="F47" s="1043"/>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1"/>
      <c r="B48" s="1042"/>
      <c r="C48" s="1042"/>
      <c r="D48" s="1042"/>
      <c r="E48" s="1042"/>
      <c r="F48" s="1043"/>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1"/>
      <c r="B49" s="1042"/>
      <c r="C49" s="1042"/>
      <c r="D49" s="1042"/>
      <c r="E49" s="1042"/>
      <c r="F49" s="1043"/>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1"/>
      <c r="B50" s="1042"/>
      <c r="C50" s="1042"/>
      <c r="D50" s="1042"/>
      <c r="E50" s="1042"/>
      <c r="F50" s="1043"/>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1"/>
      <c r="B51" s="1042"/>
      <c r="C51" s="1042"/>
      <c r="D51" s="1042"/>
      <c r="E51" s="1042"/>
      <c r="F51" s="1043"/>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1"/>
      <c r="B52" s="1042"/>
      <c r="C52" s="1042"/>
      <c r="D52" s="1042"/>
      <c r="E52" s="1042"/>
      <c r="F52" s="1043"/>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62"/>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1"/>
      <c r="B59" s="1042"/>
      <c r="C59" s="1042"/>
      <c r="D59" s="1042"/>
      <c r="E59" s="1042"/>
      <c r="F59" s="1043"/>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1"/>
      <c r="B60" s="1042"/>
      <c r="C60" s="1042"/>
      <c r="D60" s="1042"/>
      <c r="E60" s="1042"/>
      <c r="F60" s="1043"/>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1"/>
      <c r="B61" s="1042"/>
      <c r="C61" s="1042"/>
      <c r="D61" s="1042"/>
      <c r="E61" s="1042"/>
      <c r="F61" s="1043"/>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1"/>
      <c r="B62" s="1042"/>
      <c r="C62" s="1042"/>
      <c r="D62" s="1042"/>
      <c r="E62" s="1042"/>
      <c r="F62" s="1043"/>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1"/>
      <c r="B63" s="1042"/>
      <c r="C63" s="1042"/>
      <c r="D63" s="1042"/>
      <c r="E63" s="1042"/>
      <c r="F63" s="1043"/>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1"/>
      <c r="B64" s="1042"/>
      <c r="C64" s="1042"/>
      <c r="D64" s="1042"/>
      <c r="E64" s="1042"/>
      <c r="F64" s="1043"/>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1"/>
      <c r="B65" s="1042"/>
      <c r="C65" s="1042"/>
      <c r="D65" s="1042"/>
      <c r="E65" s="1042"/>
      <c r="F65" s="1043"/>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1"/>
      <c r="B66" s="1042"/>
      <c r="C66" s="1042"/>
      <c r="D66" s="1042"/>
      <c r="E66" s="1042"/>
      <c r="F66" s="1043"/>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62"/>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1"/>
      <c r="B72" s="1042"/>
      <c r="C72" s="1042"/>
      <c r="D72" s="1042"/>
      <c r="E72" s="1042"/>
      <c r="F72" s="1043"/>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1"/>
      <c r="B73" s="1042"/>
      <c r="C73" s="1042"/>
      <c r="D73" s="1042"/>
      <c r="E73" s="1042"/>
      <c r="F73" s="1043"/>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1"/>
      <c r="B74" s="1042"/>
      <c r="C74" s="1042"/>
      <c r="D74" s="1042"/>
      <c r="E74" s="1042"/>
      <c r="F74" s="1043"/>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1"/>
      <c r="B75" s="1042"/>
      <c r="C75" s="1042"/>
      <c r="D75" s="1042"/>
      <c r="E75" s="1042"/>
      <c r="F75" s="1043"/>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1"/>
      <c r="B76" s="1042"/>
      <c r="C76" s="1042"/>
      <c r="D76" s="1042"/>
      <c r="E76" s="1042"/>
      <c r="F76" s="1043"/>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1"/>
      <c r="B77" s="1042"/>
      <c r="C77" s="1042"/>
      <c r="D77" s="1042"/>
      <c r="E77" s="1042"/>
      <c r="F77" s="1043"/>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1"/>
      <c r="B78" s="1042"/>
      <c r="C78" s="1042"/>
      <c r="D78" s="1042"/>
      <c r="E78" s="1042"/>
      <c r="F78" s="1043"/>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1"/>
      <c r="B79" s="1042"/>
      <c r="C79" s="1042"/>
      <c r="D79" s="1042"/>
      <c r="E79" s="1042"/>
      <c r="F79" s="1043"/>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62"/>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1"/>
      <c r="B85" s="1042"/>
      <c r="C85" s="1042"/>
      <c r="D85" s="1042"/>
      <c r="E85" s="1042"/>
      <c r="F85" s="1043"/>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1"/>
      <c r="B86" s="1042"/>
      <c r="C86" s="1042"/>
      <c r="D86" s="1042"/>
      <c r="E86" s="1042"/>
      <c r="F86" s="1043"/>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1"/>
      <c r="B87" s="1042"/>
      <c r="C87" s="1042"/>
      <c r="D87" s="1042"/>
      <c r="E87" s="1042"/>
      <c r="F87" s="1043"/>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1"/>
      <c r="B88" s="1042"/>
      <c r="C88" s="1042"/>
      <c r="D88" s="1042"/>
      <c r="E88" s="1042"/>
      <c r="F88" s="1043"/>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1"/>
      <c r="B89" s="1042"/>
      <c r="C89" s="1042"/>
      <c r="D89" s="1042"/>
      <c r="E89" s="1042"/>
      <c r="F89" s="1043"/>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1"/>
      <c r="B90" s="1042"/>
      <c r="C90" s="1042"/>
      <c r="D90" s="1042"/>
      <c r="E90" s="1042"/>
      <c r="F90" s="1043"/>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1"/>
      <c r="B91" s="1042"/>
      <c r="C91" s="1042"/>
      <c r="D91" s="1042"/>
      <c r="E91" s="1042"/>
      <c r="F91" s="1043"/>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1"/>
      <c r="B92" s="1042"/>
      <c r="C92" s="1042"/>
      <c r="D92" s="1042"/>
      <c r="E92" s="1042"/>
      <c r="F92" s="1043"/>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62"/>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1"/>
      <c r="B98" s="1042"/>
      <c r="C98" s="1042"/>
      <c r="D98" s="1042"/>
      <c r="E98" s="1042"/>
      <c r="F98" s="1043"/>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1"/>
      <c r="B99" s="1042"/>
      <c r="C99" s="1042"/>
      <c r="D99" s="1042"/>
      <c r="E99" s="1042"/>
      <c r="F99" s="1043"/>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1"/>
      <c r="B100" s="1042"/>
      <c r="C100" s="1042"/>
      <c r="D100" s="1042"/>
      <c r="E100" s="1042"/>
      <c r="F100" s="1043"/>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1"/>
      <c r="B101" s="1042"/>
      <c r="C101" s="1042"/>
      <c r="D101" s="1042"/>
      <c r="E101" s="1042"/>
      <c r="F101" s="1043"/>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1"/>
      <c r="B102" s="1042"/>
      <c r="C102" s="1042"/>
      <c r="D102" s="1042"/>
      <c r="E102" s="1042"/>
      <c r="F102" s="1043"/>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1"/>
      <c r="B103" s="1042"/>
      <c r="C103" s="1042"/>
      <c r="D103" s="1042"/>
      <c r="E103" s="1042"/>
      <c r="F103" s="1043"/>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1"/>
      <c r="B104" s="1042"/>
      <c r="C104" s="1042"/>
      <c r="D104" s="1042"/>
      <c r="E104" s="1042"/>
      <c r="F104" s="1043"/>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1"/>
      <c r="B105" s="1042"/>
      <c r="C105" s="1042"/>
      <c r="D105" s="1042"/>
      <c r="E105" s="1042"/>
      <c r="F105" s="1043"/>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2"/>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1"/>
      <c r="B112" s="1042"/>
      <c r="C112" s="1042"/>
      <c r="D112" s="1042"/>
      <c r="E112" s="1042"/>
      <c r="F112" s="1043"/>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1"/>
      <c r="B113" s="1042"/>
      <c r="C113" s="1042"/>
      <c r="D113" s="1042"/>
      <c r="E113" s="1042"/>
      <c r="F113" s="1043"/>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1"/>
      <c r="B114" s="1042"/>
      <c r="C114" s="1042"/>
      <c r="D114" s="1042"/>
      <c r="E114" s="1042"/>
      <c r="F114" s="1043"/>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1"/>
      <c r="B115" s="1042"/>
      <c r="C115" s="1042"/>
      <c r="D115" s="1042"/>
      <c r="E115" s="1042"/>
      <c r="F115" s="1043"/>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1"/>
      <c r="B116" s="1042"/>
      <c r="C116" s="1042"/>
      <c r="D116" s="1042"/>
      <c r="E116" s="1042"/>
      <c r="F116" s="1043"/>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1"/>
      <c r="B117" s="1042"/>
      <c r="C117" s="1042"/>
      <c r="D117" s="1042"/>
      <c r="E117" s="1042"/>
      <c r="F117" s="1043"/>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1"/>
      <c r="B118" s="1042"/>
      <c r="C118" s="1042"/>
      <c r="D118" s="1042"/>
      <c r="E118" s="1042"/>
      <c r="F118" s="1043"/>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1"/>
      <c r="B119" s="1042"/>
      <c r="C119" s="1042"/>
      <c r="D119" s="1042"/>
      <c r="E119" s="1042"/>
      <c r="F119" s="1043"/>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2"/>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1"/>
      <c r="B125" s="1042"/>
      <c r="C125" s="1042"/>
      <c r="D125" s="1042"/>
      <c r="E125" s="1042"/>
      <c r="F125" s="1043"/>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1"/>
      <c r="B126" s="1042"/>
      <c r="C126" s="1042"/>
      <c r="D126" s="1042"/>
      <c r="E126" s="1042"/>
      <c r="F126" s="1043"/>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1"/>
      <c r="B127" s="1042"/>
      <c r="C127" s="1042"/>
      <c r="D127" s="1042"/>
      <c r="E127" s="1042"/>
      <c r="F127" s="1043"/>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1"/>
      <c r="B128" s="1042"/>
      <c r="C128" s="1042"/>
      <c r="D128" s="1042"/>
      <c r="E128" s="1042"/>
      <c r="F128" s="1043"/>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1"/>
      <c r="B129" s="1042"/>
      <c r="C129" s="1042"/>
      <c r="D129" s="1042"/>
      <c r="E129" s="1042"/>
      <c r="F129" s="1043"/>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1"/>
      <c r="B130" s="1042"/>
      <c r="C130" s="1042"/>
      <c r="D130" s="1042"/>
      <c r="E130" s="1042"/>
      <c r="F130" s="1043"/>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1"/>
      <c r="B131" s="1042"/>
      <c r="C131" s="1042"/>
      <c r="D131" s="1042"/>
      <c r="E131" s="1042"/>
      <c r="F131" s="1043"/>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1"/>
      <c r="B132" s="1042"/>
      <c r="C132" s="1042"/>
      <c r="D132" s="1042"/>
      <c r="E132" s="1042"/>
      <c r="F132" s="1043"/>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2"/>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1"/>
      <c r="B138" s="1042"/>
      <c r="C138" s="1042"/>
      <c r="D138" s="1042"/>
      <c r="E138" s="1042"/>
      <c r="F138" s="1043"/>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1"/>
      <c r="B139" s="1042"/>
      <c r="C139" s="1042"/>
      <c r="D139" s="1042"/>
      <c r="E139" s="1042"/>
      <c r="F139" s="1043"/>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1"/>
      <c r="B140" s="1042"/>
      <c r="C140" s="1042"/>
      <c r="D140" s="1042"/>
      <c r="E140" s="1042"/>
      <c r="F140" s="1043"/>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1"/>
      <c r="B141" s="1042"/>
      <c r="C141" s="1042"/>
      <c r="D141" s="1042"/>
      <c r="E141" s="1042"/>
      <c r="F141" s="1043"/>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1"/>
      <c r="B142" s="1042"/>
      <c r="C142" s="1042"/>
      <c r="D142" s="1042"/>
      <c r="E142" s="1042"/>
      <c r="F142" s="1043"/>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1"/>
      <c r="B143" s="1042"/>
      <c r="C143" s="1042"/>
      <c r="D143" s="1042"/>
      <c r="E143" s="1042"/>
      <c r="F143" s="1043"/>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1"/>
      <c r="B144" s="1042"/>
      <c r="C144" s="1042"/>
      <c r="D144" s="1042"/>
      <c r="E144" s="1042"/>
      <c r="F144" s="1043"/>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1"/>
      <c r="B145" s="1042"/>
      <c r="C145" s="1042"/>
      <c r="D145" s="1042"/>
      <c r="E145" s="1042"/>
      <c r="F145" s="1043"/>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2"/>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1"/>
      <c r="B151" s="1042"/>
      <c r="C151" s="1042"/>
      <c r="D151" s="1042"/>
      <c r="E151" s="1042"/>
      <c r="F151" s="1043"/>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1"/>
      <c r="B152" s="1042"/>
      <c r="C152" s="1042"/>
      <c r="D152" s="1042"/>
      <c r="E152" s="1042"/>
      <c r="F152" s="1043"/>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1"/>
      <c r="B153" s="1042"/>
      <c r="C153" s="1042"/>
      <c r="D153" s="1042"/>
      <c r="E153" s="1042"/>
      <c r="F153" s="1043"/>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1"/>
      <c r="B154" s="1042"/>
      <c r="C154" s="1042"/>
      <c r="D154" s="1042"/>
      <c r="E154" s="1042"/>
      <c r="F154" s="1043"/>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1"/>
      <c r="B155" s="1042"/>
      <c r="C155" s="1042"/>
      <c r="D155" s="1042"/>
      <c r="E155" s="1042"/>
      <c r="F155" s="1043"/>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1"/>
      <c r="B156" s="1042"/>
      <c r="C156" s="1042"/>
      <c r="D156" s="1042"/>
      <c r="E156" s="1042"/>
      <c r="F156" s="1043"/>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1"/>
      <c r="B157" s="1042"/>
      <c r="C157" s="1042"/>
      <c r="D157" s="1042"/>
      <c r="E157" s="1042"/>
      <c r="F157" s="1043"/>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1"/>
      <c r="B158" s="1042"/>
      <c r="C158" s="1042"/>
      <c r="D158" s="1042"/>
      <c r="E158" s="1042"/>
      <c r="F158" s="1043"/>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2"/>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1"/>
      <c r="B165" s="1042"/>
      <c r="C165" s="1042"/>
      <c r="D165" s="1042"/>
      <c r="E165" s="1042"/>
      <c r="F165" s="1043"/>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1"/>
      <c r="B166" s="1042"/>
      <c r="C166" s="1042"/>
      <c r="D166" s="1042"/>
      <c r="E166" s="1042"/>
      <c r="F166" s="1043"/>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1"/>
      <c r="B167" s="1042"/>
      <c r="C167" s="1042"/>
      <c r="D167" s="1042"/>
      <c r="E167" s="1042"/>
      <c r="F167" s="1043"/>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1"/>
      <c r="B168" s="1042"/>
      <c r="C168" s="1042"/>
      <c r="D168" s="1042"/>
      <c r="E168" s="1042"/>
      <c r="F168" s="1043"/>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1"/>
      <c r="B169" s="1042"/>
      <c r="C169" s="1042"/>
      <c r="D169" s="1042"/>
      <c r="E169" s="1042"/>
      <c r="F169" s="1043"/>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1"/>
      <c r="B170" s="1042"/>
      <c r="C170" s="1042"/>
      <c r="D170" s="1042"/>
      <c r="E170" s="1042"/>
      <c r="F170" s="1043"/>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1"/>
      <c r="B171" s="1042"/>
      <c r="C171" s="1042"/>
      <c r="D171" s="1042"/>
      <c r="E171" s="1042"/>
      <c r="F171" s="1043"/>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1"/>
      <c r="B172" s="1042"/>
      <c r="C172" s="1042"/>
      <c r="D172" s="1042"/>
      <c r="E172" s="1042"/>
      <c r="F172" s="1043"/>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2"/>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1"/>
      <c r="B178" s="1042"/>
      <c r="C178" s="1042"/>
      <c r="D178" s="1042"/>
      <c r="E178" s="1042"/>
      <c r="F178" s="1043"/>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1"/>
      <c r="B179" s="1042"/>
      <c r="C179" s="1042"/>
      <c r="D179" s="1042"/>
      <c r="E179" s="1042"/>
      <c r="F179" s="1043"/>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1"/>
      <c r="B180" s="1042"/>
      <c r="C180" s="1042"/>
      <c r="D180" s="1042"/>
      <c r="E180" s="1042"/>
      <c r="F180" s="1043"/>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1"/>
      <c r="B181" s="1042"/>
      <c r="C181" s="1042"/>
      <c r="D181" s="1042"/>
      <c r="E181" s="1042"/>
      <c r="F181" s="1043"/>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1"/>
      <c r="B182" s="1042"/>
      <c r="C182" s="1042"/>
      <c r="D182" s="1042"/>
      <c r="E182" s="1042"/>
      <c r="F182" s="1043"/>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1"/>
      <c r="B183" s="1042"/>
      <c r="C183" s="1042"/>
      <c r="D183" s="1042"/>
      <c r="E183" s="1042"/>
      <c r="F183" s="1043"/>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1"/>
      <c r="B184" s="1042"/>
      <c r="C184" s="1042"/>
      <c r="D184" s="1042"/>
      <c r="E184" s="1042"/>
      <c r="F184" s="1043"/>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1"/>
      <c r="B185" s="1042"/>
      <c r="C185" s="1042"/>
      <c r="D185" s="1042"/>
      <c r="E185" s="1042"/>
      <c r="F185" s="1043"/>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2"/>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1"/>
      <c r="B191" s="1042"/>
      <c r="C191" s="1042"/>
      <c r="D191" s="1042"/>
      <c r="E191" s="1042"/>
      <c r="F191" s="1043"/>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1"/>
      <c r="B192" s="1042"/>
      <c r="C192" s="1042"/>
      <c r="D192" s="1042"/>
      <c r="E192" s="1042"/>
      <c r="F192" s="1043"/>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1"/>
      <c r="B193" s="1042"/>
      <c r="C193" s="1042"/>
      <c r="D193" s="1042"/>
      <c r="E193" s="1042"/>
      <c r="F193" s="1043"/>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1"/>
      <c r="B194" s="1042"/>
      <c r="C194" s="1042"/>
      <c r="D194" s="1042"/>
      <c r="E194" s="1042"/>
      <c r="F194" s="1043"/>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1"/>
      <c r="B195" s="1042"/>
      <c r="C195" s="1042"/>
      <c r="D195" s="1042"/>
      <c r="E195" s="1042"/>
      <c r="F195" s="1043"/>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1"/>
      <c r="B196" s="1042"/>
      <c r="C196" s="1042"/>
      <c r="D196" s="1042"/>
      <c r="E196" s="1042"/>
      <c r="F196" s="1043"/>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1"/>
      <c r="B197" s="1042"/>
      <c r="C197" s="1042"/>
      <c r="D197" s="1042"/>
      <c r="E197" s="1042"/>
      <c r="F197" s="1043"/>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1"/>
      <c r="B198" s="1042"/>
      <c r="C198" s="1042"/>
      <c r="D198" s="1042"/>
      <c r="E198" s="1042"/>
      <c r="F198" s="1043"/>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2"/>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1"/>
      <c r="B204" s="1042"/>
      <c r="C204" s="1042"/>
      <c r="D204" s="1042"/>
      <c r="E204" s="1042"/>
      <c r="F204" s="1043"/>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1"/>
      <c r="B205" s="1042"/>
      <c r="C205" s="1042"/>
      <c r="D205" s="1042"/>
      <c r="E205" s="1042"/>
      <c r="F205" s="1043"/>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1"/>
      <c r="B206" s="1042"/>
      <c r="C206" s="1042"/>
      <c r="D206" s="1042"/>
      <c r="E206" s="1042"/>
      <c r="F206" s="1043"/>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1"/>
      <c r="B207" s="1042"/>
      <c r="C207" s="1042"/>
      <c r="D207" s="1042"/>
      <c r="E207" s="1042"/>
      <c r="F207" s="1043"/>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1"/>
      <c r="B208" s="1042"/>
      <c r="C208" s="1042"/>
      <c r="D208" s="1042"/>
      <c r="E208" s="1042"/>
      <c r="F208" s="1043"/>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1"/>
      <c r="B209" s="1042"/>
      <c r="C209" s="1042"/>
      <c r="D209" s="1042"/>
      <c r="E209" s="1042"/>
      <c r="F209" s="1043"/>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1"/>
      <c r="B210" s="1042"/>
      <c r="C210" s="1042"/>
      <c r="D210" s="1042"/>
      <c r="E210" s="1042"/>
      <c r="F210" s="1043"/>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1"/>
      <c r="B211" s="1042"/>
      <c r="C211" s="1042"/>
      <c r="D211" s="1042"/>
      <c r="E211" s="1042"/>
      <c r="F211" s="1043"/>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2"/>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1"/>
      <c r="B218" s="1042"/>
      <c r="C218" s="1042"/>
      <c r="D218" s="1042"/>
      <c r="E218" s="1042"/>
      <c r="F218" s="1043"/>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1"/>
      <c r="B219" s="1042"/>
      <c r="C219" s="1042"/>
      <c r="D219" s="1042"/>
      <c r="E219" s="1042"/>
      <c r="F219" s="1043"/>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1"/>
      <c r="B220" s="1042"/>
      <c r="C220" s="1042"/>
      <c r="D220" s="1042"/>
      <c r="E220" s="1042"/>
      <c r="F220" s="1043"/>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1"/>
      <c r="B221" s="1042"/>
      <c r="C221" s="1042"/>
      <c r="D221" s="1042"/>
      <c r="E221" s="1042"/>
      <c r="F221" s="1043"/>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1"/>
      <c r="B222" s="1042"/>
      <c r="C222" s="1042"/>
      <c r="D222" s="1042"/>
      <c r="E222" s="1042"/>
      <c r="F222" s="1043"/>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1"/>
      <c r="B223" s="1042"/>
      <c r="C223" s="1042"/>
      <c r="D223" s="1042"/>
      <c r="E223" s="1042"/>
      <c r="F223" s="1043"/>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1"/>
      <c r="B224" s="1042"/>
      <c r="C224" s="1042"/>
      <c r="D224" s="1042"/>
      <c r="E224" s="1042"/>
      <c r="F224" s="1043"/>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1"/>
      <c r="B225" s="1042"/>
      <c r="C225" s="1042"/>
      <c r="D225" s="1042"/>
      <c r="E225" s="1042"/>
      <c r="F225" s="1043"/>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2"/>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1"/>
      <c r="B231" s="1042"/>
      <c r="C231" s="1042"/>
      <c r="D231" s="1042"/>
      <c r="E231" s="1042"/>
      <c r="F231" s="1043"/>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1"/>
      <c r="B232" s="1042"/>
      <c r="C232" s="1042"/>
      <c r="D232" s="1042"/>
      <c r="E232" s="1042"/>
      <c r="F232" s="1043"/>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1"/>
      <c r="B233" s="1042"/>
      <c r="C233" s="1042"/>
      <c r="D233" s="1042"/>
      <c r="E233" s="1042"/>
      <c r="F233" s="1043"/>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1"/>
      <c r="B234" s="1042"/>
      <c r="C234" s="1042"/>
      <c r="D234" s="1042"/>
      <c r="E234" s="1042"/>
      <c r="F234" s="1043"/>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1"/>
      <c r="B235" s="1042"/>
      <c r="C235" s="1042"/>
      <c r="D235" s="1042"/>
      <c r="E235" s="1042"/>
      <c r="F235" s="1043"/>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1"/>
      <c r="B236" s="1042"/>
      <c r="C236" s="1042"/>
      <c r="D236" s="1042"/>
      <c r="E236" s="1042"/>
      <c r="F236" s="1043"/>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1"/>
      <c r="B237" s="1042"/>
      <c r="C237" s="1042"/>
      <c r="D237" s="1042"/>
      <c r="E237" s="1042"/>
      <c r="F237" s="1043"/>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1"/>
      <c r="B238" s="1042"/>
      <c r="C238" s="1042"/>
      <c r="D238" s="1042"/>
      <c r="E238" s="1042"/>
      <c r="F238" s="1043"/>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2"/>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1"/>
      <c r="B244" s="1042"/>
      <c r="C244" s="1042"/>
      <c r="D244" s="1042"/>
      <c r="E244" s="1042"/>
      <c r="F244" s="1043"/>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1"/>
      <c r="B245" s="1042"/>
      <c r="C245" s="1042"/>
      <c r="D245" s="1042"/>
      <c r="E245" s="1042"/>
      <c r="F245" s="1043"/>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1"/>
      <c r="B246" s="1042"/>
      <c r="C246" s="1042"/>
      <c r="D246" s="1042"/>
      <c r="E246" s="1042"/>
      <c r="F246" s="1043"/>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1"/>
      <c r="B247" s="1042"/>
      <c r="C247" s="1042"/>
      <c r="D247" s="1042"/>
      <c r="E247" s="1042"/>
      <c r="F247" s="1043"/>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1"/>
      <c r="B248" s="1042"/>
      <c r="C248" s="1042"/>
      <c r="D248" s="1042"/>
      <c r="E248" s="1042"/>
      <c r="F248" s="1043"/>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1"/>
      <c r="B249" s="1042"/>
      <c r="C249" s="1042"/>
      <c r="D249" s="1042"/>
      <c r="E249" s="1042"/>
      <c r="F249" s="1043"/>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1"/>
      <c r="B250" s="1042"/>
      <c r="C250" s="1042"/>
      <c r="D250" s="1042"/>
      <c r="E250" s="1042"/>
      <c r="F250" s="1043"/>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1"/>
      <c r="B251" s="1042"/>
      <c r="C251" s="1042"/>
      <c r="D251" s="1042"/>
      <c r="E251" s="1042"/>
      <c r="F251" s="1043"/>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2"/>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1"/>
      <c r="B257" s="1042"/>
      <c r="C257" s="1042"/>
      <c r="D257" s="1042"/>
      <c r="E257" s="1042"/>
      <c r="F257" s="1043"/>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1"/>
      <c r="B258" s="1042"/>
      <c r="C258" s="1042"/>
      <c r="D258" s="1042"/>
      <c r="E258" s="1042"/>
      <c r="F258" s="1043"/>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1"/>
      <c r="B259" s="1042"/>
      <c r="C259" s="1042"/>
      <c r="D259" s="1042"/>
      <c r="E259" s="1042"/>
      <c r="F259" s="1043"/>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1"/>
      <c r="B260" s="1042"/>
      <c r="C260" s="1042"/>
      <c r="D260" s="1042"/>
      <c r="E260" s="1042"/>
      <c r="F260" s="1043"/>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1"/>
      <c r="B261" s="1042"/>
      <c r="C261" s="1042"/>
      <c r="D261" s="1042"/>
      <c r="E261" s="1042"/>
      <c r="F261" s="1043"/>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1"/>
      <c r="B262" s="1042"/>
      <c r="C262" s="1042"/>
      <c r="D262" s="1042"/>
      <c r="E262" s="1042"/>
      <c r="F262" s="1043"/>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1"/>
      <c r="B263" s="1042"/>
      <c r="C263" s="1042"/>
      <c r="D263" s="1042"/>
      <c r="E263" s="1042"/>
      <c r="F263" s="1043"/>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1"/>
      <c r="B264" s="1042"/>
      <c r="C264" s="1042"/>
      <c r="D264" s="1042"/>
      <c r="E264" s="1042"/>
      <c r="F264" s="1043"/>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419</v>
      </c>
      <c r="K3" s="102"/>
      <c r="L3" s="102"/>
      <c r="M3" s="102"/>
      <c r="N3" s="102"/>
      <c r="O3" s="102"/>
      <c r="P3" s="352" t="s">
        <v>27</v>
      </c>
      <c r="Q3" s="352"/>
      <c r="R3" s="352"/>
      <c r="S3" s="352"/>
      <c r="T3" s="352"/>
      <c r="U3" s="352"/>
      <c r="V3" s="352"/>
      <c r="W3" s="352"/>
      <c r="X3" s="352"/>
      <c r="Y3" s="349" t="s">
        <v>475</v>
      </c>
      <c r="Z3" s="350"/>
      <c r="AA3" s="350"/>
      <c r="AB3" s="350"/>
      <c r="AC3" s="278" t="s">
        <v>460</v>
      </c>
      <c r="AD3" s="278"/>
      <c r="AE3" s="278"/>
      <c r="AF3" s="278"/>
      <c r="AG3" s="278"/>
      <c r="AH3" s="349" t="s">
        <v>380</v>
      </c>
      <c r="AI3" s="351"/>
      <c r="AJ3" s="351"/>
      <c r="AK3" s="351"/>
      <c r="AL3" s="351" t="s">
        <v>21</v>
      </c>
      <c r="AM3" s="351"/>
      <c r="AN3" s="351"/>
      <c r="AO3" s="427"/>
      <c r="AP3" s="428" t="s">
        <v>420</v>
      </c>
      <c r="AQ3" s="428"/>
      <c r="AR3" s="428"/>
      <c r="AS3" s="428"/>
      <c r="AT3" s="428"/>
      <c r="AU3" s="428"/>
      <c r="AV3" s="428"/>
      <c r="AW3" s="428"/>
      <c r="AX3" s="428"/>
    </row>
    <row r="4" spans="1:50" ht="26.25" customHeight="1" x14ac:dyDescent="0.15">
      <c r="A4" s="1061">
        <v>1</v>
      </c>
      <c r="B4" s="1061">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1">
        <v>2</v>
      </c>
      <c r="B5" s="1061">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1">
        <v>3</v>
      </c>
      <c r="B6" s="1061">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1">
        <v>4</v>
      </c>
      <c r="B7" s="1061">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1">
        <v>5</v>
      </c>
      <c r="B8" s="1061">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1">
        <v>6</v>
      </c>
      <c r="B9" s="1061">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1">
        <v>7</v>
      </c>
      <c r="B10" s="1061">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1">
        <v>8</v>
      </c>
      <c r="B11" s="1061">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1">
        <v>9</v>
      </c>
      <c r="B12" s="1061">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1">
        <v>10</v>
      </c>
      <c r="B13" s="1061">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1">
        <v>11</v>
      </c>
      <c r="B14" s="1061">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1">
        <v>12</v>
      </c>
      <c r="B15" s="1061">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1">
        <v>13</v>
      </c>
      <c r="B16" s="1061">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1">
        <v>14</v>
      </c>
      <c r="B17" s="1061">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1">
        <v>15</v>
      </c>
      <c r="B18" s="1061">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1">
        <v>16</v>
      </c>
      <c r="B19" s="1061">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1">
        <v>17</v>
      </c>
      <c r="B20" s="1061">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1">
        <v>18</v>
      </c>
      <c r="B21" s="1061">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1">
        <v>19</v>
      </c>
      <c r="B22" s="1061">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1">
        <v>20</v>
      </c>
      <c r="B23" s="1061">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1">
        <v>21</v>
      </c>
      <c r="B24" s="1061">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1">
        <v>22</v>
      </c>
      <c r="B25" s="1061">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1">
        <v>23</v>
      </c>
      <c r="B26" s="1061">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1">
        <v>24</v>
      </c>
      <c r="B27" s="1061">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1">
        <v>25</v>
      </c>
      <c r="B28" s="1061">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1">
        <v>26</v>
      </c>
      <c r="B29" s="1061">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1">
        <v>27</v>
      </c>
      <c r="B30" s="1061">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1">
        <v>28</v>
      </c>
      <c r="B31" s="1061">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1">
        <v>29</v>
      </c>
      <c r="B32" s="1061">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1">
        <v>30</v>
      </c>
      <c r="B33" s="1061">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419</v>
      </c>
      <c r="K36" s="102"/>
      <c r="L36" s="102"/>
      <c r="M36" s="102"/>
      <c r="N36" s="102"/>
      <c r="O36" s="102"/>
      <c r="P36" s="352" t="s">
        <v>27</v>
      </c>
      <c r="Q36" s="352"/>
      <c r="R36" s="352"/>
      <c r="S36" s="352"/>
      <c r="T36" s="352"/>
      <c r="U36" s="352"/>
      <c r="V36" s="352"/>
      <c r="W36" s="352"/>
      <c r="X36" s="352"/>
      <c r="Y36" s="349" t="s">
        <v>475</v>
      </c>
      <c r="Z36" s="350"/>
      <c r="AA36" s="350"/>
      <c r="AB36" s="350"/>
      <c r="AC36" s="278" t="s">
        <v>460</v>
      </c>
      <c r="AD36" s="278"/>
      <c r="AE36" s="278"/>
      <c r="AF36" s="278"/>
      <c r="AG36" s="278"/>
      <c r="AH36" s="349" t="s">
        <v>380</v>
      </c>
      <c r="AI36" s="351"/>
      <c r="AJ36" s="351"/>
      <c r="AK36" s="351"/>
      <c r="AL36" s="351" t="s">
        <v>21</v>
      </c>
      <c r="AM36" s="351"/>
      <c r="AN36" s="351"/>
      <c r="AO36" s="427"/>
      <c r="AP36" s="428" t="s">
        <v>420</v>
      </c>
      <c r="AQ36" s="428"/>
      <c r="AR36" s="428"/>
      <c r="AS36" s="428"/>
      <c r="AT36" s="428"/>
      <c r="AU36" s="428"/>
      <c r="AV36" s="428"/>
      <c r="AW36" s="428"/>
      <c r="AX36" s="428"/>
    </row>
    <row r="37" spans="1:50" ht="26.25" customHeight="1" x14ac:dyDescent="0.15">
      <c r="A37" s="1061">
        <v>1</v>
      </c>
      <c r="B37" s="1061">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1">
        <v>2</v>
      </c>
      <c r="B38" s="1061">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1">
        <v>3</v>
      </c>
      <c r="B39" s="1061">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1">
        <v>4</v>
      </c>
      <c r="B40" s="1061">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1">
        <v>5</v>
      </c>
      <c r="B41" s="1061">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1">
        <v>6</v>
      </c>
      <c r="B42" s="1061">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1">
        <v>7</v>
      </c>
      <c r="B43" s="1061">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1">
        <v>8</v>
      </c>
      <c r="B44" s="1061">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1">
        <v>9</v>
      </c>
      <c r="B45" s="1061">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1">
        <v>10</v>
      </c>
      <c r="B46" s="1061">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1">
        <v>11</v>
      </c>
      <c r="B47" s="1061">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1">
        <v>12</v>
      </c>
      <c r="B48" s="1061">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1">
        <v>13</v>
      </c>
      <c r="B49" s="1061">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1">
        <v>14</v>
      </c>
      <c r="B50" s="1061">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1">
        <v>15</v>
      </c>
      <c r="B51" s="1061">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1">
        <v>16</v>
      </c>
      <c r="B52" s="1061">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1">
        <v>17</v>
      </c>
      <c r="B53" s="1061">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1">
        <v>18</v>
      </c>
      <c r="B54" s="1061">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1">
        <v>19</v>
      </c>
      <c r="B55" s="1061">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1">
        <v>20</v>
      </c>
      <c r="B56" s="1061">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1">
        <v>21</v>
      </c>
      <c r="B57" s="1061">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1">
        <v>22</v>
      </c>
      <c r="B58" s="1061">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1">
        <v>23</v>
      </c>
      <c r="B59" s="1061">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1">
        <v>24</v>
      </c>
      <c r="B60" s="1061">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1">
        <v>25</v>
      </c>
      <c r="B61" s="1061">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1">
        <v>26</v>
      </c>
      <c r="B62" s="1061">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1">
        <v>27</v>
      </c>
      <c r="B63" s="1061">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1">
        <v>28</v>
      </c>
      <c r="B64" s="1061">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1">
        <v>29</v>
      </c>
      <c r="B65" s="1061">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1">
        <v>30</v>
      </c>
      <c r="B66" s="1061">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419</v>
      </c>
      <c r="K69" s="102"/>
      <c r="L69" s="102"/>
      <c r="M69" s="102"/>
      <c r="N69" s="102"/>
      <c r="O69" s="102"/>
      <c r="P69" s="352" t="s">
        <v>27</v>
      </c>
      <c r="Q69" s="352"/>
      <c r="R69" s="352"/>
      <c r="S69" s="352"/>
      <c r="T69" s="352"/>
      <c r="U69" s="352"/>
      <c r="V69" s="352"/>
      <c r="W69" s="352"/>
      <c r="X69" s="352"/>
      <c r="Y69" s="349" t="s">
        <v>475</v>
      </c>
      <c r="Z69" s="350"/>
      <c r="AA69" s="350"/>
      <c r="AB69" s="350"/>
      <c r="AC69" s="278" t="s">
        <v>460</v>
      </c>
      <c r="AD69" s="278"/>
      <c r="AE69" s="278"/>
      <c r="AF69" s="278"/>
      <c r="AG69" s="278"/>
      <c r="AH69" s="349" t="s">
        <v>380</v>
      </c>
      <c r="AI69" s="351"/>
      <c r="AJ69" s="351"/>
      <c r="AK69" s="351"/>
      <c r="AL69" s="351" t="s">
        <v>21</v>
      </c>
      <c r="AM69" s="351"/>
      <c r="AN69" s="351"/>
      <c r="AO69" s="427"/>
      <c r="AP69" s="428" t="s">
        <v>420</v>
      </c>
      <c r="AQ69" s="428"/>
      <c r="AR69" s="428"/>
      <c r="AS69" s="428"/>
      <c r="AT69" s="428"/>
      <c r="AU69" s="428"/>
      <c r="AV69" s="428"/>
      <c r="AW69" s="428"/>
      <c r="AX69" s="428"/>
    </row>
    <row r="70" spans="1:50" ht="26.25" customHeight="1" x14ac:dyDescent="0.15">
      <c r="A70" s="1061">
        <v>1</v>
      </c>
      <c r="B70" s="1061">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1">
        <v>2</v>
      </c>
      <c r="B71" s="1061">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1">
        <v>3</v>
      </c>
      <c r="B72" s="1061">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1">
        <v>4</v>
      </c>
      <c r="B73" s="1061">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1">
        <v>5</v>
      </c>
      <c r="B74" s="1061">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1">
        <v>6</v>
      </c>
      <c r="B75" s="1061">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1">
        <v>7</v>
      </c>
      <c r="B76" s="1061">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1">
        <v>8</v>
      </c>
      <c r="B77" s="1061">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1">
        <v>9</v>
      </c>
      <c r="B78" s="1061">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1">
        <v>10</v>
      </c>
      <c r="B79" s="1061">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1">
        <v>11</v>
      </c>
      <c r="B80" s="1061">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1">
        <v>12</v>
      </c>
      <c r="B81" s="1061">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1">
        <v>13</v>
      </c>
      <c r="B82" s="1061">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1">
        <v>14</v>
      </c>
      <c r="B83" s="1061">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1">
        <v>15</v>
      </c>
      <c r="B84" s="1061">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1">
        <v>16</v>
      </c>
      <c r="B85" s="1061">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1">
        <v>17</v>
      </c>
      <c r="B86" s="1061">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1">
        <v>18</v>
      </c>
      <c r="B87" s="1061">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1">
        <v>19</v>
      </c>
      <c r="B88" s="1061">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1">
        <v>20</v>
      </c>
      <c r="B89" s="1061">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1">
        <v>21</v>
      </c>
      <c r="B90" s="1061">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1">
        <v>22</v>
      </c>
      <c r="B91" s="1061">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1">
        <v>23</v>
      </c>
      <c r="B92" s="1061">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1">
        <v>24</v>
      </c>
      <c r="B93" s="1061">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1">
        <v>25</v>
      </c>
      <c r="B94" s="1061">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1">
        <v>26</v>
      </c>
      <c r="B95" s="1061">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1">
        <v>27</v>
      </c>
      <c r="B96" s="1061">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1">
        <v>28</v>
      </c>
      <c r="B97" s="1061">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1">
        <v>29</v>
      </c>
      <c r="B98" s="1061">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1">
        <v>30</v>
      </c>
      <c r="B99" s="1061">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419</v>
      </c>
      <c r="K102" s="102"/>
      <c r="L102" s="102"/>
      <c r="M102" s="102"/>
      <c r="N102" s="102"/>
      <c r="O102" s="102"/>
      <c r="P102" s="352" t="s">
        <v>27</v>
      </c>
      <c r="Q102" s="352"/>
      <c r="R102" s="352"/>
      <c r="S102" s="352"/>
      <c r="T102" s="352"/>
      <c r="U102" s="352"/>
      <c r="V102" s="352"/>
      <c r="W102" s="352"/>
      <c r="X102" s="352"/>
      <c r="Y102" s="349" t="s">
        <v>475</v>
      </c>
      <c r="Z102" s="350"/>
      <c r="AA102" s="350"/>
      <c r="AB102" s="350"/>
      <c r="AC102" s="278" t="s">
        <v>460</v>
      </c>
      <c r="AD102" s="278"/>
      <c r="AE102" s="278"/>
      <c r="AF102" s="278"/>
      <c r="AG102" s="278"/>
      <c r="AH102" s="349" t="s">
        <v>380</v>
      </c>
      <c r="AI102" s="351"/>
      <c r="AJ102" s="351"/>
      <c r="AK102" s="351"/>
      <c r="AL102" s="351" t="s">
        <v>21</v>
      </c>
      <c r="AM102" s="351"/>
      <c r="AN102" s="351"/>
      <c r="AO102" s="427"/>
      <c r="AP102" s="428" t="s">
        <v>420</v>
      </c>
      <c r="AQ102" s="428"/>
      <c r="AR102" s="428"/>
      <c r="AS102" s="428"/>
      <c r="AT102" s="428"/>
      <c r="AU102" s="428"/>
      <c r="AV102" s="428"/>
      <c r="AW102" s="428"/>
      <c r="AX102" s="428"/>
    </row>
    <row r="103" spans="1:50" ht="26.25" customHeight="1" x14ac:dyDescent="0.15">
      <c r="A103" s="1061">
        <v>1</v>
      </c>
      <c r="B103" s="1061">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1">
        <v>2</v>
      </c>
      <c r="B104" s="1061">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1">
        <v>3</v>
      </c>
      <c r="B105" s="1061">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1">
        <v>4</v>
      </c>
      <c r="B106" s="1061">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1">
        <v>5</v>
      </c>
      <c r="B107" s="1061">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1">
        <v>6</v>
      </c>
      <c r="B108" s="1061">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1">
        <v>7</v>
      </c>
      <c r="B109" s="1061">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1">
        <v>8</v>
      </c>
      <c r="B110" s="1061">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1">
        <v>9</v>
      </c>
      <c r="B111" s="1061">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1">
        <v>10</v>
      </c>
      <c r="B112" s="1061">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1">
        <v>11</v>
      </c>
      <c r="B113" s="1061">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1">
        <v>12</v>
      </c>
      <c r="B114" s="1061">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1">
        <v>13</v>
      </c>
      <c r="B115" s="1061">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1">
        <v>14</v>
      </c>
      <c r="B116" s="1061">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1">
        <v>15</v>
      </c>
      <c r="B117" s="1061">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1">
        <v>16</v>
      </c>
      <c r="B118" s="1061">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1">
        <v>17</v>
      </c>
      <c r="B119" s="1061">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1">
        <v>18</v>
      </c>
      <c r="B120" s="1061">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1">
        <v>19</v>
      </c>
      <c r="B121" s="1061">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1">
        <v>20</v>
      </c>
      <c r="B122" s="1061">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1">
        <v>21</v>
      </c>
      <c r="B123" s="1061">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1">
        <v>22</v>
      </c>
      <c r="B124" s="1061">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1">
        <v>23</v>
      </c>
      <c r="B125" s="1061">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1">
        <v>24</v>
      </c>
      <c r="B126" s="1061">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1">
        <v>25</v>
      </c>
      <c r="B127" s="1061">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1">
        <v>26</v>
      </c>
      <c r="B128" s="1061">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1">
        <v>27</v>
      </c>
      <c r="B129" s="1061">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1">
        <v>28</v>
      </c>
      <c r="B130" s="1061">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1">
        <v>29</v>
      </c>
      <c r="B131" s="1061">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1">
        <v>30</v>
      </c>
      <c r="B132" s="1061">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419</v>
      </c>
      <c r="K135" s="102"/>
      <c r="L135" s="102"/>
      <c r="M135" s="102"/>
      <c r="N135" s="102"/>
      <c r="O135" s="102"/>
      <c r="P135" s="352" t="s">
        <v>27</v>
      </c>
      <c r="Q135" s="352"/>
      <c r="R135" s="352"/>
      <c r="S135" s="352"/>
      <c r="T135" s="352"/>
      <c r="U135" s="352"/>
      <c r="V135" s="352"/>
      <c r="W135" s="352"/>
      <c r="X135" s="352"/>
      <c r="Y135" s="349" t="s">
        <v>475</v>
      </c>
      <c r="Z135" s="350"/>
      <c r="AA135" s="350"/>
      <c r="AB135" s="350"/>
      <c r="AC135" s="278" t="s">
        <v>460</v>
      </c>
      <c r="AD135" s="278"/>
      <c r="AE135" s="278"/>
      <c r="AF135" s="278"/>
      <c r="AG135" s="278"/>
      <c r="AH135" s="349" t="s">
        <v>380</v>
      </c>
      <c r="AI135" s="351"/>
      <c r="AJ135" s="351"/>
      <c r="AK135" s="351"/>
      <c r="AL135" s="351" t="s">
        <v>21</v>
      </c>
      <c r="AM135" s="351"/>
      <c r="AN135" s="351"/>
      <c r="AO135" s="427"/>
      <c r="AP135" s="428" t="s">
        <v>420</v>
      </c>
      <c r="AQ135" s="428"/>
      <c r="AR135" s="428"/>
      <c r="AS135" s="428"/>
      <c r="AT135" s="428"/>
      <c r="AU135" s="428"/>
      <c r="AV135" s="428"/>
      <c r="AW135" s="428"/>
      <c r="AX135" s="428"/>
    </row>
    <row r="136" spans="1:50" ht="26.25" customHeight="1" x14ac:dyDescent="0.15">
      <c r="A136" s="1061">
        <v>1</v>
      </c>
      <c r="B136" s="1061">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1">
        <v>2</v>
      </c>
      <c r="B137" s="1061">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1">
        <v>3</v>
      </c>
      <c r="B138" s="1061">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1">
        <v>4</v>
      </c>
      <c r="B139" s="1061">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1">
        <v>5</v>
      </c>
      <c r="B140" s="1061">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1">
        <v>6</v>
      </c>
      <c r="B141" s="1061">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1">
        <v>7</v>
      </c>
      <c r="B142" s="1061">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1">
        <v>8</v>
      </c>
      <c r="B143" s="1061">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1">
        <v>9</v>
      </c>
      <c r="B144" s="1061">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1">
        <v>10</v>
      </c>
      <c r="B145" s="1061">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1">
        <v>11</v>
      </c>
      <c r="B146" s="1061">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1">
        <v>12</v>
      </c>
      <c r="B147" s="1061">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1">
        <v>13</v>
      </c>
      <c r="B148" s="1061">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1">
        <v>14</v>
      </c>
      <c r="B149" s="1061">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1">
        <v>15</v>
      </c>
      <c r="B150" s="1061">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1">
        <v>16</v>
      </c>
      <c r="B151" s="1061">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1">
        <v>17</v>
      </c>
      <c r="B152" s="1061">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1">
        <v>18</v>
      </c>
      <c r="B153" s="1061">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1">
        <v>19</v>
      </c>
      <c r="B154" s="1061">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1">
        <v>20</v>
      </c>
      <c r="B155" s="1061">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1">
        <v>21</v>
      </c>
      <c r="B156" s="1061">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1">
        <v>22</v>
      </c>
      <c r="B157" s="1061">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1">
        <v>23</v>
      </c>
      <c r="B158" s="1061">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1">
        <v>24</v>
      </c>
      <c r="B159" s="1061">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1">
        <v>25</v>
      </c>
      <c r="B160" s="1061">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1">
        <v>26</v>
      </c>
      <c r="B161" s="1061">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1">
        <v>27</v>
      </c>
      <c r="B162" s="1061">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1">
        <v>28</v>
      </c>
      <c r="B163" s="1061">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1">
        <v>29</v>
      </c>
      <c r="B164" s="1061">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1">
        <v>30</v>
      </c>
      <c r="B165" s="1061">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419</v>
      </c>
      <c r="K168" s="102"/>
      <c r="L168" s="102"/>
      <c r="M168" s="102"/>
      <c r="N168" s="102"/>
      <c r="O168" s="102"/>
      <c r="P168" s="352" t="s">
        <v>27</v>
      </c>
      <c r="Q168" s="352"/>
      <c r="R168" s="352"/>
      <c r="S168" s="352"/>
      <c r="T168" s="352"/>
      <c r="U168" s="352"/>
      <c r="V168" s="352"/>
      <c r="W168" s="352"/>
      <c r="X168" s="352"/>
      <c r="Y168" s="349" t="s">
        <v>475</v>
      </c>
      <c r="Z168" s="350"/>
      <c r="AA168" s="350"/>
      <c r="AB168" s="350"/>
      <c r="AC168" s="278" t="s">
        <v>460</v>
      </c>
      <c r="AD168" s="278"/>
      <c r="AE168" s="278"/>
      <c r="AF168" s="278"/>
      <c r="AG168" s="278"/>
      <c r="AH168" s="349" t="s">
        <v>380</v>
      </c>
      <c r="AI168" s="351"/>
      <c r="AJ168" s="351"/>
      <c r="AK168" s="351"/>
      <c r="AL168" s="351" t="s">
        <v>21</v>
      </c>
      <c r="AM168" s="351"/>
      <c r="AN168" s="351"/>
      <c r="AO168" s="427"/>
      <c r="AP168" s="428" t="s">
        <v>420</v>
      </c>
      <c r="AQ168" s="428"/>
      <c r="AR168" s="428"/>
      <c r="AS168" s="428"/>
      <c r="AT168" s="428"/>
      <c r="AU168" s="428"/>
      <c r="AV168" s="428"/>
      <c r="AW168" s="428"/>
      <c r="AX168" s="428"/>
    </row>
    <row r="169" spans="1:50" ht="26.25" customHeight="1" x14ac:dyDescent="0.15">
      <c r="A169" s="1061">
        <v>1</v>
      </c>
      <c r="B169" s="1061">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1">
        <v>2</v>
      </c>
      <c r="B170" s="1061">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1">
        <v>3</v>
      </c>
      <c r="B171" s="1061">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1">
        <v>4</v>
      </c>
      <c r="B172" s="1061">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1">
        <v>5</v>
      </c>
      <c r="B173" s="1061">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1">
        <v>6</v>
      </c>
      <c r="B174" s="1061">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1">
        <v>7</v>
      </c>
      <c r="B175" s="1061">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1">
        <v>8</v>
      </c>
      <c r="B176" s="1061">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1">
        <v>9</v>
      </c>
      <c r="B177" s="1061">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1">
        <v>10</v>
      </c>
      <c r="B178" s="1061">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1">
        <v>11</v>
      </c>
      <c r="B179" s="1061">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1">
        <v>12</v>
      </c>
      <c r="B180" s="1061">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1">
        <v>13</v>
      </c>
      <c r="B181" s="1061">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1">
        <v>14</v>
      </c>
      <c r="B182" s="1061">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1">
        <v>15</v>
      </c>
      <c r="B183" s="1061">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1">
        <v>16</v>
      </c>
      <c r="B184" s="1061">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1">
        <v>17</v>
      </c>
      <c r="B185" s="1061">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1">
        <v>18</v>
      </c>
      <c r="B186" s="1061">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1">
        <v>19</v>
      </c>
      <c r="B187" s="1061">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1">
        <v>20</v>
      </c>
      <c r="B188" s="1061">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1">
        <v>21</v>
      </c>
      <c r="B189" s="1061">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1">
        <v>22</v>
      </c>
      <c r="B190" s="1061">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1">
        <v>23</v>
      </c>
      <c r="B191" s="1061">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1">
        <v>24</v>
      </c>
      <c r="B192" s="1061">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1">
        <v>25</v>
      </c>
      <c r="B193" s="1061">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1">
        <v>26</v>
      </c>
      <c r="B194" s="1061">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1">
        <v>27</v>
      </c>
      <c r="B195" s="1061">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1">
        <v>28</v>
      </c>
      <c r="B196" s="1061">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1">
        <v>29</v>
      </c>
      <c r="B197" s="1061">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1">
        <v>30</v>
      </c>
      <c r="B198" s="1061">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419</v>
      </c>
      <c r="K201" s="102"/>
      <c r="L201" s="102"/>
      <c r="M201" s="102"/>
      <c r="N201" s="102"/>
      <c r="O201" s="102"/>
      <c r="P201" s="352" t="s">
        <v>27</v>
      </c>
      <c r="Q201" s="352"/>
      <c r="R201" s="352"/>
      <c r="S201" s="352"/>
      <c r="T201" s="352"/>
      <c r="U201" s="352"/>
      <c r="V201" s="352"/>
      <c r="W201" s="352"/>
      <c r="X201" s="352"/>
      <c r="Y201" s="349" t="s">
        <v>475</v>
      </c>
      <c r="Z201" s="350"/>
      <c r="AA201" s="350"/>
      <c r="AB201" s="350"/>
      <c r="AC201" s="278" t="s">
        <v>460</v>
      </c>
      <c r="AD201" s="278"/>
      <c r="AE201" s="278"/>
      <c r="AF201" s="278"/>
      <c r="AG201" s="278"/>
      <c r="AH201" s="349" t="s">
        <v>380</v>
      </c>
      <c r="AI201" s="351"/>
      <c r="AJ201" s="351"/>
      <c r="AK201" s="351"/>
      <c r="AL201" s="351" t="s">
        <v>21</v>
      </c>
      <c r="AM201" s="351"/>
      <c r="AN201" s="351"/>
      <c r="AO201" s="427"/>
      <c r="AP201" s="428" t="s">
        <v>420</v>
      </c>
      <c r="AQ201" s="428"/>
      <c r="AR201" s="428"/>
      <c r="AS201" s="428"/>
      <c r="AT201" s="428"/>
      <c r="AU201" s="428"/>
      <c r="AV201" s="428"/>
      <c r="AW201" s="428"/>
      <c r="AX201" s="428"/>
    </row>
    <row r="202" spans="1:50" ht="26.25" customHeight="1" x14ac:dyDescent="0.15">
      <c r="A202" s="1061">
        <v>1</v>
      </c>
      <c r="B202" s="1061">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1">
        <v>2</v>
      </c>
      <c r="B203" s="1061">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1">
        <v>3</v>
      </c>
      <c r="B204" s="1061">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1">
        <v>4</v>
      </c>
      <c r="B205" s="1061">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1">
        <v>5</v>
      </c>
      <c r="B206" s="1061">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1">
        <v>6</v>
      </c>
      <c r="B207" s="1061">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1">
        <v>7</v>
      </c>
      <c r="B208" s="1061">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1">
        <v>8</v>
      </c>
      <c r="B209" s="1061">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1">
        <v>9</v>
      </c>
      <c r="B210" s="1061">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1">
        <v>10</v>
      </c>
      <c r="B211" s="1061">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1">
        <v>11</v>
      </c>
      <c r="B212" s="1061">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1">
        <v>12</v>
      </c>
      <c r="B213" s="1061">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1">
        <v>13</v>
      </c>
      <c r="B214" s="1061">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1">
        <v>14</v>
      </c>
      <c r="B215" s="1061">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1">
        <v>15</v>
      </c>
      <c r="B216" s="1061">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1">
        <v>16</v>
      </c>
      <c r="B217" s="1061">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1">
        <v>17</v>
      </c>
      <c r="B218" s="1061">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1">
        <v>18</v>
      </c>
      <c r="B219" s="1061">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1">
        <v>19</v>
      </c>
      <c r="B220" s="1061">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1">
        <v>20</v>
      </c>
      <c r="B221" s="1061">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1">
        <v>21</v>
      </c>
      <c r="B222" s="1061">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1">
        <v>22</v>
      </c>
      <c r="B223" s="1061">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1">
        <v>23</v>
      </c>
      <c r="B224" s="1061">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1">
        <v>24</v>
      </c>
      <c r="B225" s="1061">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1">
        <v>25</v>
      </c>
      <c r="B226" s="1061">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1">
        <v>26</v>
      </c>
      <c r="B227" s="1061">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1">
        <v>27</v>
      </c>
      <c r="B228" s="1061">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1">
        <v>28</v>
      </c>
      <c r="B229" s="1061">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1">
        <v>29</v>
      </c>
      <c r="B230" s="1061">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1">
        <v>30</v>
      </c>
      <c r="B231" s="1061">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419</v>
      </c>
      <c r="K234" s="102"/>
      <c r="L234" s="102"/>
      <c r="M234" s="102"/>
      <c r="N234" s="102"/>
      <c r="O234" s="102"/>
      <c r="P234" s="352" t="s">
        <v>27</v>
      </c>
      <c r="Q234" s="352"/>
      <c r="R234" s="352"/>
      <c r="S234" s="352"/>
      <c r="T234" s="352"/>
      <c r="U234" s="352"/>
      <c r="V234" s="352"/>
      <c r="W234" s="352"/>
      <c r="X234" s="352"/>
      <c r="Y234" s="349" t="s">
        <v>475</v>
      </c>
      <c r="Z234" s="350"/>
      <c r="AA234" s="350"/>
      <c r="AB234" s="350"/>
      <c r="AC234" s="278" t="s">
        <v>460</v>
      </c>
      <c r="AD234" s="278"/>
      <c r="AE234" s="278"/>
      <c r="AF234" s="278"/>
      <c r="AG234" s="278"/>
      <c r="AH234" s="349" t="s">
        <v>380</v>
      </c>
      <c r="AI234" s="351"/>
      <c r="AJ234" s="351"/>
      <c r="AK234" s="351"/>
      <c r="AL234" s="351" t="s">
        <v>21</v>
      </c>
      <c r="AM234" s="351"/>
      <c r="AN234" s="351"/>
      <c r="AO234" s="427"/>
      <c r="AP234" s="428" t="s">
        <v>420</v>
      </c>
      <c r="AQ234" s="428"/>
      <c r="AR234" s="428"/>
      <c r="AS234" s="428"/>
      <c r="AT234" s="428"/>
      <c r="AU234" s="428"/>
      <c r="AV234" s="428"/>
      <c r="AW234" s="428"/>
      <c r="AX234" s="428"/>
    </row>
    <row r="235" spans="1:50" ht="26.25" customHeight="1" x14ac:dyDescent="0.15">
      <c r="A235" s="1061">
        <v>1</v>
      </c>
      <c r="B235" s="1061">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1">
        <v>2</v>
      </c>
      <c r="B236" s="1061">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1">
        <v>3</v>
      </c>
      <c r="B237" s="1061">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1">
        <v>4</v>
      </c>
      <c r="B238" s="1061">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1">
        <v>5</v>
      </c>
      <c r="B239" s="1061">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1">
        <v>6</v>
      </c>
      <c r="B240" s="1061">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1">
        <v>7</v>
      </c>
      <c r="B241" s="1061">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1">
        <v>8</v>
      </c>
      <c r="B242" s="1061">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1">
        <v>9</v>
      </c>
      <c r="B243" s="1061">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1">
        <v>10</v>
      </c>
      <c r="B244" s="1061">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1">
        <v>11</v>
      </c>
      <c r="B245" s="1061">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1">
        <v>12</v>
      </c>
      <c r="B246" s="1061">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1">
        <v>13</v>
      </c>
      <c r="B247" s="1061">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1">
        <v>14</v>
      </c>
      <c r="B248" s="1061">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1">
        <v>15</v>
      </c>
      <c r="B249" s="1061">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1">
        <v>16</v>
      </c>
      <c r="B250" s="1061">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1">
        <v>17</v>
      </c>
      <c r="B251" s="1061">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1">
        <v>18</v>
      </c>
      <c r="B252" s="1061">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1">
        <v>19</v>
      </c>
      <c r="B253" s="1061">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1">
        <v>20</v>
      </c>
      <c r="B254" s="1061">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1">
        <v>21</v>
      </c>
      <c r="B255" s="1061">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1">
        <v>22</v>
      </c>
      <c r="B256" s="1061">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1">
        <v>23</v>
      </c>
      <c r="B257" s="1061">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1">
        <v>24</v>
      </c>
      <c r="B258" s="1061">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1">
        <v>25</v>
      </c>
      <c r="B259" s="1061">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1">
        <v>26</v>
      </c>
      <c r="B260" s="1061">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1">
        <v>27</v>
      </c>
      <c r="B261" s="1061">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1">
        <v>28</v>
      </c>
      <c r="B262" s="1061">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1">
        <v>29</v>
      </c>
      <c r="B263" s="1061">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1">
        <v>30</v>
      </c>
      <c r="B264" s="1061">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419</v>
      </c>
      <c r="K267" s="102"/>
      <c r="L267" s="102"/>
      <c r="M267" s="102"/>
      <c r="N267" s="102"/>
      <c r="O267" s="102"/>
      <c r="P267" s="352" t="s">
        <v>27</v>
      </c>
      <c r="Q267" s="352"/>
      <c r="R267" s="352"/>
      <c r="S267" s="352"/>
      <c r="T267" s="352"/>
      <c r="U267" s="352"/>
      <c r="V267" s="352"/>
      <c r="W267" s="352"/>
      <c r="X267" s="352"/>
      <c r="Y267" s="349" t="s">
        <v>475</v>
      </c>
      <c r="Z267" s="350"/>
      <c r="AA267" s="350"/>
      <c r="AB267" s="350"/>
      <c r="AC267" s="278" t="s">
        <v>460</v>
      </c>
      <c r="AD267" s="278"/>
      <c r="AE267" s="278"/>
      <c r="AF267" s="278"/>
      <c r="AG267" s="278"/>
      <c r="AH267" s="349" t="s">
        <v>380</v>
      </c>
      <c r="AI267" s="351"/>
      <c r="AJ267" s="351"/>
      <c r="AK267" s="351"/>
      <c r="AL267" s="351" t="s">
        <v>21</v>
      </c>
      <c r="AM267" s="351"/>
      <c r="AN267" s="351"/>
      <c r="AO267" s="427"/>
      <c r="AP267" s="428" t="s">
        <v>420</v>
      </c>
      <c r="AQ267" s="428"/>
      <c r="AR267" s="428"/>
      <c r="AS267" s="428"/>
      <c r="AT267" s="428"/>
      <c r="AU267" s="428"/>
      <c r="AV267" s="428"/>
      <c r="AW267" s="428"/>
      <c r="AX267" s="428"/>
    </row>
    <row r="268" spans="1:50" ht="26.25" customHeight="1" x14ac:dyDescent="0.15">
      <c r="A268" s="1061">
        <v>1</v>
      </c>
      <c r="B268" s="1061">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1">
        <v>2</v>
      </c>
      <c r="B269" s="1061">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1">
        <v>3</v>
      </c>
      <c r="B270" s="1061">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1">
        <v>4</v>
      </c>
      <c r="B271" s="1061">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1">
        <v>5</v>
      </c>
      <c r="B272" s="1061">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1">
        <v>6</v>
      </c>
      <c r="B273" s="1061">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1">
        <v>7</v>
      </c>
      <c r="B274" s="1061">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1">
        <v>8</v>
      </c>
      <c r="B275" s="1061">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1">
        <v>9</v>
      </c>
      <c r="B276" s="1061">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1">
        <v>10</v>
      </c>
      <c r="B277" s="1061">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1">
        <v>11</v>
      </c>
      <c r="B278" s="1061">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1">
        <v>12</v>
      </c>
      <c r="B279" s="1061">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1">
        <v>13</v>
      </c>
      <c r="B280" s="1061">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1">
        <v>14</v>
      </c>
      <c r="B281" s="1061">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1">
        <v>15</v>
      </c>
      <c r="B282" s="1061">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1">
        <v>16</v>
      </c>
      <c r="B283" s="1061">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1">
        <v>17</v>
      </c>
      <c r="B284" s="1061">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1">
        <v>18</v>
      </c>
      <c r="B285" s="1061">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1">
        <v>19</v>
      </c>
      <c r="B286" s="1061">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1">
        <v>20</v>
      </c>
      <c r="B287" s="1061">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1">
        <v>21</v>
      </c>
      <c r="B288" s="1061">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1">
        <v>22</v>
      </c>
      <c r="B289" s="1061">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1">
        <v>23</v>
      </c>
      <c r="B290" s="1061">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1">
        <v>24</v>
      </c>
      <c r="B291" s="1061">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1">
        <v>25</v>
      </c>
      <c r="B292" s="1061">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1">
        <v>26</v>
      </c>
      <c r="B293" s="1061">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1">
        <v>27</v>
      </c>
      <c r="B294" s="1061">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1">
        <v>28</v>
      </c>
      <c r="B295" s="1061">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1">
        <v>29</v>
      </c>
      <c r="B296" s="1061">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1">
        <v>30</v>
      </c>
      <c r="B297" s="1061">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419</v>
      </c>
      <c r="K300" s="102"/>
      <c r="L300" s="102"/>
      <c r="M300" s="102"/>
      <c r="N300" s="102"/>
      <c r="O300" s="102"/>
      <c r="P300" s="352" t="s">
        <v>27</v>
      </c>
      <c r="Q300" s="352"/>
      <c r="R300" s="352"/>
      <c r="S300" s="352"/>
      <c r="T300" s="352"/>
      <c r="U300" s="352"/>
      <c r="V300" s="352"/>
      <c r="W300" s="352"/>
      <c r="X300" s="352"/>
      <c r="Y300" s="349" t="s">
        <v>475</v>
      </c>
      <c r="Z300" s="350"/>
      <c r="AA300" s="350"/>
      <c r="AB300" s="350"/>
      <c r="AC300" s="278" t="s">
        <v>460</v>
      </c>
      <c r="AD300" s="278"/>
      <c r="AE300" s="278"/>
      <c r="AF300" s="278"/>
      <c r="AG300" s="278"/>
      <c r="AH300" s="349" t="s">
        <v>380</v>
      </c>
      <c r="AI300" s="351"/>
      <c r="AJ300" s="351"/>
      <c r="AK300" s="351"/>
      <c r="AL300" s="351" t="s">
        <v>21</v>
      </c>
      <c r="AM300" s="351"/>
      <c r="AN300" s="351"/>
      <c r="AO300" s="427"/>
      <c r="AP300" s="428" t="s">
        <v>420</v>
      </c>
      <c r="AQ300" s="428"/>
      <c r="AR300" s="428"/>
      <c r="AS300" s="428"/>
      <c r="AT300" s="428"/>
      <c r="AU300" s="428"/>
      <c r="AV300" s="428"/>
      <c r="AW300" s="428"/>
      <c r="AX300" s="428"/>
    </row>
    <row r="301" spans="1:50" ht="26.25" customHeight="1" x14ac:dyDescent="0.15">
      <c r="A301" s="1061">
        <v>1</v>
      </c>
      <c r="B301" s="1061">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1">
        <v>2</v>
      </c>
      <c r="B302" s="1061">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1">
        <v>3</v>
      </c>
      <c r="B303" s="1061">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1">
        <v>4</v>
      </c>
      <c r="B304" s="1061">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1">
        <v>5</v>
      </c>
      <c r="B305" s="1061">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1">
        <v>6</v>
      </c>
      <c r="B306" s="1061">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1">
        <v>7</v>
      </c>
      <c r="B307" s="1061">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1">
        <v>8</v>
      </c>
      <c r="B308" s="1061">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1">
        <v>9</v>
      </c>
      <c r="B309" s="1061">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1">
        <v>10</v>
      </c>
      <c r="B310" s="1061">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1">
        <v>11</v>
      </c>
      <c r="B311" s="1061">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1">
        <v>12</v>
      </c>
      <c r="B312" s="1061">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1">
        <v>13</v>
      </c>
      <c r="B313" s="1061">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1">
        <v>14</v>
      </c>
      <c r="B314" s="1061">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1">
        <v>15</v>
      </c>
      <c r="B315" s="1061">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1">
        <v>16</v>
      </c>
      <c r="B316" s="1061">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1">
        <v>17</v>
      </c>
      <c r="B317" s="1061">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1">
        <v>18</v>
      </c>
      <c r="B318" s="1061">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1">
        <v>19</v>
      </c>
      <c r="B319" s="1061">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1">
        <v>20</v>
      </c>
      <c r="B320" s="1061">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1">
        <v>21</v>
      </c>
      <c r="B321" s="1061">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1">
        <v>22</v>
      </c>
      <c r="B322" s="1061">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1">
        <v>23</v>
      </c>
      <c r="B323" s="1061">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1">
        <v>24</v>
      </c>
      <c r="B324" s="1061">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1">
        <v>25</v>
      </c>
      <c r="B325" s="1061">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1">
        <v>26</v>
      </c>
      <c r="B326" s="1061">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1">
        <v>27</v>
      </c>
      <c r="B327" s="1061">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1">
        <v>28</v>
      </c>
      <c r="B328" s="1061">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1">
        <v>29</v>
      </c>
      <c r="B329" s="1061">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1">
        <v>30</v>
      </c>
      <c r="B330" s="1061">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419</v>
      </c>
      <c r="K333" s="102"/>
      <c r="L333" s="102"/>
      <c r="M333" s="102"/>
      <c r="N333" s="102"/>
      <c r="O333" s="102"/>
      <c r="P333" s="352" t="s">
        <v>27</v>
      </c>
      <c r="Q333" s="352"/>
      <c r="R333" s="352"/>
      <c r="S333" s="352"/>
      <c r="T333" s="352"/>
      <c r="U333" s="352"/>
      <c r="V333" s="352"/>
      <c r="W333" s="352"/>
      <c r="X333" s="352"/>
      <c r="Y333" s="349" t="s">
        <v>475</v>
      </c>
      <c r="Z333" s="350"/>
      <c r="AA333" s="350"/>
      <c r="AB333" s="350"/>
      <c r="AC333" s="278" t="s">
        <v>460</v>
      </c>
      <c r="AD333" s="278"/>
      <c r="AE333" s="278"/>
      <c r="AF333" s="278"/>
      <c r="AG333" s="278"/>
      <c r="AH333" s="349" t="s">
        <v>380</v>
      </c>
      <c r="AI333" s="351"/>
      <c r="AJ333" s="351"/>
      <c r="AK333" s="351"/>
      <c r="AL333" s="351" t="s">
        <v>21</v>
      </c>
      <c r="AM333" s="351"/>
      <c r="AN333" s="351"/>
      <c r="AO333" s="427"/>
      <c r="AP333" s="428" t="s">
        <v>420</v>
      </c>
      <c r="AQ333" s="428"/>
      <c r="AR333" s="428"/>
      <c r="AS333" s="428"/>
      <c r="AT333" s="428"/>
      <c r="AU333" s="428"/>
      <c r="AV333" s="428"/>
      <c r="AW333" s="428"/>
      <c r="AX333" s="428"/>
    </row>
    <row r="334" spans="1:50" ht="26.25" customHeight="1" x14ac:dyDescent="0.15">
      <c r="A334" s="1061">
        <v>1</v>
      </c>
      <c r="B334" s="1061">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1">
        <v>2</v>
      </c>
      <c r="B335" s="1061">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1">
        <v>3</v>
      </c>
      <c r="B336" s="1061">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1">
        <v>4</v>
      </c>
      <c r="B337" s="1061">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1">
        <v>5</v>
      </c>
      <c r="B338" s="1061">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1">
        <v>6</v>
      </c>
      <c r="B339" s="1061">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1">
        <v>7</v>
      </c>
      <c r="B340" s="1061">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1">
        <v>8</v>
      </c>
      <c r="B341" s="1061">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1">
        <v>9</v>
      </c>
      <c r="B342" s="1061">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1">
        <v>10</v>
      </c>
      <c r="B343" s="1061">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1">
        <v>11</v>
      </c>
      <c r="B344" s="1061">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1">
        <v>12</v>
      </c>
      <c r="B345" s="1061">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1">
        <v>13</v>
      </c>
      <c r="B346" s="1061">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1">
        <v>14</v>
      </c>
      <c r="B347" s="1061">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1">
        <v>15</v>
      </c>
      <c r="B348" s="1061">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1">
        <v>16</v>
      </c>
      <c r="B349" s="1061">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1">
        <v>17</v>
      </c>
      <c r="B350" s="1061">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1">
        <v>18</v>
      </c>
      <c r="B351" s="1061">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1">
        <v>19</v>
      </c>
      <c r="B352" s="1061">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1">
        <v>20</v>
      </c>
      <c r="B353" s="1061">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1">
        <v>21</v>
      </c>
      <c r="B354" s="1061">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1">
        <v>22</v>
      </c>
      <c r="B355" s="1061">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1">
        <v>23</v>
      </c>
      <c r="B356" s="1061">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1">
        <v>24</v>
      </c>
      <c r="B357" s="1061">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1">
        <v>25</v>
      </c>
      <c r="B358" s="1061">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1">
        <v>26</v>
      </c>
      <c r="B359" s="1061">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1">
        <v>27</v>
      </c>
      <c r="B360" s="1061">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1">
        <v>28</v>
      </c>
      <c r="B361" s="1061">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1">
        <v>29</v>
      </c>
      <c r="B362" s="1061">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1">
        <v>30</v>
      </c>
      <c r="B363" s="1061">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419</v>
      </c>
      <c r="K366" s="102"/>
      <c r="L366" s="102"/>
      <c r="M366" s="102"/>
      <c r="N366" s="102"/>
      <c r="O366" s="102"/>
      <c r="P366" s="352" t="s">
        <v>27</v>
      </c>
      <c r="Q366" s="352"/>
      <c r="R366" s="352"/>
      <c r="S366" s="352"/>
      <c r="T366" s="352"/>
      <c r="U366" s="352"/>
      <c r="V366" s="352"/>
      <c r="W366" s="352"/>
      <c r="X366" s="352"/>
      <c r="Y366" s="349" t="s">
        <v>475</v>
      </c>
      <c r="Z366" s="350"/>
      <c r="AA366" s="350"/>
      <c r="AB366" s="350"/>
      <c r="AC366" s="278" t="s">
        <v>460</v>
      </c>
      <c r="AD366" s="278"/>
      <c r="AE366" s="278"/>
      <c r="AF366" s="278"/>
      <c r="AG366" s="278"/>
      <c r="AH366" s="349" t="s">
        <v>380</v>
      </c>
      <c r="AI366" s="351"/>
      <c r="AJ366" s="351"/>
      <c r="AK366" s="351"/>
      <c r="AL366" s="351" t="s">
        <v>21</v>
      </c>
      <c r="AM366" s="351"/>
      <c r="AN366" s="351"/>
      <c r="AO366" s="427"/>
      <c r="AP366" s="428" t="s">
        <v>420</v>
      </c>
      <c r="AQ366" s="428"/>
      <c r="AR366" s="428"/>
      <c r="AS366" s="428"/>
      <c r="AT366" s="428"/>
      <c r="AU366" s="428"/>
      <c r="AV366" s="428"/>
      <c r="AW366" s="428"/>
      <c r="AX366" s="428"/>
    </row>
    <row r="367" spans="1:50" ht="26.25" customHeight="1" x14ac:dyDescent="0.15">
      <c r="A367" s="1061">
        <v>1</v>
      </c>
      <c r="B367" s="1061">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1">
        <v>2</v>
      </c>
      <c r="B368" s="1061">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1">
        <v>3</v>
      </c>
      <c r="B369" s="1061">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1">
        <v>4</v>
      </c>
      <c r="B370" s="1061">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1">
        <v>5</v>
      </c>
      <c r="B371" s="1061">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1">
        <v>6</v>
      </c>
      <c r="B372" s="1061">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1">
        <v>7</v>
      </c>
      <c r="B373" s="1061">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1">
        <v>8</v>
      </c>
      <c r="B374" s="1061">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1">
        <v>9</v>
      </c>
      <c r="B375" s="1061">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1">
        <v>10</v>
      </c>
      <c r="B376" s="1061">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1">
        <v>11</v>
      </c>
      <c r="B377" s="1061">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1">
        <v>12</v>
      </c>
      <c r="B378" s="1061">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1">
        <v>13</v>
      </c>
      <c r="B379" s="1061">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1">
        <v>14</v>
      </c>
      <c r="B380" s="1061">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1">
        <v>15</v>
      </c>
      <c r="B381" s="1061">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1">
        <v>16</v>
      </c>
      <c r="B382" s="1061">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1">
        <v>17</v>
      </c>
      <c r="B383" s="1061">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1">
        <v>18</v>
      </c>
      <c r="B384" s="1061">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1">
        <v>19</v>
      </c>
      <c r="B385" s="1061">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1">
        <v>20</v>
      </c>
      <c r="B386" s="1061">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1">
        <v>21</v>
      </c>
      <c r="B387" s="1061">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1">
        <v>22</v>
      </c>
      <c r="B388" s="1061">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1">
        <v>23</v>
      </c>
      <c r="B389" s="1061">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1">
        <v>24</v>
      </c>
      <c r="B390" s="1061">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1">
        <v>25</v>
      </c>
      <c r="B391" s="1061">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1">
        <v>26</v>
      </c>
      <c r="B392" s="1061">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1">
        <v>27</v>
      </c>
      <c r="B393" s="1061">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1">
        <v>28</v>
      </c>
      <c r="B394" s="1061">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1">
        <v>29</v>
      </c>
      <c r="B395" s="1061">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1">
        <v>30</v>
      </c>
      <c r="B396" s="1061">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419</v>
      </c>
      <c r="K399" s="102"/>
      <c r="L399" s="102"/>
      <c r="M399" s="102"/>
      <c r="N399" s="102"/>
      <c r="O399" s="102"/>
      <c r="P399" s="352" t="s">
        <v>27</v>
      </c>
      <c r="Q399" s="352"/>
      <c r="R399" s="352"/>
      <c r="S399" s="352"/>
      <c r="T399" s="352"/>
      <c r="U399" s="352"/>
      <c r="V399" s="352"/>
      <c r="W399" s="352"/>
      <c r="X399" s="352"/>
      <c r="Y399" s="349" t="s">
        <v>475</v>
      </c>
      <c r="Z399" s="350"/>
      <c r="AA399" s="350"/>
      <c r="AB399" s="350"/>
      <c r="AC399" s="278" t="s">
        <v>460</v>
      </c>
      <c r="AD399" s="278"/>
      <c r="AE399" s="278"/>
      <c r="AF399" s="278"/>
      <c r="AG399" s="278"/>
      <c r="AH399" s="349" t="s">
        <v>380</v>
      </c>
      <c r="AI399" s="351"/>
      <c r="AJ399" s="351"/>
      <c r="AK399" s="351"/>
      <c r="AL399" s="351" t="s">
        <v>21</v>
      </c>
      <c r="AM399" s="351"/>
      <c r="AN399" s="351"/>
      <c r="AO399" s="427"/>
      <c r="AP399" s="428" t="s">
        <v>420</v>
      </c>
      <c r="AQ399" s="428"/>
      <c r="AR399" s="428"/>
      <c r="AS399" s="428"/>
      <c r="AT399" s="428"/>
      <c r="AU399" s="428"/>
      <c r="AV399" s="428"/>
      <c r="AW399" s="428"/>
      <c r="AX399" s="428"/>
    </row>
    <row r="400" spans="1:50" ht="26.25" customHeight="1" x14ac:dyDescent="0.15">
      <c r="A400" s="1061">
        <v>1</v>
      </c>
      <c r="B400" s="1061">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1">
        <v>2</v>
      </c>
      <c r="B401" s="1061">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1">
        <v>3</v>
      </c>
      <c r="B402" s="1061">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1">
        <v>4</v>
      </c>
      <c r="B403" s="1061">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1">
        <v>5</v>
      </c>
      <c r="B404" s="1061">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1">
        <v>6</v>
      </c>
      <c r="B405" s="1061">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1">
        <v>7</v>
      </c>
      <c r="B406" s="1061">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1">
        <v>8</v>
      </c>
      <c r="B407" s="1061">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1">
        <v>9</v>
      </c>
      <c r="B408" s="1061">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1">
        <v>10</v>
      </c>
      <c r="B409" s="1061">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1">
        <v>11</v>
      </c>
      <c r="B410" s="1061">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1">
        <v>12</v>
      </c>
      <c r="B411" s="1061">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1">
        <v>13</v>
      </c>
      <c r="B412" s="1061">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1">
        <v>14</v>
      </c>
      <c r="B413" s="1061">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1">
        <v>15</v>
      </c>
      <c r="B414" s="1061">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1">
        <v>16</v>
      </c>
      <c r="B415" s="1061">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1">
        <v>17</v>
      </c>
      <c r="B416" s="1061">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1">
        <v>18</v>
      </c>
      <c r="B417" s="1061">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1">
        <v>19</v>
      </c>
      <c r="B418" s="1061">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1">
        <v>20</v>
      </c>
      <c r="B419" s="1061">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1">
        <v>21</v>
      </c>
      <c r="B420" s="1061">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1">
        <v>22</v>
      </c>
      <c r="B421" s="1061">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1">
        <v>23</v>
      </c>
      <c r="B422" s="1061">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1">
        <v>24</v>
      </c>
      <c r="B423" s="1061">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1">
        <v>25</v>
      </c>
      <c r="B424" s="1061">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1">
        <v>26</v>
      </c>
      <c r="B425" s="1061">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1">
        <v>27</v>
      </c>
      <c r="B426" s="1061">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1">
        <v>28</v>
      </c>
      <c r="B427" s="1061">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1">
        <v>29</v>
      </c>
      <c r="B428" s="1061">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1">
        <v>30</v>
      </c>
      <c r="B429" s="1061">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419</v>
      </c>
      <c r="K432" s="102"/>
      <c r="L432" s="102"/>
      <c r="M432" s="102"/>
      <c r="N432" s="102"/>
      <c r="O432" s="102"/>
      <c r="P432" s="352" t="s">
        <v>27</v>
      </c>
      <c r="Q432" s="352"/>
      <c r="R432" s="352"/>
      <c r="S432" s="352"/>
      <c r="T432" s="352"/>
      <c r="U432" s="352"/>
      <c r="V432" s="352"/>
      <c r="W432" s="352"/>
      <c r="X432" s="352"/>
      <c r="Y432" s="349" t="s">
        <v>475</v>
      </c>
      <c r="Z432" s="350"/>
      <c r="AA432" s="350"/>
      <c r="AB432" s="350"/>
      <c r="AC432" s="278" t="s">
        <v>460</v>
      </c>
      <c r="AD432" s="278"/>
      <c r="AE432" s="278"/>
      <c r="AF432" s="278"/>
      <c r="AG432" s="278"/>
      <c r="AH432" s="349" t="s">
        <v>380</v>
      </c>
      <c r="AI432" s="351"/>
      <c r="AJ432" s="351"/>
      <c r="AK432" s="351"/>
      <c r="AL432" s="351" t="s">
        <v>21</v>
      </c>
      <c r="AM432" s="351"/>
      <c r="AN432" s="351"/>
      <c r="AO432" s="427"/>
      <c r="AP432" s="428" t="s">
        <v>420</v>
      </c>
      <c r="AQ432" s="428"/>
      <c r="AR432" s="428"/>
      <c r="AS432" s="428"/>
      <c r="AT432" s="428"/>
      <c r="AU432" s="428"/>
      <c r="AV432" s="428"/>
      <c r="AW432" s="428"/>
      <c r="AX432" s="428"/>
    </row>
    <row r="433" spans="1:50" ht="26.25" customHeight="1" x14ac:dyDescent="0.15">
      <c r="A433" s="1061">
        <v>1</v>
      </c>
      <c r="B433" s="1061">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1">
        <v>2</v>
      </c>
      <c r="B434" s="1061">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1">
        <v>3</v>
      </c>
      <c r="B435" s="1061">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1">
        <v>4</v>
      </c>
      <c r="B436" s="1061">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1">
        <v>5</v>
      </c>
      <c r="B437" s="1061">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1">
        <v>6</v>
      </c>
      <c r="B438" s="1061">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1">
        <v>7</v>
      </c>
      <c r="B439" s="1061">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1">
        <v>8</v>
      </c>
      <c r="B440" s="1061">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1">
        <v>9</v>
      </c>
      <c r="B441" s="1061">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1">
        <v>10</v>
      </c>
      <c r="B442" s="1061">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1">
        <v>11</v>
      </c>
      <c r="B443" s="1061">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1">
        <v>12</v>
      </c>
      <c r="B444" s="1061">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1">
        <v>13</v>
      </c>
      <c r="B445" s="1061">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1">
        <v>14</v>
      </c>
      <c r="B446" s="1061">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1">
        <v>15</v>
      </c>
      <c r="B447" s="1061">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1">
        <v>16</v>
      </c>
      <c r="B448" s="1061">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1">
        <v>17</v>
      </c>
      <c r="B449" s="1061">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1">
        <v>18</v>
      </c>
      <c r="B450" s="1061">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1">
        <v>19</v>
      </c>
      <c r="B451" s="1061">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1">
        <v>20</v>
      </c>
      <c r="B452" s="1061">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1">
        <v>21</v>
      </c>
      <c r="B453" s="1061">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1">
        <v>22</v>
      </c>
      <c r="B454" s="1061">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1">
        <v>23</v>
      </c>
      <c r="B455" s="1061">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1">
        <v>24</v>
      </c>
      <c r="B456" s="1061">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1">
        <v>25</v>
      </c>
      <c r="B457" s="1061">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1">
        <v>26</v>
      </c>
      <c r="B458" s="1061">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1">
        <v>27</v>
      </c>
      <c r="B459" s="1061">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1">
        <v>28</v>
      </c>
      <c r="B460" s="1061">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1">
        <v>29</v>
      </c>
      <c r="B461" s="1061">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1">
        <v>30</v>
      </c>
      <c r="B462" s="1061">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419</v>
      </c>
      <c r="K465" s="102"/>
      <c r="L465" s="102"/>
      <c r="M465" s="102"/>
      <c r="N465" s="102"/>
      <c r="O465" s="102"/>
      <c r="P465" s="352" t="s">
        <v>27</v>
      </c>
      <c r="Q465" s="352"/>
      <c r="R465" s="352"/>
      <c r="S465" s="352"/>
      <c r="T465" s="352"/>
      <c r="U465" s="352"/>
      <c r="V465" s="352"/>
      <c r="W465" s="352"/>
      <c r="X465" s="352"/>
      <c r="Y465" s="349" t="s">
        <v>475</v>
      </c>
      <c r="Z465" s="350"/>
      <c r="AA465" s="350"/>
      <c r="AB465" s="350"/>
      <c r="AC465" s="278" t="s">
        <v>460</v>
      </c>
      <c r="AD465" s="278"/>
      <c r="AE465" s="278"/>
      <c r="AF465" s="278"/>
      <c r="AG465" s="278"/>
      <c r="AH465" s="349" t="s">
        <v>380</v>
      </c>
      <c r="AI465" s="351"/>
      <c r="AJ465" s="351"/>
      <c r="AK465" s="351"/>
      <c r="AL465" s="351" t="s">
        <v>21</v>
      </c>
      <c r="AM465" s="351"/>
      <c r="AN465" s="351"/>
      <c r="AO465" s="427"/>
      <c r="AP465" s="428" t="s">
        <v>420</v>
      </c>
      <c r="AQ465" s="428"/>
      <c r="AR465" s="428"/>
      <c r="AS465" s="428"/>
      <c r="AT465" s="428"/>
      <c r="AU465" s="428"/>
      <c r="AV465" s="428"/>
      <c r="AW465" s="428"/>
      <c r="AX465" s="428"/>
    </row>
    <row r="466" spans="1:50" ht="26.25" customHeight="1" x14ac:dyDescent="0.15">
      <c r="A466" s="1061">
        <v>1</v>
      </c>
      <c r="B466" s="1061">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1">
        <v>2</v>
      </c>
      <c r="B467" s="1061">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1">
        <v>3</v>
      </c>
      <c r="B468" s="1061">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1">
        <v>4</v>
      </c>
      <c r="B469" s="1061">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1">
        <v>5</v>
      </c>
      <c r="B470" s="1061">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1">
        <v>6</v>
      </c>
      <c r="B471" s="1061">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1">
        <v>7</v>
      </c>
      <c r="B472" s="1061">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1">
        <v>8</v>
      </c>
      <c r="B473" s="1061">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1">
        <v>9</v>
      </c>
      <c r="B474" s="1061">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1">
        <v>10</v>
      </c>
      <c r="B475" s="1061">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1">
        <v>11</v>
      </c>
      <c r="B476" s="1061">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1">
        <v>12</v>
      </c>
      <c r="B477" s="1061">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1">
        <v>13</v>
      </c>
      <c r="B478" s="1061">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1">
        <v>14</v>
      </c>
      <c r="B479" s="1061">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1">
        <v>15</v>
      </c>
      <c r="B480" s="1061">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1">
        <v>16</v>
      </c>
      <c r="B481" s="1061">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1">
        <v>17</v>
      </c>
      <c r="B482" s="1061">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1">
        <v>18</v>
      </c>
      <c r="B483" s="1061">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1">
        <v>19</v>
      </c>
      <c r="B484" s="1061">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1">
        <v>20</v>
      </c>
      <c r="B485" s="1061">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1">
        <v>21</v>
      </c>
      <c r="B486" s="1061">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1">
        <v>22</v>
      </c>
      <c r="B487" s="1061">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1">
        <v>23</v>
      </c>
      <c r="B488" s="1061">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1">
        <v>24</v>
      </c>
      <c r="B489" s="1061">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1">
        <v>25</v>
      </c>
      <c r="B490" s="1061">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1">
        <v>26</v>
      </c>
      <c r="B491" s="1061">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1">
        <v>27</v>
      </c>
      <c r="B492" s="1061">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1">
        <v>28</v>
      </c>
      <c r="B493" s="1061">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1">
        <v>29</v>
      </c>
      <c r="B494" s="1061">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1">
        <v>30</v>
      </c>
      <c r="B495" s="1061">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419</v>
      </c>
      <c r="K498" s="102"/>
      <c r="L498" s="102"/>
      <c r="M498" s="102"/>
      <c r="N498" s="102"/>
      <c r="O498" s="102"/>
      <c r="P498" s="352" t="s">
        <v>27</v>
      </c>
      <c r="Q498" s="352"/>
      <c r="R498" s="352"/>
      <c r="S498" s="352"/>
      <c r="T498" s="352"/>
      <c r="U498" s="352"/>
      <c r="V498" s="352"/>
      <c r="W498" s="352"/>
      <c r="X498" s="352"/>
      <c r="Y498" s="349" t="s">
        <v>475</v>
      </c>
      <c r="Z498" s="350"/>
      <c r="AA498" s="350"/>
      <c r="AB498" s="350"/>
      <c r="AC498" s="278" t="s">
        <v>460</v>
      </c>
      <c r="AD498" s="278"/>
      <c r="AE498" s="278"/>
      <c r="AF498" s="278"/>
      <c r="AG498" s="278"/>
      <c r="AH498" s="349" t="s">
        <v>380</v>
      </c>
      <c r="AI498" s="351"/>
      <c r="AJ498" s="351"/>
      <c r="AK498" s="351"/>
      <c r="AL498" s="351" t="s">
        <v>21</v>
      </c>
      <c r="AM498" s="351"/>
      <c r="AN498" s="351"/>
      <c r="AO498" s="427"/>
      <c r="AP498" s="428" t="s">
        <v>420</v>
      </c>
      <c r="AQ498" s="428"/>
      <c r="AR498" s="428"/>
      <c r="AS498" s="428"/>
      <c r="AT498" s="428"/>
      <c r="AU498" s="428"/>
      <c r="AV498" s="428"/>
      <c r="AW498" s="428"/>
      <c r="AX498" s="428"/>
    </row>
    <row r="499" spans="1:50" ht="26.25" customHeight="1" x14ac:dyDescent="0.15">
      <c r="A499" s="1061">
        <v>1</v>
      </c>
      <c r="B499" s="1061">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1">
        <v>2</v>
      </c>
      <c r="B500" s="1061">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1">
        <v>3</v>
      </c>
      <c r="B501" s="1061">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1">
        <v>4</v>
      </c>
      <c r="B502" s="1061">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1">
        <v>5</v>
      </c>
      <c r="B503" s="1061">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1">
        <v>6</v>
      </c>
      <c r="B504" s="1061">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1">
        <v>7</v>
      </c>
      <c r="B505" s="1061">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1">
        <v>8</v>
      </c>
      <c r="B506" s="1061">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1">
        <v>9</v>
      </c>
      <c r="B507" s="1061">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1">
        <v>10</v>
      </c>
      <c r="B508" s="1061">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1">
        <v>11</v>
      </c>
      <c r="B509" s="1061">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1">
        <v>12</v>
      </c>
      <c r="B510" s="1061">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1">
        <v>13</v>
      </c>
      <c r="B511" s="1061">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1">
        <v>14</v>
      </c>
      <c r="B512" s="1061">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1">
        <v>15</v>
      </c>
      <c r="B513" s="1061">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1">
        <v>16</v>
      </c>
      <c r="B514" s="1061">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1">
        <v>17</v>
      </c>
      <c r="B515" s="1061">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1">
        <v>18</v>
      </c>
      <c r="B516" s="1061">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1">
        <v>19</v>
      </c>
      <c r="B517" s="1061">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1">
        <v>20</v>
      </c>
      <c r="B518" s="1061">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1">
        <v>21</v>
      </c>
      <c r="B519" s="1061">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1">
        <v>22</v>
      </c>
      <c r="B520" s="1061">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1">
        <v>23</v>
      </c>
      <c r="B521" s="1061">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1">
        <v>24</v>
      </c>
      <c r="B522" s="1061">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1">
        <v>25</v>
      </c>
      <c r="B523" s="1061">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1">
        <v>26</v>
      </c>
      <c r="B524" s="1061">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1">
        <v>27</v>
      </c>
      <c r="B525" s="1061">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1">
        <v>28</v>
      </c>
      <c r="B526" s="1061">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1">
        <v>29</v>
      </c>
      <c r="B527" s="1061">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1">
        <v>30</v>
      </c>
      <c r="B528" s="1061">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419</v>
      </c>
      <c r="K531" s="102"/>
      <c r="L531" s="102"/>
      <c r="M531" s="102"/>
      <c r="N531" s="102"/>
      <c r="O531" s="102"/>
      <c r="P531" s="352" t="s">
        <v>27</v>
      </c>
      <c r="Q531" s="352"/>
      <c r="R531" s="352"/>
      <c r="S531" s="352"/>
      <c r="T531" s="352"/>
      <c r="U531" s="352"/>
      <c r="V531" s="352"/>
      <c r="W531" s="352"/>
      <c r="X531" s="352"/>
      <c r="Y531" s="349" t="s">
        <v>475</v>
      </c>
      <c r="Z531" s="350"/>
      <c r="AA531" s="350"/>
      <c r="AB531" s="350"/>
      <c r="AC531" s="278" t="s">
        <v>460</v>
      </c>
      <c r="AD531" s="278"/>
      <c r="AE531" s="278"/>
      <c r="AF531" s="278"/>
      <c r="AG531" s="278"/>
      <c r="AH531" s="349" t="s">
        <v>380</v>
      </c>
      <c r="AI531" s="351"/>
      <c r="AJ531" s="351"/>
      <c r="AK531" s="351"/>
      <c r="AL531" s="351" t="s">
        <v>21</v>
      </c>
      <c r="AM531" s="351"/>
      <c r="AN531" s="351"/>
      <c r="AO531" s="427"/>
      <c r="AP531" s="428" t="s">
        <v>420</v>
      </c>
      <c r="AQ531" s="428"/>
      <c r="AR531" s="428"/>
      <c r="AS531" s="428"/>
      <c r="AT531" s="428"/>
      <c r="AU531" s="428"/>
      <c r="AV531" s="428"/>
      <c r="AW531" s="428"/>
      <c r="AX531" s="428"/>
    </row>
    <row r="532" spans="1:50" ht="26.25" customHeight="1" x14ac:dyDescent="0.15">
      <c r="A532" s="1061">
        <v>1</v>
      </c>
      <c r="B532" s="1061">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1">
        <v>2</v>
      </c>
      <c r="B533" s="1061">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1">
        <v>3</v>
      </c>
      <c r="B534" s="1061">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1">
        <v>4</v>
      </c>
      <c r="B535" s="1061">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1">
        <v>5</v>
      </c>
      <c r="B536" s="1061">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1">
        <v>6</v>
      </c>
      <c r="B537" s="1061">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1">
        <v>7</v>
      </c>
      <c r="B538" s="1061">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1">
        <v>8</v>
      </c>
      <c r="B539" s="1061">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1">
        <v>9</v>
      </c>
      <c r="B540" s="1061">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1">
        <v>10</v>
      </c>
      <c r="B541" s="1061">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1">
        <v>11</v>
      </c>
      <c r="B542" s="1061">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1">
        <v>12</v>
      </c>
      <c r="B543" s="1061">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1">
        <v>13</v>
      </c>
      <c r="B544" s="1061">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1">
        <v>14</v>
      </c>
      <c r="B545" s="1061">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1">
        <v>15</v>
      </c>
      <c r="B546" s="1061">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1">
        <v>16</v>
      </c>
      <c r="B547" s="1061">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1">
        <v>17</v>
      </c>
      <c r="B548" s="1061">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1">
        <v>18</v>
      </c>
      <c r="B549" s="1061">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1">
        <v>19</v>
      </c>
      <c r="B550" s="1061">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1">
        <v>20</v>
      </c>
      <c r="B551" s="1061">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1">
        <v>21</v>
      </c>
      <c r="B552" s="1061">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1">
        <v>22</v>
      </c>
      <c r="B553" s="1061">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1">
        <v>23</v>
      </c>
      <c r="B554" s="1061">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1">
        <v>24</v>
      </c>
      <c r="B555" s="1061">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1">
        <v>25</v>
      </c>
      <c r="B556" s="1061">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1">
        <v>26</v>
      </c>
      <c r="B557" s="1061">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1">
        <v>27</v>
      </c>
      <c r="B558" s="1061">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1">
        <v>28</v>
      </c>
      <c r="B559" s="1061">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1">
        <v>29</v>
      </c>
      <c r="B560" s="1061">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1">
        <v>30</v>
      </c>
      <c r="B561" s="1061">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419</v>
      </c>
      <c r="K564" s="102"/>
      <c r="L564" s="102"/>
      <c r="M564" s="102"/>
      <c r="N564" s="102"/>
      <c r="O564" s="102"/>
      <c r="P564" s="352" t="s">
        <v>27</v>
      </c>
      <c r="Q564" s="352"/>
      <c r="R564" s="352"/>
      <c r="S564" s="352"/>
      <c r="T564" s="352"/>
      <c r="U564" s="352"/>
      <c r="V564" s="352"/>
      <c r="W564" s="352"/>
      <c r="X564" s="352"/>
      <c r="Y564" s="349" t="s">
        <v>475</v>
      </c>
      <c r="Z564" s="350"/>
      <c r="AA564" s="350"/>
      <c r="AB564" s="350"/>
      <c r="AC564" s="278" t="s">
        <v>460</v>
      </c>
      <c r="AD564" s="278"/>
      <c r="AE564" s="278"/>
      <c r="AF564" s="278"/>
      <c r="AG564" s="278"/>
      <c r="AH564" s="349" t="s">
        <v>380</v>
      </c>
      <c r="AI564" s="351"/>
      <c r="AJ564" s="351"/>
      <c r="AK564" s="351"/>
      <c r="AL564" s="351" t="s">
        <v>21</v>
      </c>
      <c r="AM564" s="351"/>
      <c r="AN564" s="351"/>
      <c r="AO564" s="427"/>
      <c r="AP564" s="428" t="s">
        <v>420</v>
      </c>
      <c r="AQ564" s="428"/>
      <c r="AR564" s="428"/>
      <c r="AS564" s="428"/>
      <c r="AT564" s="428"/>
      <c r="AU564" s="428"/>
      <c r="AV564" s="428"/>
      <c r="AW564" s="428"/>
      <c r="AX564" s="428"/>
    </row>
    <row r="565" spans="1:50" ht="26.25" customHeight="1" x14ac:dyDescent="0.15">
      <c r="A565" s="1061">
        <v>1</v>
      </c>
      <c r="B565" s="1061">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1">
        <v>2</v>
      </c>
      <c r="B566" s="1061">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1">
        <v>3</v>
      </c>
      <c r="B567" s="1061">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1">
        <v>4</v>
      </c>
      <c r="B568" s="1061">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1">
        <v>5</v>
      </c>
      <c r="B569" s="1061">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1">
        <v>6</v>
      </c>
      <c r="B570" s="1061">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1">
        <v>7</v>
      </c>
      <c r="B571" s="1061">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1">
        <v>8</v>
      </c>
      <c r="B572" s="1061">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1">
        <v>9</v>
      </c>
      <c r="B573" s="1061">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1">
        <v>10</v>
      </c>
      <c r="B574" s="1061">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1">
        <v>11</v>
      </c>
      <c r="B575" s="1061">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1">
        <v>12</v>
      </c>
      <c r="B576" s="1061">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1">
        <v>13</v>
      </c>
      <c r="B577" s="1061">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1">
        <v>14</v>
      </c>
      <c r="B578" s="1061">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1">
        <v>15</v>
      </c>
      <c r="B579" s="1061">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1">
        <v>16</v>
      </c>
      <c r="B580" s="1061">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1">
        <v>17</v>
      </c>
      <c r="B581" s="1061">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1">
        <v>18</v>
      </c>
      <c r="B582" s="1061">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1">
        <v>19</v>
      </c>
      <c r="B583" s="1061">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1">
        <v>20</v>
      </c>
      <c r="B584" s="1061">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1">
        <v>21</v>
      </c>
      <c r="B585" s="1061">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1">
        <v>22</v>
      </c>
      <c r="B586" s="1061">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1">
        <v>23</v>
      </c>
      <c r="B587" s="1061">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1">
        <v>24</v>
      </c>
      <c r="B588" s="1061">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1">
        <v>25</v>
      </c>
      <c r="B589" s="1061">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1">
        <v>26</v>
      </c>
      <c r="B590" s="1061">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1">
        <v>27</v>
      </c>
      <c r="B591" s="1061">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1">
        <v>28</v>
      </c>
      <c r="B592" s="1061">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1">
        <v>29</v>
      </c>
      <c r="B593" s="1061">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1">
        <v>30</v>
      </c>
      <c r="B594" s="1061">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419</v>
      </c>
      <c r="K597" s="102"/>
      <c r="L597" s="102"/>
      <c r="M597" s="102"/>
      <c r="N597" s="102"/>
      <c r="O597" s="102"/>
      <c r="P597" s="352" t="s">
        <v>27</v>
      </c>
      <c r="Q597" s="352"/>
      <c r="R597" s="352"/>
      <c r="S597" s="352"/>
      <c r="T597" s="352"/>
      <c r="U597" s="352"/>
      <c r="V597" s="352"/>
      <c r="W597" s="352"/>
      <c r="X597" s="352"/>
      <c r="Y597" s="349" t="s">
        <v>475</v>
      </c>
      <c r="Z597" s="350"/>
      <c r="AA597" s="350"/>
      <c r="AB597" s="350"/>
      <c r="AC597" s="278" t="s">
        <v>460</v>
      </c>
      <c r="AD597" s="278"/>
      <c r="AE597" s="278"/>
      <c r="AF597" s="278"/>
      <c r="AG597" s="278"/>
      <c r="AH597" s="349" t="s">
        <v>380</v>
      </c>
      <c r="AI597" s="351"/>
      <c r="AJ597" s="351"/>
      <c r="AK597" s="351"/>
      <c r="AL597" s="351" t="s">
        <v>21</v>
      </c>
      <c r="AM597" s="351"/>
      <c r="AN597" s="351"/>
      <c r="AO597" s="427"/>
      <c r="AP597" s="428" t="s">
        <v>420</v>
      </c>
      <c r="AQ597" s="428"/>
      <c r="AR597" s="428"/>
      <c r="AS597" s="428"/>
      <c r="AT597" s="428"/>
      <c r="AU597" s="428"/>
      <c r="AV597" s="428"/>
      <c r="AW597" s="428"/>
      <c r="AX597" s="428"/>
    </row>
    <row r="598" spans="1:50" ht="26.25" customHeight="1" x14ac:dyDescent="0.15">
      <c r="A598" s="1061">
        <v>1</v>
      </c>
      <c r="B598" s="1061">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1">
        <v>2</v>
      </c>
      <c r="B599" s="1061">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1">
        <v>3</v>
      </c>
      <c r="B600" s="1061">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1">
        <v>4</v>
      </c>
      <c r="B601" s="1061">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1">
        <v>5</v>
      </c>
      <c r="B602" s="1061">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1">
        <v>6</v>
      </c>
      <c r="B603" s="1061">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1">
        <v>7</v>
      </c>
      <c r="B604" s="1061">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1">
        <v>8</v>
      </c>
      <c r="B605" s="1061">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1">
        <v>9</v>
      </c>
      <c r="B606" s="1061">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1">
        <v>10</v>
      </c>
      <c r="B607" s="1061">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1">
        <v>11</v>
      </c>
      <c r="B608" s="1061">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1">
        <v>12</v>
      </c>
      <c r="B609" s="1061">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1">
        <v>13</v>
      </c>
      <c r="B610" s="1061">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1">
        <v>14</v>
      </c>
      <c r="B611" s="1061">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1">
        <v>15</v>
      </c>
      <c r="B612" s="1061">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1">
        <v>16</v>
      </c>
      <c r="B613" s="1061">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1">
        <v>17</v>
      </c>
      <c r="B614" s="1061">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1">
        <v>18</v>
      </c>
      <c r="B615" s="1061">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1">
        <v>19</v>
      </c>
      <c r="B616" s="1061">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1">
        <v>20</v>
      </c>
      <c r="B617" s="1061">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1">
        <v>21</v>
      </c>
      <c r="B618" s="1061">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1">
        <v>22</v>
      </c>
      <c r="B619" s="1061">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1">
        <v>23</v>
      </c>
      <c r="B620" s="1061">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1">
        <v>24</v>
      </c>
      <c r="B621" s="1061">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1">
        <v>25</v>
      </c>
      <c r="B622" s="1061">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1">
        <v>26</v>
      </c>
      <c r="B623" s="1061">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1">
        <v>27</v>
      </c>
      <c r="B624" s="1061">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1">
        <v>28</v>
      </c>
      <c r="B625" s="1061">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1">
        <v>29</v>
      </c>
      <c r="B626" s="1061">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1">
        <v>30</v>
      </c>
      <c r="B627" s="1061">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419</v>
      </c>
      <c r="K630" s="102"/>
      <c r="L630" s="102"/>
      <c r="M630" s="102"/>
      <c r="N630" s="102"/>
      <c r="O630" s="102"/>
      <c r="P630" s="352" t="s">
        <v>27</v>
      </c>
      <c r="Q630" s="352"/>
      <c r="R630" s="352"/>
      <c r="S630" s="352"/>
      <c r="T630" s="352"/>
      <c r="U630" s="352"/>
      <c r="V630" s="352"/>
      <c r="W630" s="352"/>
      <c r="X630" s="352"/>
      <c r="Y630" s="349" t="s">
        <v>475</v>
      </c>
      <c r="Z630" s="350"/>
      <c r="AA630" s="350"/>
      <c r="AB630" s="350"/>
      <c r="AC630" s="278" t="s">
        <v>460</v>
      </c>
      <c r="AD630" s="278"/>
      <c r="AE630" s="278"/>
      <c r="AF630" s="278"/>
      <c r="AG630" s="278"/>
      <c r="AH630" s="349" t="s">
        <v>380</v>
      </c>
      <c r="AI630" s="351"/>
      <c r="AJ630" s="351"/>
      <c r="AK630" s="351"/>
      <c r="AL630" s="351" t="s">
        <v>21</v>
      </c>
      <c r="AM630" s="351"/>
      <c r="AN630" s="351"/>
      <c r="AO630" s="427"/>
      <c r="AP630" s="428" t="s">
        <v>420</v>
      </c>
      <c r="AQ630" s="428"/>
      <c r="AR630" s="428"/>
      <c r="AS630" s="428"/>
      <c r="AT630" s="428"/>
      <c r="AU630" s="428"/>
      <c r="AV630" s="428"/>
      <c r="AW630" s="428"/>
      <c r="AX630" s="428"/>
    </row>
    <row r="631" spans="1:50" ht="26.25" customHeight="1" x14ac:dyDescent="0.15">
      <c r="A631" s="1061">
        <v>1</v>
      </c>
      <c r="B631" s="1061">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1">
        <v>2</v>
      </c>
      <c r="B632" s="1061">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1">
        <v>3</v>
      </c>
      <c r="B633" s="1061">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1">
        <v>4</v>
      </c>
      <c r="B634" s="1061">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1">
        <v>5</v>
      </c>
      <c r="B635" s="1061">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1">
        <v>6</v>
      </c>
      <c r="B636" s="1061">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1">
        <v>7</v>
      </c>
      <c r="B637" s="1061">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1">
        <v>8</v>
      </c>
      <c r="B638" s="1061">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1">
        <v>9</v>
      </c>
      <c r="B639" s="1061">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1">
        <v>10</v>
      </c>
      <c r="B640" s="1061">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1">
        <v>11</v>
      </c>
      <c r="B641" s="1061">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1">
        <v>12</v>
      </c>
      <c r="B642" s="1061">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1">
        <v>13</v>
      </c>
      <c r="B643" s="1061">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1">
        <v>14</v>
      </c>
      <c r="B644" s="1061">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1">
        <v>15</v>
      </c>
      <c r="B645" s="1061">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1">
        <v>16</v>
      </c>
      <c r="B646" s="1061">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1">
        <v>17</v>
      </c>
      <c r="B647" s="1061">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1">
        <v>18</v>
      </c>
      <c r="B648" s="1061">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1">
        <v>19</v>
      </c>
      <c r="B649" s="1061">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1">
        <v>20</v>
      </c>
      <c r="B650" s="1061">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1">
        <v>21</v>
      </c>
      <c r="B651" s="1061">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1">
        <v>22</v>
      </c>
      <c r="B652" s="1061">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1">
        <v>23</v>
      </c>
      <c r="B653" s="1061">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1">
        <v>24</v>
      </c>
      <c r="B654" s="1061">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1">
        <v>25</v>
      </c>
      <c r="B655" s="1061">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1">
        <v>26</v>
      </c>
      <c r="B656" s="1061">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1">
        <v>27</v>
      </c>
      <c r="B657" s="1061">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1">
        <v>28</v>
      </c>
      <c r="B658" s="1061">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1">
        <v>29</v>
      </c>
      <c r="B659" s="1061">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1">
        <v>30</v>
      </c>
      <c r="B660" s="1061">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419</v>
      </c>
      <c r="K663" s="102"/>
      <c r="L663" s="102"/>
      <c r="M663" s="102"/>
      <c r="N663" s="102"/>
      <c r="O663" s="102"/>
      <c r="P663" s="352" t="s">
        <v>27</v>
      </c>
      <c r="Q663" s="352"/>
      <c r="R663" s="352"/>
      <c r="S663" s="352"/>
      <c r="T663" s="352"/>
      <c r="U663" s="352"/>
      <c r="V663" s="352"/>
      <c r="W663" s="352"/>
      <c r="X663" s="352"/>
      <c r="Y663" s="349" t="s">
        <v>475</v>
      </c>
      <c r="Z663" s="350"/>
      <c r="AA663" s="350"/>
      <c r="AB663" s="350"/>
      <c r="AC663" s="278" t="s">
        <v>460</v>
      </c>
      <c r="AD663" s="278"/>
      <c r="AE663" s="278"/>
      <c r="AF663" s="278"/>
      <c r="AG663" s="278"/>
      <c r="AH663" s="349" t="s">
        <v>380</v>
      </c>
      <c r="AI663" s="351"/>
      <c r="AJ663" s="351"/>
      <c r="AK663" s="351"/>
      <c r="AL663" s="351" t="s">
        <v>21</v>
      </c>
      <c r="AM663" s="351"/>
      <c r="AN663" s="351"/>
      <c r="AO663" s="427"/>
      <c r="AP663" s="428" t="s">
        <v>420</v>
      </c>
      <c r="AQ663" s="428"/>
      <c r="AR663" s="428"/>
      <c r="AS663" s="428"/>
      <c r="AT663" s="428"/>
      <c r="AU663" s="428"/>
      <c r="AV663" s="428"/>
      <c r="AW663" s="428"/>
      <c r="AX663" s="428"/>
    </row>
    <row r="664" spans="1:50" ht="26.25" customHeight="1" x14ac:dyDescent="0.15">
      <c r="A664" s="1061">
        <v>1</v>
      </c>
      <c r="B664" s="1061">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1">
        <v>2</v>
      </c>
      <c r="B665" s="1061">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1">
        <v>3</v>
      </c>
      <c r="B666" s="1061">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1">
        <v>4</v>
      </c>
      <c r="B667" s="1061">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1">
        <v>5</v>
      </c>
      <c r="B668" s="1061">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1">
        <v>6</v>
      </c>
      <c r="B669" s="1061">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1">
        <v>7</v>
      </c>
      <c r="B670" s="1061">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1">
        <v>8</v>
      </c>
      <c r="B671" s="1061">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1">
        <v>9</v>
      </c>
      <c r="B672" s="1061">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1">
        <v>10</v>
      </c>
      <c r="B673" s="1061">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1">
        <v>11</v>
      </c>
      <c r="B674" s="1061">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1">
        <v>12</v>
      </c>
      <c r="B675" s="1061">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1">
        <v>13</v>
      </c>
      <c r="B676" s="1061">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1">
        <v>14</v>
      </c>
      <c r="B677" s="1061">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1">
        <v>15</v>
      </c>
      <c r="B678" s="1061">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1">
        <v>16</v>
      </c>
      <c r="B679" s="1061">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1">
        <v>17</v>
      </c>
      <c r="B680" s="1061">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1">
        <v>18</v>
      </c>
      <c r="B681" s="1061">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1">
        <v>19</v>
      </c>
      <c r="B682" s="1061">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1">
        <v>20</v>
      </c>
      <c r="B683" s="1061">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1">
        <v>21</v>
      </c>
      <c r="B684" s="1061">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1">
        <v>22</v>
      </c>
      <c r="B685" s="1061">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1">
        <v>23</v>
      </c>
      <c r="B686" s="1061">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1">
        <v>24</v>
      </c>
      <c r="B687" s="1061">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1">
        <v>25</v>
      </c>
      <c r="B688" s="1061">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1">
        <v>26</v>
      </c>
      <c r="B689" s="1061">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1">
        <v>27</v>
      </c>
      <c r="B690" s="1061">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1">
        <v>28</v>
      </c>
      <c r="B691" s="1061">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1">
        <v>29</v>
      </c>
      <c r="B692" s="1061">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1">
        <v>30</v>
      </c>
      <c r="B693" s="1061">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419</v>
      </c>
      <c r="K696" s="102"/>
      <c r="L696" s="102"/>
      <c r="M696" s="102"/>
      <c r="N696" s="102"/>
      <c r="O696" s="102"/>
      <c r="P696" s="352" t="s">
        <v>27</v>
      </c>
      <c r="Q696" s="352"/>
      <c r="R696" s="352"/>
      <c r="S696" s="352"/>
      <c r="T696" s="352"/>
      <c r="U696" s="352"/>
      <c r="V696" s="352"/>
      <c r="W696" s="352"/>
      <c r="X696" s="352"/>
      <c r="Y696" s="349" t="s">
        <v>475</v>
      </c>
      <c r="Z696" s="350"/>
      <c r="AA696" s="350"/>
      <c r="AB696" s="350"/>
      <c r="AC696" s="278" t="s">
        <v>460</v>
      </c>
      <c r="AD696" s="278"/>
      <c r="AE696" s="278"/>
      <c r="AF696" s="278"/>
      <c r="AG696" s="278"/>
      <c r="AH696" s="349" t="s">
        <v>380</v>
      </c>
      <c r="AI696" s="351"/>
      <c r="AJ696" s="351"/>
      <c r="AK696" s="351"/>
      <c r="AL696" s="351" t="s">
        <v>21</v>
      </c>
      <c r="AM696" s="351"/>
      <c r="AN696" s="351"/>
      <c r="AO696" s="427"/>
      <c r="AP696" s="428" t="s">
        <v>420</v>
      </c>
      <c r="AQ696" s="428"/>
      <c r="AR696" s="428"/>
      <c r="AS696" s="428"/>
      <c r="AT696" s="428"/>
      <c r="AU696" s="428"/>
      <c r="AV696" s="428"/>
      <c r="AW696" s="428"/>
      <c r="AX696" s="428"/>
    </row>
    <row r="697" spans="1:50" ht="26.25" customHeight="1" x14ac:dyDescent="0.15">
      <c r="A697" s="1061">
        <v>1</v>
      </c>
      <c r="B697" s="1061">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1">
        <v>2</v>
      </c>
      <c r="B698" s="1061">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1">
        <v>3</v>
      </c>
      <c r="B699" s="1061">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1">
        <v>4</v>
      </c>
      <c r="B700" s="1061">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1">
        <v>5</v>
      </c>
      <c r="B701" s="1061">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1">
        <v>6</v>
      </c>
      <c r="B702" s="1061">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1">
        <v>7</v>
      </c>
      <c r="B703" s="1061">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1">
        <v>8</v>
      </c>
      <c r="B704" s="1061">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1">
        <v>9</v>
      </c>
      <c r="B705" s="1061">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1">
        <v>10</v>
      </c>
      <c r="B706" s="1061">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1">
        <v>11</v>
      </c>
      <c r="B707" s="1061">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1">
        <v>12</v>
      </c>
      <c r="B708" s="1061">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1">
        <v>13</v>
      </c>
      <c r="B709" s="1061">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1">
        <v>14</v>
      </c>
      <c r="B710" s="1061">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1">
        <v>15</v>
      </c>
      <c r="B711" s="1061">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1">
        <v>16</v>
      </c>
      <c r="B712" s="1061">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1">
        <v>17</v>
      </c>
      <c r="B713" s="1061">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1">
        <v>18</v>
      </c>
      <c r="B714" s="1061">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1">
        <v>19</v>
      </c>
      <c r="B715" s="1061">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1">
        <v>20</v>
      </c>
      <c r="B716" s="1061">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1">
        <v>21</v>
      </c>
      <c r="B717" s="1061">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1">
        <v>22</v>
      </c>
      <c r="B718" s="1061">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1">
        <v>23</v>
      </c>
      <c r="B719" s="1061">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1">
        <v>24</v>
      </c>
      <c r="B720" s="1061">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1">
        <v>25</v>
      </c>
      <c r="B721" s="1061">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1">
        <v>26</v>
      </c>
      <c r="B722" s="1061">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1">
        <v>27</v>
      </c>
      <c r="B723" s="1061">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1">
        <v>28</v>
      </c>
      <c r="B724" s="1061">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1">
        <v>29</v>
      </c>
      <c r="B725" s="1061">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1">
        <v>30</v>
      </c>
      <c r="B726" s="1061">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419</v>
      </c>
      <c r="K729" s="102"/>
      <c r="L729" s="102"/>
      <c r="M729" s="102"/>
      <c r="N729" s="102"/>
      <c r="O729" s="102"/>
      <c r="P729" s="352" t="s">
        <v>27</v>
      </c>
      <c r="Q729" s="352"/>
      <c r="R729" s="352"/>
      <c r="S729" s="352"/>
      <c r="T729" s="352"/>
      <c r="U729" s="352"/>
      <c r="V729" s="352"/>
      <c r="W729" s="352"/>
      <c r="X729" s="352"/>
      <c r="Y729" s="349" t="s">
        <v>475</v>
      </c>
      <c r="Z729" s="350"/>
      <c r="AA729" s="350"/>
      <c r="AB729" s="350"/>
      <c r="AC729" s="278" t="s">
        <v>460</v>
      </c>
      <c r="AD729" s="278"/>
      <c r="AE729" s="278"/>
      <c r="AF729" s="278"/>
      <c r="AG729" s="278"/>
      <c r="AH729" s="349" t="s">
        <v>380</v>
      </c>
      <c r="AI729" s="351"/>
      <c r="AJ729" s="351"/>
      <c r="AK729" s="351"/>
      <c r="AL729" s="351" t="s">
        <v>21</v>
      </c>
      <c r="AM729" s="351"/>
      <c r="AN729" s="351"/>
      <c r="AO729" s="427"/>
      <c r="AP729" s="428" t="s">
        <v>420</v>
      </c>
      <c r="AQ729" s="428"/>
      <c r="AR729" s="428"/>
      <c r="AS729" s="428"/>
      <c r="AT729" s="428"/>
      <c r="AU729" s="428"/>
      <c r="AV729" s="428"/>
      <c r="AW729" s="428"/>
      <c r="AX729" s="428"/>
    </row>
    <row r="730" spans="1:50" ht="26.25" customHeight="1" x14ac:dyDescent="0.15">
      <c r="A730" s="1061">
        <v>1</v>
      </c>
      <c r="B730" s="1061">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1">
        <v>2</v>
      </c>
      <c r="B731" s="1061">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1">
        <v>3</v>
      </c>
      <c r="B732" s="1061">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1">
        <v>4</v>
      </c>
      <c r="B733" s="1061">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1">
        <v>5</v>
      </c>
      <c r="B734" s="1061">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1">
        <v>6</v>
      </c>
      <c r="B735" s="1061">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1">
        <v>7</v>
      </c>
      <c r="B736" s="1061">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1">
        <v>8</v>
      </c>
      <c r="B737" s="1061">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1">
        <v>9</v>
      </c>
      <c r="B738" s="1061">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1">
        <v>10</v>
      </c>
      <c r="B739" s="1061">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1">
        <v>11</v>
      </c>
      <c r="B740" s="1061">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1">
        <v>12</v>
      </c>
      <c r="B741" s="1061">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1">
        <v>13</v>
      </c>
      <c r="B742" s="1061">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1">
        <v>14</v>
      </c>
      <c r="B743" s="1061">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1">
        <v>15</v>
      </c>
      <c r="B744" s="1061">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1">
        <v>16</v>
      </c>
      <c r="B745" s="1061">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1">
        <v>17</v>
      </c>
      <c r="B746" s="1061">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1">
        <v>18</v>
      </c>
      <c r="B747" s="1061">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1">
        <v>19</v>
      </c>
      <c r="B748" s="1061">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1">
        <v>20</v>
      </c>
      <c r="B749" s="1061">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1">
        <v>21</v>
      </c>
      <c r="B750" s="1061">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1">
        <v>22</v>
      </c>
      <c r="B751" s="1061">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1">
        <v>23</v>
      </c>
      <c r="B752" s="1061">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1">
        <v>24</v>
      </c>
      <c r="B753" s="1061">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1">
        <v>25</v>
      </c>
      <c r="B754" s="1061">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1">
        <v>26</v>
      </c>
      <c r="B755" s="1061">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1">
        <v>27</v>
      </c>
      <c r="B756" s="1061">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1">
        <v>28</v>
      </c>
      <c r="B757" s="1061">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1">
        <v>29</v>
      </c>
      <c r="B758" s="1061">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1">
        <v>30</v>
      </c>
      <c r="B759" s="1061">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419</v>
      </c>
      <c r="K762" s="102"/>
      <c r="L762" s="102"/>
      <c r="M762" s="102"/>
      <c r="N762" s="102"/>
      <c r="O762" s="102"/>
      <c r="P762" s="352" t="s">
        <v>27</v>
      </c>
      <c r="Q762" s="352"/>
      <c r="R762" s="352"/>
      <c r="S762" s="352"/>
      <c r="T762" s="352"/>
      <c r="U762" s="352"/>
      <c r="V762" s="352"/>
      <c r="W762" s="352"/>
      <c r="X762" s="352"/>
      <c r="Y762" s="349" t="s">
        <v>475</v>
      </c>
      <c r="Z762" s="350"/>
      <c r="AA762" s="350"/>
      <c r="AB762" s="350"/>
      <c r="AC762" s="278" t="s">
        <v>460</v>
      </c>
      <c r="AD762" s="278"/>
      <c r="AE762" s="278"/>
      <c r="AF762" s="278"/>
      <c r="AG762" s="278"/>
      <c r="AH762" s="349" t="s">
        <v>380</v>
      </c>
      <c r="AI762" s="351"/>
      <c r="AJ762" s="351"/>
      <c r="AK762" s="351"/>
      <c r="AL762" s="351" t="s">
        <v>21</v>
      </c>
      <c r="AM762" s="351"/>
      <c r="AN762" s="351"/>
      <c r="AO762" s="427"/>
      <c r="AP762" s="428" t="s">
        <v>420</v>
      </c>
      <c r="AQ762" s="428"/>
      <c r="AR762" s="428"/>
      <c r="AS762" s="428"/>
      <c r="AT762" s="428"/>
      <c r="AU762" s="428"/>
      <c r="AV762" s="428"/>
      <c r="AW762" s="428"/>
      <c r="AX762" s="428"/>
    </row>
    <row r="763" spans="1:50" ht="26.25" customHeight="1" x14ac:dyDescent="0.15">
      <c r="A763" s="1061">
        <v>1</v>
      </c>
      <c r="B763" s="1061">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1">
        <v>2</v>
      </c>
      <c r="B764" s="1061">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1">
        <v>3</v>
      </c>
      <c r="B765" s="1061">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1">
        <v>4</v>
      </c>
      <c r="B766" s="1061">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1">
        <v>5</v>
      </c>
      <c r="B767" s="1061">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1">
        <v>6</v>
      </c>
      <c r="B768" s="1061">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1">
        <v>7</v>
      </c>
      <c r="B769" s="1061">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1">
        <v>8</v>
      </c>
      <c r="B770" s="1061">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1">
        <v>9</v>
      </c>
      <c r="B771" s="1061">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1">
        <v>10</v>
      </c>
      <c r="B772" s="1061">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1">
        <v>11</v>
      </c>
      <c r="B773" s="1061">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1">
        <v>12</v>
      </c>
      <c r="B774" s="1061">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1">
        <v>13</v>
      </c>
      <c r="B775" s="1061">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1">
        <v>14</v>
      </c>
      <c r="B776" s="1061">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1">
        <v>15</v>
      </c>
      <c r="B777" s="1061">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1">
        <v>16</v>
      </c>
      <c r="B778" s="1061">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1">
        <v>17</v>
      </c>
      <c r="B779" s="1061">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1">
        <v>18</v>
      </c>
      <c r="B780" s="1061">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1">
        <v>19</v>
      </c>
      <c r="B781" s="1061">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1">
        <v>20</v>
      </c>
      <c r="B782" s="1061">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1">
        <v>21</v>
      </c>
      <c r="B783" s="1061">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1">
        <v>22</v>
      </c>
      <c r="B784" s="1061">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1">
        <v>23</v>
      </c>
      <c r="B785" s="1061">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1">
        <v>24</v>
      </c>
      <c r="B786" s="1061">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1">
        <v>25</v>
      </c>
      <c r="B787" s="1061">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1">
        <v>26</v>
      </c>
      <c r="B788" s="1061">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1">
        <v>27</v>
      </c>
      <c r="B789" s="1061">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1">
        <v>28</v>
      </c>
      <c r="B790" s="1061">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1">
        <v>29</v>
      </c>
      <c r="B791" s="1061">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1">
        <v>30</v>
      </c>
      <c r="B792" s="1061">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419</v>
      </c>
      <c r="K795" s="102"/>
      <c r="L795" s="102"/>
      <c r="M795" s="102"/>
      <c r="N795" s="102"/>
      <c r="O795" s="102"/>
      <c r="P795" s="352" t="s">
        <v>27</v>
      </c>
      <c r="Q795" s="352"/>
      <c r="R795" s="352"/>
      <c r="S795" s="352"/>
      <c r="T795" s="352"/>
      <c r="U795" s="352"/>
      <c r="V795" s="352"/>
      <c r="W795" s="352"/>
      <c r="X795" s="352"/>
      <c r="Y795" s="349" t="s">
        <v>475</v>
      </c>
      <c r="Z795" s="350"/>
      <c r="AA795" s="350"/>
      <c r="AB795" s="350"/>
      <c r="AC795" s="278" t="s">
        <v>460</v>
      </c>
      <c r="AD795" s="278"/>
      <c r="AE795" s="278"/>
      <c r="AF795" s="278"/>
      <c r="AG795" s="278"/>
      <c r="AH795" s="349" t="s">
        <v>380</v>
      </c>
      <c r="AI795" s="351"/>
      <c r="AJ795" s="351"/>
      <c r="AK795" s="351"/>
      <c r="AL795" s="351" t="s">
        <v>21</v>
      </c>
      <c r="AM795" s="351"/>
      <c r="AN795" s="351"/>
      <c r="AO795" s="427"/>
      <c r="AP795" s="428" t="s">
        <v>420</v>
      </c>
      <c r="AQ795" s="428"/>
      <c r="AR795" s="428"/>
      <c r="AS795" s="428"/>
      <c r="AT795" s="428"/>
      <c r="AU795" s="428"/>
      <c r="AV795" s="428"/>
      <c r="AW795" s="428"/>
      <c r="AX795" s="428"/>
    </row>
    <row r="796" spans="1:50" ht="26.25" customHeight="1" x14ac:dyDescent="0.15">
      <c r="A796" s="1061">
        <v>1</v>
      </c>
      <c r="B796" s="1061">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1">
        <v>2</v>
      </c>
      <c r="B797" s="1061">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1">
        <v>3</v>
      </c>
      <c r="B798" s="1061">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1">
        <v>4</v>
      </c>
      <c r="B799" s="1061">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1">
        <v>5</v>
      </c>
      <c r="B800" s="1061">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1">
        <v>6</v>
      </c>
      <c r="B801" s="1061">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1">
        <v>7</v>
      </c>
      <c r="B802" s="1061">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1">
        <v>8</v>
      </c>
      <c r="B803" s="1061">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1">
        <v>9</v>
      </c>
      <c r="B804" s="1061">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1">
        <v>10</v>
      </c>
      <c r="B805" s="1061">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1">
        <v>11</v>
      </c>
      <c r="B806" s="1061">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1">
        <v>12</v>
      </c>
      <c r="B807" s="1061">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1">
        <v>13</v>
      </c>
      <c r="B808" s="1061">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1">
        <v>14</v>
      </c>
      <c r="B809" s="1061">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1">
        <v>15</v>
      </c>
      <c r="B810" s="1061">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1">
        <v>16</v>
      </c>
      <c r="B811" s="1061">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1">
        <v>17</v>
      </c>
      <c r="B812" s="1061">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1">
        <v>18</v>
      </c>
      <c r="B813" s="1061">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1">
        <v>19</v>
      </c>
      <c r="B814" s="1061">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1">
        <v>20</v>
      </c>
      <c r="B815" s="1061">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1">
        <v>21</v>
      </c>
      <c r="B816" s="1061">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1">
        <v>22</v>
      </c>
      <c r="B817" s="1061">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1">
        <v>23</v>
      </c>
      <c r="B818" s="1061">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1">
        <v>24</v>
      </c>
      <c r="B819" s="1061">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1">
        <v>25</v>
      </c>
      <c r="B820" s="1061">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1">
        <v>26</v>
      </c>
      <c r="B821" s="1061">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1">
        <v>27</v>
      </c>
      <c r="B822" s="1061">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1">
        <v>28</v>
      </c>
      <c r="B823" s="1061">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1">
        <v>29</v>
      </c>
      <c r="B824" s="1061">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1">
        <v>30</v>
      </c>
      <c r="B825" s="1061">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419</v>
      </c>
      <c r="K828" s="102"/>
      <c r="L828" s="102"/>
      <c r="M828" s="102"/>
      <c r="N828" s="102"/>
      <c r="O828" s="102"/>
      <c r="P828" s="352" t="s">
        <v>27</v>
      </c>
      <c r="Q828" s="352"/>
      <c r="R828" s="352"/>
      <c r="S828" s="352"/>
      <c r="T828" s="352"/>
      <c r="U828" s="352"/>
      <c r="V828" s="352"/>
      <c r="W828" s="352"/>
      <c r="X828" s="352"/>
      <c r="Y828" s="349" t="s">
        <v>475</v>
      </c>
      <c r="Z828" s="350"/>
      <c r="AA828" s="350"/>
      <c r="AB828" s="350"/>
      <c r="AC828" s="278" t="s">
        <v>460</v>
      </c>
      <c r="AD828" s="278"/>
      <c r="AE828" s="278"/>
      <c r="AF828" s="278"/>
      <c r="AG828" s="278"/>
      <c r="AH828" s="349" t="s">
        <v>380</v>
      </c>
      <c r="AI828" s="351"/>
      <c r="AJ828" s="351"/>
      <c r="AK828" s="351"/>
      <c r="AL828" s="351" t="s">
        <v>21</v>
      </c>
      <c r="AM828" s="351"/>
      <c r="AN828" s="351"/>
      <c r="AO828" s="427"/>
      <c r="AP828" s="428" t="s">
        <v>420</v>
      </c>
      <c r="AQ828" s="428"/>
      <c r="AR828" s="428"/>
      <c r="AS828" s="428"/>
      <c r="AT828" s="428"/>
      <c r="AU828" s="428"/>
      <c r="AV828" s="428"/>
      <c r="AW828" s="428"/>
      <c r="AX828" s="428"/>
    </row>
    <row r="829" spans="1:50" ht="26.25" customHeight="1" x14ac:dyDescent="0.15">
      <c r="A829" s="1061">
        <v>1</v>
      </c>
      <c r="B829" s="1061">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1">
        <v>2</v>
      </c>
      <c r="B830" s="1061">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1">
        <v>3</v>
      </c>
      <c r="B831" s="1061">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1">
        <v>4</v>
      </c>
      <c r="B832" s="1061">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1">
        <v>5</v>
      </c>
      <c r="B833" s="1061">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1">
        <v>6</v>
      </c>
      <c r="B834" s="1061">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1">
        <v>7</v>
      </c>
      <c r="B835" s="1061">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1">
        <v>8</v>
      </c>
      <c r="B836" s="1061">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1">
        <v>9</v>
      </c>
      <c r="B837" s="1061">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1">
        <v>10</v>
      </c>
      <c r="B838" s="1061">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1">
        <v>11</v>
      </c>
      <c r="B839" s="1061">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1">
        <v>12</v>
      </c>
      <c r="B840" s="1061">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1">
        <v>13</v>
      </c>
      <c r="B841" s="1061">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1">
        <v>14</v>
      </c>
      <c r="B842" s="1061">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1">
        <v>15</v>
      </c>
      <c r="B843" s="1061">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1">
        <v>16</v>
      </c>
      <c r="B844" s="1061">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1">
        <v>17</v>
      </c>
      <c r="B845" s="1061">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1">
        <v>18</v>
      </c>
      <c r="B846" s="1061">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1">
        <v>19</v>
      </c>
      <c r="B847" s="1061">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1">
        <v>20</v>
      </c>
      <c r="B848" s="1061">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1">
        <v>21</v>
      </c>
      <c r="B849" s="1061">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1">
        <v>22</v>
      </c>
      <c r="B850" s="1061">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1">
        <v>23</v>
      </c>
      <c r="B851" s="1061">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1">
        <v>24</v>
      </c>
      <c r="B852" s="1061">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1">
        <v>25</v>
      </c>
      <c r="B853" s="1061">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1">
        <v>26</v>
      </c>
      <c r="B854" s="1061">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1">
        <v>27</v>
      </c>
      <c r="B855" s="1061">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1">
        <v>28</v>
      </c>
      <c r="B856" s="1061">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1">
        <v>29</v>
      </c>
      <c r="B857" s="1061">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1">
        <v>30</v>
      </c>
      <c r="B858" s="1061">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419</v>
      </c>
      <c r="K861" s="102"/>
      <c r="L861" s="102"/>
      <c r="M861" s="102"/>
      <c r="N861" s="102"/>
      <c r="O861" s="102"/>
      <c r="P861" s="352" t="s">
        <v>27</v>
      </c>
      <c r="Q861" s="352"/>
      <c r="R861" s="352"/>
      <c r="S861" s="352"/>
      <c r="T861" s="352"/>
      <c r="U861" s="352"/>
      <c r="V861" s="352"/>
      <c r="W861" s="352"/>
      <c r="X861" s="352"/>
      <c r="Y861" s="349" t="s">
        <v>475</v>
      </c>
      <c r="Z861" s="350"/>
      <c r="AA861" s="350"/>
      <c r="AB861" s="350"/>
      <c r="AC861" s="278" t="s">
        <v>460</v>
      </c>
      <c r="AD861" s="278"/>
      <c r="AE861" s="278"/>
      <c r="AF861" s="278"/>
      <c r="AG861" s="278"/>
      <c r="AH861" s="349" t="s">
        <v>380</v>
      </c>
      <c r="AI861" s="351"/>
      <c r="AJ861" s="351"/>
      <c r="AK861" s="351"/>
      <c r="AL861" s="351" t="s">
        <v>21</v>
      </c>
      <c r="AM861" s="351"/>
      <c r="AN861" s="351"/>
      <c r="AO861" s="427"/>
      <c r="AP861" s="428" t="s">
        <v>420</v>
      </c>
      <c r="AQ861" s="428"/>
      <c r="AR861" s="428"/>
      <c r="AS861" s="428"/>
      <c r="AT861" s="428"/>
      <c r="AU861" s="428"/>
      <c r="AV861" s="428"/>
      <c r="AW861" s="428"/>
      <c r="AX861" s="428"/>
    </row>
    <row r="862" spans="1:50" ht="26.25" customHeight="1" x14ac:dyDescent="0.15">
      <c r="A862" s="1061">
        <v>1</v>
      </c>
      <c r="B862" s="1061">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1">
        <v>2</v>
      </c>
      <c r="B863" s="1061">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1">
        <v>3</v>
      </c>
      <c r="B864" s="1061">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1">
        <v>4</v>
      </c>
      <c r="B865" s="1061">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1">
        <v>5</v>
      </c>
      <c r="B866" s="1061">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1">
        <v>6</v>
      </c>
      <c r="B867" s="1061">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1">
        <v>7</v>
      </c>
      <c r="B868" s="1061">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1">
        <v>8</v>
      </c>
      <c r="B869" s="1061">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1">
        <v>9</v>
      </c>
      <c r="B870" s="1061">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1">
        <v>10</v>
      </c>
      <c r="B871" s="1061">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1">
        <v>11</v>
      </c>
      <c r="B872" s="1061">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1">
        <v>12</v>
      </c>
      <c r="B873" s="1061">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1">
        <v>13</v>
      </c>
      <c r="B874" s="1061">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1">
        <v>14</v>
      </c>
      <c r="B875" s="1061">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1">
        <v>15</v>
      </c>
      <c r="B876" s="1061">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1">
        <v>16</v>
      </c>
      <c r="B877" s="1061">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1">
        <v>17</v>
      </c>
      <c r="B878" s="1061">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1">
        <v>18</v>
      </c>
      <c r="B879" s="1061">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1">
        <v>19</v>
      </c>
      <c r="B880" s="1061">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1">
        <v>20</v>
      </c>
      <c r="B881" s="1061">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1">
        <v>21</v>
      </c>
      <c r="B882" s="1061">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1">
        <v>22</v>
      </c>
      <c r="B883" s="1061">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1">
        <v>23</v>
      </c>
      <c r="B884" s="1061">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1">
        <v>24</v>
      </c>
      <c r="B885" s="1061">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1">
        <v>25</v>
      </c>
      <c r="B886" s="1061">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1">
        <v>26</v>
      </c>
      <c r="B887" s="1061">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1">
        <v>27</v>
      </c>
      <c r="B888" s="1061">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1">
        <v>28</v>
      </c>
      <c r="B889" s="1061">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1">
        <v>29</v>
      </c>
      <c r="B890" s="1061">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1">
        <v>30</v>
      </c>
      <c r="B891" s="1061">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419</v>
      </c>
      <c r="K894" s="102"/>
      <c r="L894" s="102"/>
      <c r="M894" s="102"/>
      <c r="N894" s="102"/>
      <c r="O894" s="102"/>
      <c r="P894" s="352" t="s">
        <v>27</v>
      </c>
      <c r="Q894" s="352"/>
      <c r="R894" s="352"/>
      <c r="S894" s="352"/>
      <c r="T894" s="352"/>
      <c r="U894" s="352"/>
      <c r="V894" s="352"/>
      <c r="W894" s="352"/>
      <c r="X894" s="352"/>
      <c r="Y894" s="349" t="s">
        <v>475</v>
      </c>
      <c r="Z894" s="350"/>
      <c r="AA894" s="350"/>
      <c r="AB894" s="350"/>
      <c r="AC894" s="278" t="s">
        <v>460</v>
      </c>
      <c r="AD894" s="278"/>
      <c r="AE894" s="278"/>
      <c r="AF894" s="278"/>
      <c r="AG894" s="278"/>
      <c r="AH894" s="349" t="s">
        <v>380</v>
      </c>
      <c r="AI894" s="351"/>
      <c r="AJ894" s="351"/>
      <c r="AK894" s="351"/>
      <c r="AL894" s="351" t="s">
        <v>21</v>
      </c>
      <c r="AM894" s="351"/>
      <c r="AN894" s="351"/>
      <c r="AO894" s="427"/>
      <c r="AP894" s="428" t="s">
        <v>420</v>
      </c>
      <c r="AQ894" s="428"/>
      <c r="AR894" s="428"/>
      <c r="AS894" s="428"/>
      <c r="AT894" s="428"/>
      <c r="AU894" s="428"/>
      <c r="AV894" s="428"/>
      <c r="AW894" s="428"/>
      <c r="AX894" s="428"/>
    </row>
    <row r="895" spans="1:50" ht="26.25" customHeight="1" x14ac:dyDescent="0.15">
      <c r="A895" s="1061">
        <v>1</v>
      </c>
      <c r="B895" s="1061">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1">
        <v>2</v>
      </c>
      <c r="B896" s="1061">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1">
        <v>3</v>
      </c>
      <c r="B897" s="1061">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1">
        <v>4</v>
      </c>
      <c r="B898" s="1061">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1">
        <v>5</v>
      </c>
      <c r="B899" s="1061">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1">
        <v>6</v>
      </c>
      <c r="B900" s="1061">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1">
        <v>7</v>
      </c>
      <c r="B901" s="1061">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1">
        <v>8</v>
      </c>
      <c r="B902" s="1061">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1">
        <v>9</v>
      </c>
      <c r="B903" s="1061">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1">
        <v>10</v>
      </c>
      <c r="B904" s="1061">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1">
        <v>11</v>
      </c>
      <c r="B905" s="1061">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1">
        <v>12</v>
      </c>
      <c r="B906" s="1061">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1">
        <v>13</v>
      </c>
      <c r="B907" s="1061">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1">
        <v>14</v>
      </c>
      <c r="B908" s="1061">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1">
        <v>15</v>
      </c>
      <c r="B909" s="1061">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1">
        <v>16</v>
      </c>
      <c r="B910" s="1061">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1">
        <v>17</v>
      </c>
      <c r="B911" s="1061">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1">
        <v>18</v>
      </c>
      <c r="B912" s="1061">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1">
        <v>19</v>
      </c>
      <c r="B913" s="1061">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1">
        <v>20</v>
      </c>
      <c r="B914" s="1061">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1">
        <v>21</v>
      </c>
      <c r="B915" s="1061">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1">
        <v>22</v>
      </c>
      <c r="B916" s="1061">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1">
        <v>23</v>
      </c>
      <c r="B917" s="1061">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1">
        <v>24</v>
      </c>
      <c r="B918" s="1061">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1">
        <v>25</v>
      </c>
      <c r="B919" s="1061">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1">
        <v>26</v>
      </c>
      <c r="B920" s="1061">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1">
        <v>27</v>
      </c>
      <c r="B921" s="1061">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1">
        <v>28</v>
      </c>
      <c r="B922" s="1061">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1">
        <v>29</v>
      </c>
      <c r="B923" s="1061">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1">
        <v>30</v>
      </c>
      <c r="B924" s="1061">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419</v>
      </c>
      <c r="K927" s="102"/>
      <c r="L927" s="102"/>
      <c r="M927" s="102"/>
      <c r="N927" s="102"/>
      <c r="O927" s="102"/>
      <c r="P927" s="352" t="s">
        <v>27</v>
      </c>
      <c r="Q927" s="352"/>
      <c r="R927" s="352"/>
      <c r="S927" s="352"/>
      <c r="T927" s="352"/>
      <c r="U927" s="352"/>
      <c r="V927" s="352"/>
      <c r="W927" s="352"/>
      <c r="X927" s="352"/>
      <c r="Y927" s="349" t="s">
        <v>475</v>
      </c>
      <c r="Z927" s="350"/>
      <c r="AA927" s="350"/>
      <c r="AB927" s="350"/>
      <c r="AC927" s="278" t="s">
        <v>460</v>
      </c>
      <c r="AD927" s="278"/>
      <c r="AE927" s="278"/>
      <c r="AF927" s="278"/>
      <c r="AG927" s="278"/>
      <c r="AH927" s="349" t="s">
        <v>380</v>
      </c>
      <c r="AI927" s="351"/>
      <c r="AJ927" s="351"/>
      <c r="AK927" s="351"/>
      <c r="AL927" s="351" t="s">
        <v>21</v>
      </c>
      <c r="AM927" s="351"/>
      <c r="AN927" s="351"/>
      <c r="AO927" s="427"/>
      <c r="AP927" s="428" t="s">
        <v>420</v>
      </c>
      <c r="AQ927" s="428"/>
      <c r="AR927" s="428"/>
      <c r="AS927" s="428"/>
      <c r="AT927" s="428"/>
      <c r="AU927" s="428"/>
      <c r="AV927" s="428"/>
      <c r="AW927" s="428"/>
      <c r="AX927" s="428"/>
    </row>
    <row r="928" spans="1:50" ht="26.25" customHeight="1" x14ac:dyDescent="0.15">
      <c r="A928" s="1061">
        <v>1</v>
      </c>
      <c r="B928" s="1061">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1">
        <v>2</v>
      </c>
      <c r="B929" s="1061">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1">
        <v>3</v>
      </c>
      <c r="B930" s="1061">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1">
        <v>4</v>
      </c>
      <c r="B931" s="1061">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1">
        <v>5</v>
      </c>
      <c r="B932" s="1061">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1">
        <v>6</v>
      </c>
      <c r="B933" s="1061">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1">
        <v>7</v>
      </c>
      <c r="B934" s="1061">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1">
        <v>8</v>
      </c>
      <c r="B935" s="1061">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1">
        <v>9</v>
      </c>
      <c r="B936" s="1061">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1">
        <v>10</v>
      </c>
      <c r="B937" s="1061">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1">
        <v>11</v>
      </c>
      <c r="B938" s="1061">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1">
        <v>12</v>
      </c>
      <c r="B939" s="1061">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1">
        <v>13</v>
      </c>
      <c r="B940" s="1061">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1">
        <v>14</v>
      </c>
      <c r="B941" s="1061">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1">
        <v>15</v>
      </c>
      <c r="B942" s="1061">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1">
        <v>16</v>
      </c>
      <c r="B943" s="1061">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1">
        <v>17</v>
      </c>
      <c r="B944" s="1061">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1">
        <v>18</v>
      </c>
      <c r="B945" s="1061">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1">
        <v>19</v>
      </c>
      <c r="B946" s="1061">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1">
        <v>20</v>
      </c>
      <c r="B947" s="1061">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1">
        <v>21</v>
      </c>
      <c r="B948" s="1061">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1">
        <v>22</v>
      </c>
      <c r="B949" s="1061">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1">
        <v>23</v>
      </c>
      <c r="B950" s="1061">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1">
        <v>24</v>
      </c>
      <c r="B951" s="1061">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1">
        <v>25</v>
      </c>
      <c r="B952" s="1061">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1">
        <v>26</v>
      </c>
      <c r="B953" s="1061">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1">
        <v>27</v>
      </c>
      <c r="B954" s="1061">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1">
        <v>28</v>
      </c>
      <c r="B955" s="1061">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1">
        <v>29</v>
      </c>
      <c r="B956" s="1061">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1">
        <v>30</v>
      </c>
      <c r="B957" s="1061">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419</v>
      </c>
      <c r="K960" s="102"/>
      <c r="L960" s="102"/>
      <c r="M960" s="102"/>
      <c r="N960" s="102"/>
      <c r="O960" s="102"/>
      <c r="P960" s="352" t="s">
        <v>27</v>
      </c>
      <c r="Q960" s="352"/>
      <c r="R960" s="352"/>
      <c r="S960" s="352"/>
      <c r="T960" s="352"/>
      <c r="U960" s="352"/>
      <c r="V960" s="352"/>
      <c r="W960" s="352"/>
      <c r="X960" s="352"/>
      <c r="Y960" s="349" t="s">
        <v>475</v>
      </c>
      <c r="Z960" s="350"/>
      <c r="AA960" s="350"/>
      <c r="AB960" s="350"/>
      <c r="AC960" s="278" t="s">
        <v>460</v>
      </c>
      <c r="AD960" s="278"/>
      <c r="AE960" s="278"/>
      <c r="AF960" s="278"/>
      <c r="AG960" s="278"/>
      <c r="AH960" s="349" t="s">
        <v>380</v>
      </c>
      <c r="AI960" s="351"/>
      <c r="AJ960" s="351"/>
      <c r="AK960" s="351"/>
      <c r="AL960" s="351" t="s">
        <v>21</v>
      </c>
      <c r="AM960" s="351"/>
      <c r="AN960" s="351"/>
      <c r="AO960" s="427"/>
      <c r="AP960" s="428" t="s">
        <v>420</v>
      </c>
      <c r="AQ960" s="428"/>
      <c r="AR960" s="428"/>
      <c r="AS960" s="428"/>
      <c r="AT960" s="428"/>
      <c r="AU960" s="428"/>
      <c r="AV960" s="428"/>
      <c r="AW960" s="428"/>
      <c r="AX960" s="428"/>
    </row>
    <row r="961" spans="1:50" ht="26.25" customHeight="1" x14ac:dyDescent="0.15">
      <c r="A961" s="1061">
        <v>1</v>
      </c>
      <c r="B961" s="1061">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1">
        <v>2</v>
      </c>
      <c r="B962" s="1061">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1">
        <v>3</v>
      </c>
      <c r="B963" s="1061">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1">
        <v>4</v>
      </c>
      <c r="B964" s="1061">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1">
        <v>5</v>
      </c>
      <c r="B965" s="1061">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1">
        <v>6</v>
      </c>
      <c r="B966" s="1061">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1">
        <v>7</v>
      </c>
      <c r="B967" s="1061">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1">
        <v>8</v>
      </c>
      <c r="B968" s="1061">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1">
        <v>9</v>
      </c>
      <c r="B969" s="1061">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1">
        <v>10</v>
      </c>
      <c r="B970" s="1061">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1">
        <v>11</v>
      </c>
      <c r="B971" s="1061">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1">
        <v>12</v>
      </c>
      <c r="B972" s="1061">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1">
        <v>13</v>
      </c>
      <c r="B973" s="1061">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1">
        <v>14</v>
      </c>
      <c r="B974" s="1061">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1">
        <v>15</v>
      </c>
      <c r="B975" s="1061">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1">
        <v>16</v>
      </c>
      <c r="B976" s="1061">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1">
        <v>17</v>
      </c>
      <c r="B977" s="1061">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1">
        <v>18</v>
      </c>
      <c r="B978" s="1061">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1">
        <v>19</v>
      </c>
      <c r="B979" s="1061">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1">
        <v>20</v>
      </c>
      <c r="B980" s="1061">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1">
        <v>21</v>
      </c>
      <c r="B981" s="1061">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1">
        <v>22</v>
      </c>
      <c r="B982" s="1061">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1">
        <v>23</v>
      </c>
      <c r="B983" s="1061">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1">
        <v>24</v>
      </c>
      <c r="B984" s="1061">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1">
        <v>25</v>
      </c>
      <c r="B985" s="1061">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1">
        <v>26</v>
      </c>
      <c r="B986" s="1061">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1">
        <v>27</v>
      </c>
      <c r="B987" s="1061">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1">
        <v>28</v>
      </c>
      <c r="B988" s="1061">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1">
        <v>29</v>
      </c>
      <c r="B989" s="1061">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1">
        <v>30</v>
      </c>
      <c r="B990" s="1061">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419</v>
      </c>
      <c r="K993" s="102"/>
      <c r="L993" s="102"/>
      <c r="M993" s="102"/>
      <c r="N993" s="102"/>
      <c r="O993" s="102"/>
      <c r="P993" s="352" t="s">
        <v>27</v>
      </c>
      <c r="Q993" s="352"/>
      <c r="R993" s="352"/>
      <c r="S993" s="352"/>
      <c r="T993" s="352"/>
      <c r="U993" s="352"/>
      <c r="V993" s="352"/>
      <c r="W993" s="352"/>
      <c r="X993" s="352"/>
      <c r="Y993" s="349" t="s">
        <v>475</v>
      </c>
      <c r="Z993" s="350"/>
      <c r="AA993" s="350"/>
      <c r="AB993" s="350"/>
      <c r="AC993" s="278" t="s">
        <v>460</v>
      </c>
      <c r="AD993" s="278"/>
      <c r="AE993" s="278"/>
      <c r="AF993" s="278"/>
      <c r="AG993" s="278"/>
      <c r="AH993" s="349" t="s">
        <v>380</v>
      </c>
      <c r="AI993" s="351"/>
      <c r="AJ993" s="351"/>
      <c r="AK993" s="351"/>
      <c r="AL993" s="351" t="s">
        <v>21</v>
      </c>
      <c r="AM993" s="351"/>
      <c r="AN993" s="351"/>
      <c r="AO993" s="427"/>
      <c r="AP993" s="428" t="s">
        <v>420</v>
      </c>
      <c r="AQ993" s="428"/>
      <c r="AR993" s="428"/>
      <c r="AS993" s="428"/>
      <c r="AT993" s="428"/>
      <c r="AU993" s="428"/>
      <c r="AV993" s="428"/>
      <c r="AW993" s="428"/>
      <c r="AX993" s="428"/>
    </row>
    <row r="994" spans="1:50" ht="26.25" customHeight="1" x14ac:dyDescent="0.15">
      <c r="A994" s="1061">
        <v>1</v>
      </c>
      <c r="B994" s="1061">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1">
        <v>2</v>
      </c>
      <c r="B995" s="1061">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1">
        <v>3</v>
      </c>
      <c r="B996" s="1061">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1">
        <v>4</v>
      </c>
      <c r="B997" s="1061">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1">
        <v>5</v>
      </c>
      <c r="B998" s="1061">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1">
        <v>6</v>
      </c>
      <c r="B999" s="1061">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1">
        <v>7</v>
      </c>
      <c r="B1000" s="1061">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1">
        <v>8</v>
      </c>
      <c r="B1001" s="1061">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1">
        <v>9</v>
      </c>
      <c r="B1002" s="1061">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1">
        <v>10</v>
      </c>
      <c r="B1003" s="1061">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1">
        <v>11</v>
      </c>
      <c r="B1004" s="1061">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1">
        <v>12</v>
      </c>
      <c r="B1005" s="1061">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1">
        <v>13</v>
      </c>
      <c r="B1006" s="1061">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1">
        <v>14</v>
      </c>
      <c r="B1007" s="1061">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1">
        <v>15</v>
      </c>
      <c r="B1008" s="1061">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1">
        <v>16</v>
      </c>
      <c r="B1009" s="1061">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1">
        <v>17</v>
      </c>
      <c r="B1010" s="1061">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1">
        <v>18</v>
      </c>
      <c r="B1011" s="1061">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1">
        <v>19</v>
      </c>
      <c r="B1012" s="1061">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1">
        <v>20</v>
      </c>
      <c r="B1013" s="1061">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1">
        <v>21</v>
      </c>
      <c r="B1014" s="1061">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1">
        <v>22</v>
      </c>
      <c r="B1015" s="1061">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1">
        <v>23</v>
      </c>
      <c r="B1016" s="1061">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1">
        <v>24</v>
      </c>
      <c r="B1017" s="1061">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1">
        <v>25</v>
      </c>
      <c r="B1018" s="1061">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1">
        <v>26</v>
      </c>
      <c r="B1019" s="1061">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1">
        <v>27</v>
      </c>
      <c r="B1020" s="1061">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1">
        <v>28</v>
      </c>
      <c r="B1021" s="1061">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1">
        <v>29</v>
      </c>
      <c r="B1022" s="1061">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1">
        <v>30</v>
      </c>
      <c r="B1023" s="1061">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419</v>
      </c>
      <c r="K1026" s="102"/>
      <c r="L1026" s="102"/>
      <c r="M1026" s="102"/>
      <c r="N1026" s="102"/>
      <c r="O1026" s="102"/>
      <c r="P1026" s="352" t="s">
        <v>27</v>
      </c>
      <c r="Q1026" s="352"/>
      <c r="R1026" s="352"/>
      <c r="S1026" s="352"/>
      <c r="T1026" s="352"/>
      <c r="U1026" s="352"/>
      <c r="V1026" s="352"/>
      <c r="W1026" s="352"/>
      <c r="X1026" s="352"/>
      <c r="Y1026" s="349" t="s">
        <v>475</v>
      </c>
      <c r="Z1026" s="350"/>
      <c r="AA1026" s="350"/>
      <c r="AB1026" s="350"/>
      <c r="AC1026" s="278" t="s">
        <v>460</v>
      </c>
      <c r="AD1026" s="278"/>
      <c r="AE1026" s="278"/>
      <c r="AF1026" s="278"/>
      <c r="AG1026" s="278"/>
      <c r="AH1026" s="349" t="s">
        <v>380</v>
      </c>
      <c r="AI1026" s="351"/>
      <c r="AJ1026" s="351"/>
      <c r="AK1026" s="351"/>
      <c r="AL1026" s="351" t="s">
        <v>21</v>
      </c>
      <c r="AM1026" s="351"/>
      <c r="AN1026" s="351"/>
      <c r="AO1026" s="427"/>
      <c r="AP1026" s="428" t="s">
        <v>420</v>
      </c>
      <c r="AQ1026" s="428"/>
      <c r="AR1026" s="428"/>
      <c r="AS1026" s="428"/>
      <c r="AT1026" s="428"/>
      <c r="AU1026" s="428"/>
      <c r="AV1026" s="428"/>
      <c r="AW1026" s="428"/>
      <c r="AX1026" s="428"/>
    </row>
    <row r="1027" spans="1:50" ht="26.25" customHeight="1" x14ac:dyDescent="0.15">
      <c r="A1027" s="1061">
        <v>1</v>
      </c>
      <c r="B1027" s="1061">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1">
        <v>2</v>
      </c>
      <c r="B1028" s="1061">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1">
        <v>3</v>
      </c>
      <c r="B1029" s="1061">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1">
        <v>4</v>
      </c>
      <c r="B1030" s="1061">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1">
        <v>5</v>
      </c>
      <c r="B1031" s="1061">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1">
        <v>6</v>
      </c>
      <c r="B1032" s="1061">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1">
        <v>7</v>
      </c>
      <c r="B1033" s="1061">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1">
        <v>8</v>
      </c>
      <c r="B1034" s="1061">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1">
        <v>9</v>
      </c>
      <c r="B1035" s="1061">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1">
        <v>10</v>
      </c>
      <c r="B1036" s="1061">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1">
        <v>11</v>
      </c>
      <c r="B1037" s="1061">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1">
        <v>12</v>
      </c>
      <c r="B1038" s="1061">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1">
        <v>13</v>
      </c>
      <c r="B1039" s="1061">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1">
        <v>14</v>
      </c>
      <c r="B1040" s="1061">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1">
        <v>15</v>
      </c>
      <c r="B1041" s="1061">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1">
        <v>16</v>
      </c>
      <c r="B1042" s="1061">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1">
        <v>17</v>
      </c>
      <c r="B1043" s="1061">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1">
        <v>18</v>
      </c>
      <c r="B1044" s="1061">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1">
        <v>19</v>
      </c>
      <c r="B1045" s="1061">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1">
        <v>20</v>
      </c>
      <c r="B1046" s="1061">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1">
        <v>21</v>
      </c>
      <c r="B1047" s="1061">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1">
        <v>22</v>
      </c>
      <c r="B1048" s="1061">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1">
        <v>23</v>
      </c>
      <c r="B1049" s="1061">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1">
        <v>24</v>
      </c>
      <c r="B1050" s="1061">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1">
        <v>25</v>
      </c>
      <c r="B1051" s="1061">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1">
        <v>26</v>
      </c>
      <c r="B1052" s="1061">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1">
        <v>27</v>
      </c>
      <c r="B1053" s="1061">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1">
        <v>28</v>
      </c>
      <c r="B1054" s="1061">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1">
        <v>29</v>
      </c>
      <c r="B1055" s="1061">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1">
        <v>30</v>
      </c>
      <c r="B1056" s="1061">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419</v>
      </c>
      <c r="K1059" s="102"/>
      <c r="L1059" s="102"/>
      <c r="M1059" s="102"/>
      <c r="N1059" s="102"/>
      <c r="O1059" s="102"/>
      <c r="P1059" s="352" t="s">
        <v>27</v>
      </c>
      <c r="Q1059" s="352"/>
      <c r="R1059" s="352"/>
      <c r="S1059" s="352"/>
      <c r="T1059" s="352"/>
      <c r="U1059" s="352"/>
      <c r="V1059" s="352"/>
      <c r="W1059" s="352"/>
      <c r="X1059" s="352"/>
      <c r="Y1059" s="349" t="s">
        <v>475</v>
      </c>
      <c r="Z1059" s="350"/>
      <c r="AA1059" s="350"/>
      <c r="AB1059" s="350"/>
      <c r="AC1059" s="278" t="s">
        <v>460</v>
      </c>
      <c r="AD1059" s="278"/>
      <c r="AE1059" s="278"/>
      <c r="AF1059" s="278"/>
      <c r="AG1059" s="278"/>
      <c r="AH1059" s="349" t="s">
        <v>380</v>
      </c>
      <c r="AI1059" s="351"/>
      <c r="AJ1059" s="351"/>
      <c r="AK1059" s="351"/>
      <c r="AL1059" s="351" t="s">
        <v>21</v>
      </c>
      <c r="AM1059" s="351"/>
      <c r="AN1059" s="351"/>
      <c r="AO1059" s="427"/>
      <c r="AP1059" s="428" t="s">
        <v>420</v>
      </c>
      <c r="AQ1059" s="428"/>
      <c r="AR1059" s="428"/>
      <c r="AS1059" s="428"/>
      <c r="AT1059" s="428"/>
      <c r="AU1059" s="428"/>
      <c r="AV1059" s="428"/>
      <c r="AW1059" s="428"/>
      <c r="AX1059" s="428"/>
    </row>
    <row r="1060" spans="1:50" ht="26.25" customHeight="1" x14ac:dyDescent="0.15">
      <c r="A1060" s="1061">
        <v>1</v>
      </c>
      <c r="B1060" s="1061">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1">
        <v>2</v>
      </c>
      <c r="B1061" s="1061">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1">
        <v>3</v>
      </c>
      <c r="B1062" s="1061">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1">
        <v>4</v>
      </c>
      <c r="B1063" s="1061">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1">
        <v>5</v>
      </c>
      <c r="B1064" s="1061">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1">
        <v>6</v>
      </c>
      <c r="B1065" s="1061">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1">
        <v>7</v>
      </c>
      <c r="B1066" s="1061">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1">
        <v>8</v>
      </c>
      <c r="B1067" s="1061">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1">
        <v>9</v>
      </c>
      <c r="B1068" s="1061">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1">
        <v>10</v>
      </c>
      <c r="B1069" s="1061">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1">
        <v>11</v>
      </c>
      <c r="B1070" s="1061">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1">
        <v>12</v>
      </c>
      <c r="B1071" s="1061">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1">
        <v>13</v>
      </c>
      <c r="B1072" s="1061">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1">
        <v>14</v>
      </c>
      <c r="B1073" s="1061">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1">
        <v>15</v>
      </c>
      <c r="B1074" s="1061">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1">
        <v>16</v>
      </c>
      <c r="B1075" s="1061">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1">
        <v>17</v>
      </c>
      <c r="B1076" s="1061">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1">
        <v>18</v>
      </c>
      <c r="B1077" s="1061">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1">
        <v>19</v>
      </c>
      <c r="B1078" s="1061">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1">
        <v>20</v>
      </c>
      <c r="B1079" s="1061">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1">
        <v>21</v>
      </c>
      <c r="B1080" s="1061">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1">
        <v>22</v>
      </c>
      <c r="B1081" s="1061">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1">
        <v>23</v>
      </c>
      <c r="B1082" s="1061">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1">
        <v>24</v>
      </c>
      <c r="B1083" s="1061">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1">
        <v>25</v>
      </c>
      <c r="B1084" s="1061">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1">
        <v>26</v>
      </c>
      <c r="B1085" s="1061">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1">
        <v>27</v>
      </c>
      <c r="B1086" s="1061">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1">
        <v>28</v>
      </c>
      <c r="B1087" s="1061">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1">
        <v>29</v>
      </c>
      <c r="B1088" s="1061">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1">
        <v>30</v>
      </c>
      <c r="B1089" s="1061">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419</v>
      </c>
      <c r="K1092" s="102"/>
      <c r="L1092" s="102"/>
      <c r="M1092" s="102"/>
      <c r="N1092" s="102"/>
      <c r="O1092" s="102"/>
      <c r="P1092" s="352" t="s">
        <v>27</v>
      </c>
      <c r="Q1092" s="352"/>
      <c r="R1092" s="352"/>
      <c r="S1092" s="352"/>
      <c r="T1092" s="352"/>
      <c r="U1092" s="352"/>
      <c r="V1092" s="352"/>
      <c r="W1092" s="352"/>
      <c r="X1092" s="352"/>
      <c r="Y1092" s="349" t="s">
        <v>475</v>
      </c>
      <c r="Z1092" s="350"/>
      <c r="AA1092" s="350"/>
      <c r="AB1092" s="350"/>
      <c r="AC1092" s="278" t="s">
        <v>460</v>
      </c>
      <c r="AD1092" s="278"/>
      <c r="AE1092" s="278"/>
      <c r="AF1092" s="278"/>
      <c r="AG1092" s="278"/>
      <c r="AH1092" s="349" t="s">
        <v>380</v>
      </c>
      <c r="AI1092" s="351"/>
      <c r="AJ1092" s="351"/>
      <c r="AK1092" s="351"/>
      <c r="AL1092" s="351" t="s">
        <v>21</v>
      </c>
      <c r="AM1092" s="351"/>
      <c r="AN1092" s="351"/>
      <c r="AO1092" s="427"/>
      <c r="AP1092" s="428" t="s">
        <v>420</v>
      </c>
      <c r="AQ1092" s="428"/>
      <c r="AR1092" s="428"/>
      <c r="AS1092" s="428"/>
      <c r="AT1092" s="428"/>
      <c r="AU1092" s="428"/>
      <c r="AV1092" s="428"/>
      <c r="AW1092" s="428"/>
      <c r="AX1092" s="428"/>
    </row>
    <row r="1093" spans="1:50" ht="26.25" customHeight="1" x14ac:dyDescent="0.15">
      <c r="A1093" s="1061">
        <v>1</v>
      </c>
      <c r="B1093" s="1061">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1">
        <v>2</v>
      </c>
      <c r="B1094" s="1061">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1">
        <v>3</v>
      </c>
      <c r="B1095" s="1061">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1">
        <v>4</v>
      </c>
      <c r="B1096" s="1061">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1">
        <v>5</v>
      </c>
      <c r="B1097" s="1061">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1">
        <v>6</v>
      </c>
      <c r="B1098" s="1061">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1">
        <v>7</v>
      </c>
      <c r="B1099" s="1061">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1">
        <v>8</v>
      </c>
      <c r="B1100" s="1061">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1">
        <v>9</v>
      </c>
      <c r="B1101" s="1061">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1">
        <v>10</v>
      </c>
      <c r="B1102" s="1061">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1">
        <v>11</v>
      </c>
      <c r="B1103" s="1061">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1">
        <v>12</v>
      </c>
      <c r="B1104" s="1061">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1">
        <v>13</v>
      </c>
      <c r="B1105" s="1061">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1">
        <v>14</v>
      </c>
      <c r="B1106" s="1061">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1">
        <v>15</v>
      </c>
      <c r="B1107" s="1061">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1">
        <v>16</v>
      </c>
      <c r="B1108" s="1061">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1">
        <v>17</v>
      </c>
      <c r="B1109" s="1061">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1">
        <v>18</v>
      </c>
      <c r="B1110" s="1061">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1">
        <v>19</v>
      </c>
      <c r="B1111" s="1061">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1">
        <v>20</v>
      </c>
      <c r="B1112" s="1061">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1">
        <v>21</v>
      </c>
      <c r="B1113" s="1061">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1">
        <v>22</v>
      </c>
      <c r="B1114" s="1061">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1">
        <v>23</v>
      </c>
      <c r="B1115" s="1061">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1">
        <v>24</v>
      </c>
      <c r="B1116" s="1061">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1">
        <v>25</v>
      </c>
      <c r="B1117" s="1061">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1">
        <v>26</v>
      </c>
      <c r="B1118" s="1061">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1">
        <v>27</v>
      </c>
      <c r="B1119" s="1061">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1">
        <v>28</v>
      </c>
      <c r="B1120" s="1061">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1">
        <v>29</v>
      </c>
      <c r="B1121" s="1061">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1">
        <v>30</v>
      </c>
      <c r="B1122" s="1061">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419</v>
      </c>
      <c r="K1125" s="102"/>
      <c r="L1125" s="102"/>
      <c r="M1125" s="102"/>
      <c r="N1125" s="102"/>
      <c r="O1125" s="102"/>
      <c r="P1125" s="352" t="s">
        <v>27</v>
      </c>
      <c r="Q1125" s="352"/>
      <c r="R1125" s="352"/>
      <c r="S1125" s="352"/>
      <c r="T1125" s="352"/>
      <c r="U1125" s="352"/>
      <c r="V1125" s="352"/>
      <c r="W1125" s="352"/>
      <c r="X1125" s="352"/>
      <c r="Y1125" s="349" t="s">
        <v>475</v>
      </c>
      <c r="Z1125" s="350"/>
      <c r="AA1125" s="350"/>
      <c r="AB1125" s="350"/>
      <c r="AC1125" s="278" t="s">
        <v>460</v>
      </c>
      <c r="AD1125" s="278"/>
      <c r="AE1125" s="278"/>
      <c r="AF1125" s="278"/>
      <c r="AG1125" s="278"/>
      <c r="AH1125" s="349" t="s">
        <v>380</v>
      </c>
      <c r="AI1125" s="351"/>
      <c r="AJ1125" s="351"/>
      <c r="AK1125" s="351"/>
      <c r="AL1125" s="351" t="s">
        <v>21</v>
      </c>
      <c r="AM1125" s="351"/>
      <c r="AN1125" s="351"/>
      <c r="AO1125" s="427"/>
      <c r="AP1125" s="428" t="s">
        <v>420</v>
      </c>
      <c r="AQ1125" s="428"/>
      <c r="AR1125" s="428"/>
      <c r="AS1125" s="428"/>
      <c r="AT1125" s="428"/>
      <c r="AU1125" s="428"/>
      <c r="AV1125" s="428"/>
      <c r="AW1125" s="428"/>
      <c r="AX1125" s="428"/>
    </row>
    <row r="1126" spans="1:50" ht="26.25" customHeight="1" x14ac:dyDescent="0.15">
      <c r="A1126" s="1061">
        <v>1</v>
      </c>
      <c r="B1126" s="1061">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1">
        <v>2</v>
      </c>
      <c r="B1127" s="1061">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1">
        <v>3</v>
      </c>
      <c r="B1128" s="1061">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1">
        <v>4</v>
      </c>
      <c r="B1129" s="1061">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1">
        <v>5</v>
      </c>
      <c r="B1130" s="1061">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1">
        <v>6</v>
      </c>
      <c r="B1131" s="1061">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1">
        <v>7</v>
      </c>
      <c r="B1132" s="1061">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1">
        <v>8</v>
      </c>
      <c r="B1133" s="1061">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1">
        <v>9</v>
      </c>
      <c r="B1134" s="1061">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1">
        <v>10</v>
      </c>
      <c r="B1135" s="1061">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1">
        <v>11</v>
      </c>
      <c r="B1136" s="1061">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1">
        <v>12</v>
      </c>
      <c r="B1137" s="1061">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1">
        <v>13</v>
      </c>
      <c r="B1138" s="1061">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1">
        <v>14</v>
      </c>
      <c r="B1139" s="1061">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1">
        <v>15</v>
      </c>
      <c r="B1140" s="1061">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1">
        <v>16</v>
      </c>
      <c r="B1141" s="1061">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1">
        <v>17</v>
      </c>
      <c r="B1142" s="1061">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1">
        <v>18</v>
      </c>
      <c r="B1143" s="1061">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1">
        <v>19</v>
      </c>
      <c r="B1144" s="1061">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1">
        <v>20</v>
      </c>
      <c r="B1145" s="1061">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1">
        <v>21</v>
      </c>
      <c r="B1146" s="1061">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1">
        <v>22</v>
      </c>
      <c r="B1147" s="1061">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1">
        <v>23</v>
      </c>
      <c r="B1148" s="1061">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1">
        <v>24</v>
      </c>
      <c r="B1149" s="1061">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1">
        <v>25</v>
      </c>
      <c r="B1150" s="1061">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1">
        <v>26</v>
      </c>
      <c r="B1151" s="1061">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1">
        <v>27</v>
      </c>
      <c r="B1152" s="1061">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1">
        <v>28</v>
      </c>
      <c r="B1153" s="1061">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1">
        <v>29</v>
      </c>
      <c r="B1154" s="1061">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1">
        <v>30</v>
      </c>
      <c r="B1155" s="1061">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419</v>
      </c>
      <c r="K1158" s="102"/>
      <c r="L1158" s="102"/>
      <c r="M1158" s="102"/>
      <c r="N1158" s="102"/>
      <c r="O1158" s="102"/>
      <c r="P1158" s="352" t="s">
        <v>27</v>
      </c>
      <c r="Q1158" s="352"/>
      <c r="R1158" s="352"/>
      <c r="S1158" s="352"/>
      <c r="T1158" s="352"/>
      <c r="U1158" s="352"/>
      <c r="V1158" s="352"/>
      <c r="W1158" s="352"/>
      <c r="X1158" s="352"/>
      <c r="Y1158" s="349" t="s">
        <v>475</v>
      </c>
      <c r="Z1158" s="350"/>
      <c r="AA1158" s="350"/>
      <c r="AB1158" s="350"/>
      <c r="AC1158" s="278" t="s">
        <v>460</v>
      </c>
      <c r="AD1158" s="278"/>
      <c r="AE1158" s="278"/>
      <c r="AF1158" s="278"/>
      <c r="AG1158" s="278"/>
      <c r="AH1158" s="349" t="s">
        <v>380</v>
      </c>
      <c r="AI1158" s="351"/>
      <c r="AJ1158" s="351"/>
      <c r="AK1158" s="351"/>
      <c r="AL1158" s="351" t="s">
        <v>21</v>
      </c>
      <c r="AM1158" s="351"/>
      <c r="AN1158" s="351"/>
      <c r="AO1158" s="427"/>
      <c r="AP1158" s="428" t="s">
        <v>420</v>
      </c>
      <c r="AQ1158" s="428"/>
      <c r="AR1158" s="428"/>
      <c r="AS1158" s="428"/>
      <c r="AT1158" s="428"/>
      <c r="AU1158" s="428"/>
      <c r="AV1158" s="428"/>
      <c r="AW1158" s="428"/>
      <c r="AX1158" s="428"/>
    </row>
    <row r="1159" spans="1:50" ht="26.25" customHeight="1" x14ac:dyDescent="0.15">
      <c r="A1159" s="1061">
        <v>1</v>
      </c>
      <c r="B1159" s="1061">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1">
        <v>2</v>
      </c>
      <c r="B1160" s="1061">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1">
        <v>3</v>
      </c>
      <c r="B1161" s="1061">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1">
        <v>4</v>
      </c>
      <c r="B1162" s="1061">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1">
        <v>5</v>
      </c>
      <c r="B1163" s="1061">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1">
        <v>6</v>
      </c>
      <c r="B1164" s="1061">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1">
        <v>7</v>
      </c>
      <c r="B1165" s="1061">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1">
        <v>8</v>
      </c>
      <c r="B1166" s="1061">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1">
        <v>9</v>
      </c>
      <c r="B1167" s="1061">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1">
        <v>10</v>
      </c>
      <c r="B1168" s="1061">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1">
        <v>11</v>
      </c>
      <c r="B1169" s="1061">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1">
        <v>12</v>
      </c>
      <c r="B1170" s="1061">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1">
        <v>13</v>
      </c>
      <c r="B1171" s="1061">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1">
        <v>14</v>
      </c>
      <c r="B1172" s="1061">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1">
        <v>15</v>
      </c>
      <c r="B1173" s="1061">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1">
        <v>16</v>
      </c>
      <c r="B1174" s="1061">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1">
        <v>17</v>
      </c>
      <c r="B1175" s="1061">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1">
        <v>18</v>
      </c>
      <c r="B1176" s="1061">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1">
        <v>19</v>
      </c>
      <c r="B1177" s="1061">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1">
        <v>20</v>
      </c>
      <c r="B1178" s="1061">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1">
        <v>21</v>
      </c>
      <c r="B1179" s="1061">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1">
        <v>22</v>
      </c>
      <c r="B1180" s="1061">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1">
        <v>23</v>
      </c>
      <c r="B1181" s="1061">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1">
        <v>24</v>
      </c>
      <c r="B1182" s="1061">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1">
        <v>25</v>
      </c>
      <c r="B1183" s="1061">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1">
        <v>26</v>
      </c>
      <c r="B1184" s="1061">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1">
        <v>27</v>
      </c>
      <c r="B1185" s="1061">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1">
        <v>28</v>
      </c>
      <c r="B1186" s="1061">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1">
        <v>29</v>
      </c>
      <c r="B1187" s="1061">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1">
        <v>30</v>
      </c>
      <c r="B1188" s="1061">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419</v>
      </c>
      <c r="K1191" s="102"/>
      <c r="L1191" s="102"/>
      <c r="M1191" s="102"/>
      <c r="N1191" s="102"/>
      <c r="O1191" s="102"/>
      <c r="P1191" s="352" t="s">
        <v>27</v>
      </c>
      <c r="Q1191" s="352"/>
      <c r="R1191" s="352"/>
      <c r="S1191" s="352"/>
      <c r="T1191" s="352"/>
      <c r="U1191" s="352"/>
      <c r="V1191" s="352"/>
      <c r="W1191" s="352"/>
      <c r="X1191" s="352"/>
      <c r="Y1191" s="349" t="s">
        <v>475</v>
      </c>
      <c r="Z1191" s="350"/>
      <c r="AA1191" s="350"/>
      <c r="AB1191" s="350"/>
      <c r="AC1191" s="278" t="s">
        <v>460</v>
      </c>
      <c r="AD1191" s="278"/>
      <c r="AE1191" s="278"/>
      <c r="AF1191" s="278"/>
      <c r="AG1191" s="278"/>
      <c r="AH1191" s="349" t="s">
        <v>380</v>
      </c>
      <c r="AI1191" s="351"/>
      <c r="AJ1191" s="351"/>
      <c r="AK1191" s="351"/>
      <c r="AL1191" s="351" t="s">
        <v>21</v>
      </c>
      <c r="AM1191" s="351"/>
      <c r="AN1191" s="351"/>
      <c r="AO1191" s="427"/>
      <c r="AP1191" s="428" t="s">
        <v>420</v>
      </c>
      <c r="AQ1191" s="428"/>
      <c r="AR1191" s="428"/>
      <c r="AS1191" s="428"/>
      <c r="AT1191" s="428"/>
      <c r="AU1191" s="428"/>
      <c r="AV1191" s="428"/>
      <c r="AW1191" s="428"/>
      <c r="AX1191" s="428"/>
    </row>
    <row r="1192" spans="1:50" ht="26.25" customHeight="1" x14ac:dyDescent="0.15">
      <c r="A1192" s="1061">
        <v>1</v>
      </c>
      <c r="B1192" s="1061">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1">
        <v>2</v>
      </c>
      <c r="B1193" s="1061">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1">
        <v>3</v>
      </c>
      <c r="B1194" s="1061">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1">
        <v>4</v>
      </c>
      <c r="B1195" s="1061">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1">
        <v>5</v>
      </c>
      <c r="B1196" s="1061">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1">
        <v>6</v>
      </c>
      <c r="B1197" s="1061">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1">
        <v>7</v>
      </c>
      <c r="B1198" s="1061">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1">
        <v>8</v>
      </c>
      <c r="B1199" s="1061">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1">
        <v>9</v>
      </c>
      <c r="B1200" s="1061">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1">
        <v>10</v>
      </c>
      <c r="B1201" s="1061">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1">
        <v>11</v>
      </c>
      <c r="B1202" s="1061">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1">
        <v>12</v>
      </c>
      <c r="B1203" s="1061">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1">
        <v>13</v>
      </c>
      <c r="B1204" s="1061">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1">
        <v>14</v>
      </c>
      <c r="B1205" s="1061">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1">
        <v>15</v>
      </c>
      <c r="B1206" s="1061">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1">
        <v>16</v>
      </c>
      <c r="B1207" s="1061">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1">
        <v>17</v>
      </c>
      <c r="B1208" s="1061">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1">
        <v>18</v>
      </c>
      <c r="B1209" s="1061">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1">
        <v>19</v>
      </c>
      <c r="B1210" s="1061">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1">
        <v>20</v>
      </c>
      <c r="B1211" s="1061">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1">
        <v>21</v>
      </c>
      <c r="B1212" s="1061">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1">
        <v>22</v>
      </c>
      <c r="B1213" s="1061">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1">
        <v>23</v>
      </c>
      <c r="B1214" s="1061">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1">
        <v>24</v>
      </c>
      <c r="B1215" s="1061">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1">
        <v>25</v>
      </c>
      <c r="B1216" s="1061">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1">
        <v>26</v>
      </c>
      <c r="B1217" s="1061">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1">
        <v>27</v>
      </c>
      <c r="B1218" s="1061">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1">
        <v>28</v>
      </c>
      <c r="B1219" s="1061">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1">
        <v>29</v>
      </c>
      <c r="B1220" s="1061">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1">
        <v>30</v>
      </c>
      <c r="B1221" s="1061">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419</v>
      </c>
      <c r="K1224" s="102"/>
      <c r="L1224" s="102"/>
      <c r="M1224" s="102"/>
      <c r="N1224" s="102"/>
      <c r="O1224" s="102"/>
      <c r="P1224" s="352" t="s">
        <v>27</v>
      </c>
      <c r="Q1224" s="352"/>
      <c r="R1224" s="352"/>
      <c r="S1224" s="352"/>
      <c r="T1224" s="352"/>
      <c r="U1224" s="352"/>
      <c r="V1224" s="352"/>
      <c r="W1224" s="352"/>
      <c r="X1224" s="352"/>
      <c r="Y1224" s="349" t="s">
        <v>475</v>
      </c>
      <c r="Z1224" s="350"/>
      <c r="AA1224" s="350"/>
      <c r="AB1224" s="350"/>
      <c r="AC1224" s="278" t="s">
        <v>460</v>
      </c>
      <c r="AD1224" s="278"/>
      <c r="AE1224" s="278"/>
      <c r="AF1224" s="278"/>
      <c r="AG1224" s="278"/>
      <c r="AH1224" s="349" t="s">
        <v>380</v>
      </c>
      <c r="AI1224" s="351"/>
      <c r="AJ1224" s="351"/>
      <c r="AK1224" s="351"/>
      <c r="AL1224" s="351" t="s">
        <v>21</v>
      </c>
      <c r="AM1224" s="351"/>
      <c r="AN1224" s="351"/>
      <c r="AO1224" s="427"/>
      <c r="AP1224" s="428" t="s">
        <v>420</v>
      </c>
      <c r="AQ1224" s="428"/>
      <c r="AR1224" s="428"/>
      <c r="AS1224" s="428"/>
      <c r="AT1224" s="428"/>
      <c r="AU1224" s="428"/>
      <c r="AV1224" s="428"/>
      <c r="AW1224" s="428"/>
      <c r="AX1224" s="428"/>
    </row>
    <row r="1225" spans="1:50" ht="26.25" customHeight="1" x14ac:dyDescent="0.15">
      <c r="A1225" s="1061">
        <v>1</v>
      </c>
      <c r="B1225" s="1061">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1">
        <v>2</v>
      </c>
      <c r="B1226" s="1061">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1">
        <v>3</v>
      </c>
      <c r="B1227" s="1061">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1">
        <v>4</v>
      </c>
      <c r="B1228" s="1061">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1">
        <v>5</v>
      </c>
      <c r="B1229" s="1061">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1">
        <v>6</v>
      </c>
      <c r="B1230" s="1061">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1">
        <v>7</v>
      </c>
      <c r="B1231" s="1061">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1">
        <v>8</v>
      </c>
      <c r="B1232" s="1061">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1">
        <v>9</v>
      </c>
      <c r="B1233" s="1061">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1">
        <v>10</v>
      </c>
      <c r="B1234" s="1061">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1">
        <v>11</v>
      </c>
      <c r="B1235" s="1061">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1">
        <v>12</v>
      </c>
      <c r="B1236" s="1061">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1">
        <v>13</v>
      </c>
      <c r="B1237" s="1061">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1">
        <v>14</v>
      </c>
      <c r="B1238" s="1061">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1">
        <v>15</v>
      </c>
      <c r="B1239" s="1061">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1">
        <v>16</v>
      </c>
      <c r="B1240" s="1061">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1">
        <v>17</v>
      </c>
      <c r="B1241" s="1061">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1">
        <v>18</v>
      </c>
      <c r="B1242" s="1061">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1">
        <v>19</v>
      </c>
      <c r="B1243" s="1061">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1">
        <v>20</v>
      </c>
      <c r="B1244" s="1061">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1">
        <v>21</v>
      </c>
      <c r="B1245" s="1061">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1">
        <v>22</v>
      </c>
      <c r="B1246" s="1061">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1">
        <v>23</v>
      </c>
      <c r="B1247" s="1061">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1">
        <v>24</v>
      </c>
      <c r="B1248" s="1061">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1">
        <v>25</v>
      </c>
      <c r="B1249" s="1061">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1">
        <v>26</v>
      </c>
      <c r="B1250" s="1061">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1">
        <v>27</v>
      </c>
      <c r="B1251" s="1061">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1">
        <v>28</v>
      </c>
      <c r="B1252" s="1061">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1">
        <v>29</v>
      </c>
      <c r="B1253" s="1061">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1">
        <v>30</v>
      </c>
      <c r="B1254" s="1061">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419</v>
      </c>
      <c r="K1257" s="102"/>
      <c r="L1257" s="102"/>
      <c r="M1257" s="102"/>
      <c r="N1257" s="102"/>
      <c r="O1257" s="102"/>
      <c r="P1257" s="352" t="s">
        <v>27</v>
      </c>
      <c r="Q1257" s="352"/>
      <c r="R1257" s="352"/>
      <c r="S1257" s="352"/>
      <c r="T1257" s="352"/>
      <c r="U1257" s="352"/>
      <c r="V1257" s="352"/>
      <c r="W1257" s="352"/>
      <c r="X1257" s="352"/>
      <c r="Y1257" s="349" t="s">
        <v>475</v>
      </c>
      <c r="Z1257" s="350"/>
      <c r="AA1257" s="350"/>
      <c r="AB1257" s="350"/>
      <c r="AC1257" s="278" t="s">
        <v>460</v>
      </c>
      <c r="AD1257" s="278"/>
      <c r="AE1257" s="278"/>
      <c r="AF1257" s="278"/>
      <c r="AG1257" s="278"/>
      <c r="AH1257" s="349" t="s">
        <v>380</v>
      </c>
      <c r="AI1257" s="351"/>
      <c r="AJ1257" s="351"/>
      <c r="AK1257" s="351"/>
      <c r="AL1257" s="351" t="s">
        <v>21</v>
      </c>
      <c r="AM1257" s="351"/>
      <c r="AN1257" s="351"/>
      <c r="AO1257" s="427"/>
      <c r="AP1257" s="428" t="s">
        <v>420</v>
      </c>
      <c r="AQ1257" s="428"/>
      <c r="AR1257" s="428"/>
      <c r="AS1257" s="428"/>
      <c r="AT1257" s="428"/>
      <c r="AU1257" s="428"/>
      <c r="AV1257" s="428"/>
      <c r="AW1257" s="428"/>
      <c r="AX1257" s="428"/>
    </row>
    <row r="1258" spans="1:50" ht="26.25" customHeight="1" x14ac:dyDescent="0.15">
      <c r="A1258" s="1061">
        <v>1</v>
      </c>
      <c r="B1258" s="1061">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1">
        <v>2</v>
      </c>
      <c r="B1259" s="1061">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1">
        <v>3</v>
      </c>
      <c r="B1260" s="1061">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1">
        <v>4</v>
      </c>
      <c r="B1261" s="1061">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1">
        <v>5</v>
      </c>
      <c r="B1262" s="1061">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1">
        <v>6</v>
      </c>
      <c r="B1263" s="1061">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1">
        <v>7</v>
      </c>
      <c r="B1264" s="1061">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1">
        <v>8</v>
      </c>
      <c r="B1265" s="1061">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1">
        <v>9</v>
      </c>
      <c r="B1266" s="1061">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1">
        <v>10</v>
      </c>
      <c r="B1267" s="1061">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1">
        <v>11</v>
      </c>
      <c r="B1268" s="1061">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1">
        <v>12</v>
      </c>
      <c r="B1269" s="1061">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1">
        <v>13</v>
      </c>
      <c r="B1270" s="1061">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1">
        <v>14</v>
      </c>
      <c r="B1271" s="1061">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1">
        <v>15</v>
      </c>
      <c r="B1272" s="1061">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1">
        <v>16</v>
      </c>
      <c r="B1273" s="1061">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1">
        <v>17</v>
      </c>
      <c r="B1274" s="1061">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1">
        <v>18</v>
      </c>
      <c r="B1275" s="1061">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1">
        <v>19</v>
      </c>
      <c r="B1276" s="1061">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1">
        <v>20</v>
      </c>
      <c r="B1277" s="1061">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1">
        <v>21</v>
      </c>
      <c r="B1278" s="1061">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1">
        <v>22</v>
      </c>
      <c r="B1279" s="1061">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1">
        <v>23</v>
      </c>
      <c r="B1280" s="1061">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1">
        <v>24</v>
      </c>
      <c r="B1281" s="1061">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1">
        <v>25</v>
      </c>
      <c r="B1282" s="1061">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1">
        <v>26</v>
      </c>
      <c r="B1283" s="1061">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1">
        <v>27</v>
      </c>
      <c r="B1284" s="1061">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1">
        <v>28</v>
      </c>
      <c r="B1285" s="1061">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1">
        <v>29</v>
      </c>
      <c r="B1286" s="1061">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1">
        <v>30</v>
      </c>
      <c r="B1287" s="1061">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419</v>
      </c>
      <c r="K1290" s="102"/>
      <c r="L1290" s="102"/>
      <c r="M1290" s="102"/>
      <c r="N1290" s="102"/>
      <c r="O1290" s="102"/>
      <c r="P1290" s="352" t="s">
        <v>27</v>
      </c>
      <c r="Q1290" s="352"/>
      <c r="R1290" s="352"/>
      <c r="S1290" s="352"/>
      <c r="T1290" s="352"/>
      <c r="U1290" s="352"/>
      <c r="V1290" s="352"/>
      <c r="W1290" s="352"/>
      <c r="X1290" s="352"/>
      <c r="Y1290" s="349" t="s">
        <v>475</v>
      </c>
      <c r="Z1290" s="350"/>
      <c r="AA1290" s="350"/>
      <c r="AB1290" s="350"/>
      <c r="AC1290" s="278" t="s">
        <v>460</v>
      </c>
      <c r="AD1290" s="278"/>
      <c r="AE1290" s="278"/>
      <c r="AF1290" s="278"/>
      <c r="AG1290" s="278"/>
      <c r="AH1290" s="349" t="s">
        <v>380</v>
      </c>
      <c r="AI1290" s="351"/>
      <c r="AJ1290" s="351"/>
      <c r="AK1290" s="351"/>
      <c r="AL1290" s="351" t="s">
        <v>21</v>
      </c>
      <c r="AM1290" s="351"/>
      <c r="AN1290" s="351"/>
      <c r="AO1290" s="427"/>
      <c r="AP1290" s="428" t="s">
        <v>420</v>
      </c>
      <c r="AQ1290" s="428"/>
      <c r="AR1290" s="428"/>
      <c r="AS1290" s="428"/>
      <c r="AT1290" s="428"/>
      <c r="AU1290" s="428"/>
      <c r="AV1290" s="428"/>
      <c r="AW1290" s="428"/>
      <c r="AX1290" s="428"/>
    </row>
    <row r="1291" spans="1:50" ht="26.25" customHeight="1" x14ac:dyDescent="0.15">
      <c r="A1291" s="1061">
        <v>1</v>
      </c>
      <c r="B1291" s="1061">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1">
        <v>2</v>
      </c>
      <c r="B1292" s="1061">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1">
        <v>3</v>
      </c>
      <c r="B1293" s="1061">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1">
        <v>4</v>
      </c>
      <c r="B1294" s="1061">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1">
        <v>5</v>
      </c>
      <c r="B1295" s="1061">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1">
        <v>6</v>
      </c>
      <c r="B1296" s="1061">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1">
        <v>7</v>
      </c>
      <c r="B1297" s="1061">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1">
        <v>8</v>
      </c>
      <c r="B1298" s="1061">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1">
        <v>9</v>
      </c>
      <c r="B1299" s="1061">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1">
        <v>10</v>
      </c>
      <c r="B1300" s="1061">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1">
        <v>11</v>
      </c>
      <c r="B1301" s="1061">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1">
        <v>12</v>
      </c>
      <c r="B1302" s="1061">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1">
        <v>13</v>
      </c>
      <c r="B1303" s="1061">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1">
        <v>14</v>
      </c>
      <c r="B1304" s="1061">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1">
        <v>15</v>
      </c>
      <c r="B1305" s="1061">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1">
        <v>16</v>
      </c>
      <c r="B1306" s="1061">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1">
        <v>17</v>
      </c>
      <c r="B1307" s="1061">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1">
        <v>18</v>
      </c>
      <c r="B1308" s="1061">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1">
        <v>19</v>
      </c>
      <c r="B1309" s="1061">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1">
        <v>20</v>
      </c>
      <c r="B1310" s="1061">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1">
        <v>21</v>
      </c>
      <c r="B1311" s="1061">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1">
        <v>22</v>
      </c>
      <c r="B1312" s="1061">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1">
        <v>23</v>
      </c>
      <c r="B1313" s="1061">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1">
        <v>24</v>
      </c>
      <c r="B1314" s="1061">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1">
        <v>25</v>
      </c>
      <c r="B1315" s="1061">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1">
        <v>26</v>
      </c>
      <c r="B1316" s="1061">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1">
        <v>27</v>
      </c>
      <c r="B1317" s="1061">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1">
        <v>28</v>
      </c>
      <c r="B1318" s="1061">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1">
        <v>29</v>
      </c>
      <c r="B1319" s="1061">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1">
        <v>30</v>
      </c>
      <c r="B1320" s="1061">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2019-05-26T09:38:36Z</cp:lastPrinted>
  <dcterms:created xsi:type="dcterms:W3CDTF">2012-03-13T00:50:25Z</dcterms:created>
  <dcterms:modified xsi:type="dcterms:W3CDTF">2019-06-20T08:07:03Z</dcterms:modified>
</cp:coreProperties>
</file>