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0524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 r="P18" i="3"/>
  <c r="P20" i="3" s="1"/>
</calcChain>
</file>

<file path=xl/sharedStrings.xml><?xml version="1.0" encoding="utf-8"?>
<sst xmlns="http://schemas.openxmlformats.org/spreadsheetml/2006/main" count="2929" uniqueCount="658">
  <si>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</si>
  <si>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</si>
  <si>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</si>
  <si>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</si>
  <si>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</si>
  <si>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</si>
  <si>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</si>
  <si>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</si>
  <si>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</si>
  <si>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</si>
  <si>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</si>
  <si>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</si>
  <si>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</si>
  <si>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</si>
  <si>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</si>
  <si>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</si>
  <si>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</si>
  <si>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</si>
  <si>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</si>
  <si>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</si>
  <si>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</si>
  <si>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</si>
  <si>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</si>
  <si>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</si>
  <si>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</si>
  <si>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</si>
  <si>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</si>
  <si>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</si>
  <si>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</si>
  <si>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</si>
  <si>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</si>
  <si>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</si>
  <si>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</si>
  <si>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</si>
  <si>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</si>
  <si>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</si>
  <si>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</si>
  <si>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</si>
  <si>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</si>
  <si>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</si>
  <si>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</si>
  <si>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</si>
  <si>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</si>
  <si>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</si>
  <si>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</si>
  <si>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</si>
  <si>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</si>
  <si>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</si>
  <si>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</si>
  <si>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</si>
  <si>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</si>
  <si>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</si>
  <si>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</si>
  <si>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</si>
  <si>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</si>
  <si>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</si>
  <si>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</si>
  <si>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</si>
  <si>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</si>
  <si>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</si>
  <si>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</si>
  <si>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</si>
  <si>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</si>
  <si>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</si>
  <si>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</si>
  <si>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</si>
  <si>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</si>
  <si>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</si>
  <si>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</si>
  <si>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</si>
  <si>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</si>
  <si>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</si>
  <si>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</si>
  <si>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</si>
  <si>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</si>
  <si>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</si>
  <si>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</si>
  <si>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</si>
  <si>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</si>
  <si>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</si>
  <si>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</si>
  <si>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</si>
  <si>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</si>
  <si>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</si>
  <si>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</si>
  <si>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</si>
  <si>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</si>
  <si>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</si>
  <si>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</si>
  <si>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</si>
  <si>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</si>
  <si>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</si>
  <si>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</si>
  <si>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</si>
  <si>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</si>
  <si>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</si>
  <si>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</si>
  <si>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</si>
  <si>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</si>
  <si>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</si>
  <si>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</si>
  <si>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</si>
  <si>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</si>
  <si>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</si>
  <si>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</si>
  <si>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</si>
  <si>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</si>
  <si>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</si>
  <si>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</si>
  <si>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</si>
  <si>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</si>
  <si>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</si>
  <si>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</si>
  <si>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</si>
  <si>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</si>
  <si>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</si>
  <si>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</si>
  <si>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</si>
  <si>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</si>
  <si>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</si>
  <si>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</si>
  <si>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</si>
  <si>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</si>
  <si>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</si>
  <si>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</si>
  <si>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</si>
  <si>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</si>
  <si>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</si>
  <si>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</si>
  <si>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</si>
  <si>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</si>
  <si>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</si>
  <si>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</si>
  <si>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</si>
  <si>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</si>
  <si>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</si>
  <si>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</si>
  <si>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</si>
  <si>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</si>
  <si>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</si>
  <si>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</si>
  <si>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</si>
  <si>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</si>
  <si>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</si>
  <si>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</si>
  <si>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</si>
  <si>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</si>
  <si>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</si>
  <si>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</si>
  <si>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</si>
  <si>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</si>
  <si>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</si>
  <si>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</si>
  <si>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</si>
  <si>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</si>
  <si>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</si>
  <si>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</si>
  <si>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</si>
  <si>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</si>
  <si>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</si>
  <si>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</si>
  <si>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</si>
  <si>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</si>
  <si>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</si>
  <si>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</si>
  <si>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</si>
  <si>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</si>
  <si>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</si>
  <si>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</si>
  <si>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</si>
  <si>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</si>
  <si>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</si>
  <si>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</si>
  <si>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</si>
  <si>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</si>
  <si>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</si>
  <si>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</si>
  <si>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</si>
  <si>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</si>
  <si>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</si>
  <si>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</si>
  <si>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</si>
  <si>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</si>
  <si>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</si>
  <si>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</si>
  <si>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</si>
  <si>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</si>
  <si>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</si>
  <si>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</si>
  <si>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</si>
  <si>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</si>
  <si>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</si>
  <si>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</si>
  <si>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</si>
  <si>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</si>
  <si>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</si>
  <si>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</si>
  <si>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</si>
  <si>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</si>
  <si>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</si>
  <si>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</si>
  <si>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</si>
  <si>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</si>
  <si>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</si>
  <si>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</si>
  <si>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</si>
  <si>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</si>
  <si>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</si>
  <si>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</si>
  <si>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</si>
  <si>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</si>
  <si>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</si>
  <si>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</si>
  <si>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</si>
  <si>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</si>
  <si>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</si>
  <si>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</si>
  <si>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</si>
  <si>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</si>
  <si>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</si>
  <si>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</si>
  <si>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</si>
  <si>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</si>
  <si>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</si>
  <si>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</si>
  <si>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</si>
  <si>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</si>
  <si>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</si>
  <si>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</si>
  <si>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</si>
  <si>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</si>
  <si>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</si>
  <si>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</si>
  <si>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</si>
  <si>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</si>
  <si>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</si>
  <si>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</si>
  <si>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</si>
  <si>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</si>
  <si>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</si>
  <si>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</si>
  <si>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</si>
  <si>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</si>
  <si>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</si>
  <si>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</si>
  <si>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</si>
  <si>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</si>
  <si>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</si>
  <si>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</si>
  <si>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</si>
  <si>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</si>
  <si>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</si>
  <si>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</si>
  <si>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</si>
  <si>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</si>
  <si>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</si>
  <si>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</si>
  <si>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</si>
  <si>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</si>
  <si>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</si>
  <si>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</si>
  <si>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</si>
  <si>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</si>
  <si>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</si>
  <si>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</si>
  <si>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</si>
  <si>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</si>
  <si>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</si>
  <si>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</si>
  <si>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</si>
  <si>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</si>
  <si>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</si>
  <si>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</si>
  <si>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</si>
  <si>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</si>
  <si>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</si>
  <si>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</si>
  <si>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</si>
  <si>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</si>
  <si>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</si>
  <si>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</si>
  <si>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</si>
  <si>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</si>
  <si>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</si>
  <si>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</si>
  <si>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</si>
  <si>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</si>
  <si>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</si>
  <si>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</si>
  <si>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</si>
  <si>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</si>
  <si>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</si>
  <si>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</si>
  <si>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</si>
  <si>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</si>
  <si>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</si>
  <si>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</si>
  <si>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</si>
  <si>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</si>
  <si>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</si>
  <si>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</si>
  <si>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</si>
  <si>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</si>
  <si>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</si>
  <si>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</si>
  <si>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</si>
  <si>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</si>
  <si>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</si>
  <si>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</si>
  <si>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</si>
  <si>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</si>
  <si>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</si>
  <si>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</si>
  <si>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</si>
  <si>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</si>
  <si>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</si>
  <si>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</si>
  <si>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</si>
  <si>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</si>
  <si>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</si>
  <si>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</si>
  <si>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</si>
  <si>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</si>
  <si>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</si>
  <si>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</si>
  <si>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</si>
  <si>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</si>
  <si>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</si>
  <si>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</si>
  <si>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</si>
  <si>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</si>
  <si>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</si>
  <si>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</si>
  <si>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</si>
  <si>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</si>
  <si>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</si>
  <si>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</si>
  <si>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</si>
  <si>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</si>
  <si>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</si>
  <si>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</si>
  <si>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</si>
  <si>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</si>
  <si>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</si>
  <si>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</si>
  <si>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</si>
  <si>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</si>
  <si>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</si>
  <si>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</si>
  <si>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</si>
  <si>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</si>
  <si>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</si>
  <si>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</si>
  <si>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</si>
  <si>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</si>
  <si>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</si>
  <si>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</si>
  <si>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</si>
  <si>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</si>
  <si>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</si>
  <si>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</si>
  <si>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</si>
  <si>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</si>
  <si>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</si>
  <si>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</si>
  <si>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</si>
  <si>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</si>
  <si>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</si>
  <si>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</si>
  <si>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</si>
  <si>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</si>
  <si>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</si>
  <si>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</si>
  <si>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</si>
  <si>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</si>
  <si>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</si>
  <si>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</si>
  <si>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</si>
  <si>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</si>
  <si>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</si>
  <si>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</si>
  <si>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</si>
  <si>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</si>
  <si>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</si>
  <si>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</si>
  <si>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</si>
  <si>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</si>
  <si>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</si>
  <si>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</si>
  <si>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</si>
  <si>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</si>
  <si>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</si>
  <si>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</si>
  <si>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</si>
  <si>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</si>
  <si>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</si>
  <si>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</si>
  <si>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</si>
  <si>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</si>
  <si>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</si>
  <si>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</si>
  <si>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</si>
  <si>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</si>
  <si>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</si>
  <si>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</si>
  <si>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</si>
  <si>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</si>
  <si>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</si>
  <si>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</si>
  <si>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</si>
  <si>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</si>
  <si>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</si>
  <si>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</si>
  <si>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</si>
  <si>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</si>
  <si>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</si>
  <si>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</si>
  <si>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</si>
  <si>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</si>
  <si>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</si>
  <si>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</si>
  <si>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</si>
  <si>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</si>
  <si>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</si>
  <si>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</si>
  <si>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</si>
  <si>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</si>
  <si>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</si>
  <si>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</si>
  <si>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</si>
  <si>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</si>
  <si>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</si>
  <si>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</si>
  <si>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</si>
  <si>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</si>
  <si>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</si>
  <si>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</si>
  <si>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</si>
  <si>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</si>
  <si>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</si>
  <si>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</si>
  <si>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</si>
  <si>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</si>
  <si>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</si>
  <si>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</si>
  <si>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</si>
  <si>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</si>
  <si>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</si>
  <si>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</si>
  <si>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</si>
  <si>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</si>
  <si>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</si>
  <si>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</si>
  <si>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</si>
  <si>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</si>
  <si>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</si>
  <si>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</si>
  <si>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</si>
  <si>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</si>
  <si>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</si>
  <si>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</si>
  <si>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</si>
  <si>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</si>
  <si>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</si>
  <si>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</si>
  <si>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</si>
  <si>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</si>
  <si>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</si>
  <si>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</si>
  <si>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</si>
  <si>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</si>
  <si>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</si>
  <si>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</si>
  <si>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</si>
  <si>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</si>
  <si>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</si>
  <si>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</si>
  <si>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</si>
  <si>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</si>
  <si>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</si>
  <si>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</si>
  <si>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</si>
  <si>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</si>
  <si>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</si>
  <si>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</si>
  <si>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</si>
  <si>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</si>
  <si>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</si>
  <si>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</si>
  <si>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</si>
  <si>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</si>
  <si>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</si>
  <si>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</si>
  <si>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</si>
  <si>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</si>
  <si>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</si>
  <si>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</si>
  <si>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</si>
  <si>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</si>
  <si>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</si>
  <si>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</si>
  <si>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</si>
  <si>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</si>
  <si>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</si>
  <si>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</si>
  <si>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</si>
  <si>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</si>
  <si>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</si>
  <si>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</si>
  <si>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</si>
  <si>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</si>
  <si>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</si>
  <si>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</si>
  <si>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</si>
  <si>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</si>
  <si>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</si>
  <si>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</si>
  <si>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</si>
  <si>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</si>
  <si>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</si>
  <si>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</si>
  <si>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</si>
  <si>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</si>
  <si>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</si>
  <si>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</si>
  <si>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</si>
  <si>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</si>
  <si>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</si>
  <si>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</si>
  <si>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</si>
  <si>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</si>
  <si>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</si>
  <si>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</si>
  <si>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</si>
  <si>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</si>
  <si>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</si>
  <si>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</si>
  <si>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</si>
  <si>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</si>
  <si>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</si>
  <si>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</si>
  <si>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</si>
  <si>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</si>
  <si>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</si>
  <si>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</si>
  <si>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</si>
  <si>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</si>
  <si>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</si>
  <si>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</si>
  <si>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</si>
  <si>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</si>
  <si>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</si>
  <si>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</si>
  <si>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</si>
  <si>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</si>
  <si>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</si>
  <si>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</si>
  <si>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</si>
  <si>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</si>
  <si>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</si>
  <si>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</si>
  <si>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</si>
  <si>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</si>
  <si>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</si>
  <si>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</si>
  <si>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</si>
  <si>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</si>
  <si>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</si>
  <si>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</si>
  <si>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</si>
  <si>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</si>
  <si>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心神喪失者等医療観察法指定入院医療機関医療評価・向上事業費補助金</t>
  </si>
  <si>
    <t>社会・援護局障害保健福祉部</t>
    <rPh sb="0" eb="2">
      <t>シャカイ</t>
    </rPh>
    <rPh sb="3" eb="5">
      <t>エンゴ</t>
    </rPh>
    <rPh sb="5" eb="6">
      <t>キョク</t>
    </rPh>
    <rPh sb="6" eb="13">
      <t>ショウガイホケンフクシブ</t>
    </rPh>
    <phoneticPr fontId="5"/>
  </si>
  <si>
    <t>精神・障害保健課医療観察法医療体制整備推進室</t>
  </si>
  <si>
    <t>田中　央吾</t>
    <rPh sb="0" eb="2">
      <t>タナカ</t>
    </rPh>
    <rPh sb="3" eb="4">
      <t>ヒサシ</t>
    </rPh>
    <rPh sb="4" eb="5">
      <t>ワレ</t>
    </rPh>
    <phoneticPr fontId="5"/>
  </si>
  <si>
    <t>○</t>
  </si>
  <si>
    <t>-</t>
  </si>
  <si>
    <t>-</t>
    <phoneticPr fontId="5"/>
  </si>
  <si>
    <t>　医療観察法に基づき医療を行う指定入院医療機関が、他の指定入院医療機関の医療従事者を招き、相互に医療体制等についての評価や課題への助言等の技術交流を行う事業の実施に必要な経費を補助する（補助率１０／１０）。</t>
  </si>
  <si>
    <t>-</t>
    <phoneticPr fontId="5"/>
  </si>
  <si>
    <t>-</t>
    <phoneticPr fontId="5"/>
  </si>
  <si>
    <t>-</t>
    <phoneticPr fontId="5"/>
  </si>
  <si>
    <t>-</t>
    <phoneticPr fontId="5"/>
  </si>
  <si>
    <t>　毎年度全指定入院医療機関（各３名）で実施する。</t>
  </si>
  <si>
    <t>技術交流参加人数</t>
  </si>
  <si>
    <t>人</t>
    <rPh sb="0" eb="1">
      <t>ニン</t>
    </rPh>
    <phoneticPr fontId="5"/>
  </si>
  <si>
    <t>平成２８・２９・３０年度心神喪失者等医療観察法指定入院医療機関医療評価・向上事業費補助金事業実績報告書</t>
    <phoneticPr fontId="5"/>
  </si>
  <si>
    <t>-</t>
    <phoneticPr fontId="5"/>
  </si>
  <si>
    <t>障害者の地域における生活を総合的に支援するため、障害者の生活の場、働く場や地域における支援体制を整備すること（施策目標Ⅸ－１－１）</t>
  </si>
  <si>
    <t>-</t>
    <phoneticPr fontId="5"/>
  </si>
  <si>
    <t>-</t>
    <phoneticPr fontId="5"/>
  </si>
  <si>
    <t>-</t>
    <phoneticPr fontId="5"/>
  </si>
  <si>
    <t>-</t>
    <phoneticPr fontId="5"/>
  </si>
  <si>
    <t>-</t>
    <phoneticPr fontId="5"/>
  </si>
  <si>
    <t>-</t>
    <phoneticPr fontId="5"/>
  </si>
  <si>
    <t>‐</t>
  </si>
  <si>
    <t>無</t>
  </si>
  <si>
    <t>-</t>
    <phoneticPr fontId="5"/>
  </si>
  <si>
    <t>　医療観察法に基づき医療を行う指定入院医療機関における医療の質の向上を図るための事業に必要な経費を国が補助することとしているものである。</t>
  </si>
  <si>
    <t>　補助事業者が事業を実施するに当たっては、事業費の削減に努めている。</t>
  </si>
  <si>
    <t>　事業計画等を審査し、事業目的達成のために必要な経費に限って支出している。</t>
  </si>
  <si>
    <t>　事業を実施する医療機関の組み合わせにより旅費を削減したものである。</t>
  </si>
  <si>
    <t>目標とする人数が技術交流に参加できている。</t>
  </si>
  <si>
    <t>事業実施施設数はほぼ見込みどおりの実績となっている。</t>
  </si>
  <si>
    <t>-</t>
    <phoneticPr fontId="5"/>
  </si>
  <si>
    <t>　引き続き、実施すべき指定入院医療機関数や１施設当たりのコスト等を必要に応じて考慮していくものとする。</t>
    <rPh sb="33" eb="35">
      <t>ヒツヨウ</t>
    </rPh>
    <rPh sb="36" eb="37">
      <t>オウ</t>
    </rPh>
    <phoneticPr fontId="5"/>
  </si>
  <si>
    <t>785</t>
    <phoneticPr fontId="5"/>
  </si>
  <si>
    <t>766</t>
    <phoneticPr fontId="5"/>
  </si>
  <si>
    <t>765</t>
    <phoneticPr fontId="5"/>
  </si>
  <si>
    <t>762</t>
    <phoneticPr fontId="5"/>
  </si>
  <si>
    <t>新24-041</t>
  </si>
  <si>
    <t>旅費</t>
    <rPh sb="0" eb="2">
      <t>リョヒ</t>
    </rPh>
    <phoneticPr fontId="5"/>
  </si>
  <si>
    <t>医療従事者の招聘</t>
    <rPh sb="0" eb="2">
      <t>イリョウ</t>
    </rPh>
    <rPh sb="2" eb="5">
      <t>ジュウジシャ</t>
    </rPh>
    <rPh sb="6" eb="8">
      <t>ショウヘイ</t>
    </rPh>
    <phoneticPr fontId="5"/>
  </si>
  <si>
    <t>A.独立行政法人　国立病院機構</t>
    <phoneticPr fontId="5"/>
  </si>
  <si>
    <t>独立行政法人　国立病院機構</t>
    <rPh sb="0" eb="2">
      <t>ドクリツ</t>
    </rPh>
    <rPh sb="2" eb="4">
      <t>ギョウセイ</t>
    </rPh>
    <rPh sb="4" eb="6">
      <t>ホウジン</t>
    </rPh>
    <rPh sb="7" eb="9">
      <t>コクリツ</t>
    </rPh>
    <rPh sb="9" eb="11">
      <t>ビョウイン</t>
    </rPh>
    <rPh sb="11" eb="13">
      <t>キコウ</t>
    </rPh>
    <phoneticPr fontId="5"/>
  </si>
  <si>
    <t>山形県</t>
    <rPh sb="0" eb="3">
      <t>ヤマガタケン</t>
    </rPh>
    <phoneticPr fontId="5"/>
  </si>
  <si>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</si>
  <si>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埼玉県</t>
    <rPh sb="0" eb="3">
      <t>サイタマケン</t>
    </rPh>
    <phoneticPr fontId="5"/>
  </si>
  <si>
    <t>長崎県病院企業団</t>
    <rPh sb="0" eb="3">
      <t>ナガサキケン</t>
    </rPh>
    <rPh sb="3" eb="5">
      <t>ビョウイン</t>
    </rPh>
    <rPh sb="5" eb="8">
      <t>キギョウダン</t>
    </rPh>
    <phoneticPr fontId="5"/>
  </si>
  <si>
    <t>地方独立行政法人　神奈川県立精神病院機構</t>
    <rPh sb="0" eb="2">
      <t>チホウ</t>
    </rPh>
    <rPh sb="2" eb="4">
      <t>ドクリツ</t>
    </rPh>
    <rPh sb="4" eb="6">
      <t>ギョウセイ</t>
    </rPh>
    <rPh sb="6" eb="8">
      <t>ホウジン</t>
    </rPh>
    <rPh sb="9" eb="12">
      <t>カナガワ</t>
    </rPh>
    <rPh sb="12" eb="14">
      <t>ケンリツ</t>
    </rPh>
    <rPh sb="14" eb="16">
      <t>セイシン</t>
    </rPh>
    <rPh sb="16" eb="18">
      <t>ビョウイン</t>
    </rPh>
    <rPh sb="18" eb="20">
      <t>キコウ</t>
    </rPh>
    <phoneticPr fontId="5"/>
  </si>
  <si>
    <t>島根県</t>
    <rPh sb="0" eb="3">
      <t>シマネケン</t>
    </rPh>
    <phoneticPr fontId="5"/>
  </si>
  <si>
    <t>滋賀県</t>
    <rPh sb="0" eb="3">
      <t>シガケン</t>
    </rPh>
    <phoneticPr fontId="5"/>
  </si>
  <si>
    <t>東京都</t>
    <rPh sb="0" eb="3">
      <t>トウキョウト</t>
    </rPh>
    <phoneticPr fontId="5"/>
  </si>
  <si>
    <t>地方独立法人大阪府立病院機構</t>
    <rPh sb="0" eb="2">
      <t>チホウ</t>
    </rPh>
    <rPh sb="2" eb="4">
      <t>ドクリツ</t>
    </rPh>
    <rPh sb="4" eb="6">
      <t>ホウジン</t>
    </rPh>
    <rPh sb="6" eb="8">
      <t>オオサカ</t>
    </rPh>
    <rPh sb="8" eb="10">
      <t>フリツ</t>
    </rPh>
    <rPh sb="10" eb="14">
      <t>ビョウインキコウ</t>
    </rPh>
    <phoneticPr fontId="5"/>
  </si>
  <si>
    <t>-</t>
    <phoneticPr fontId="5"/>
  </si>
  <si>
    <t>-</t>
    <phoneticPr fontId="5"/>
  </si>
  <si>
    <t>補助金等交付</t>
  </si>
  <si>
    <t>久里浜医療センター等に他の医療従事者を招き、相互に技術交流を実施</t>
    <phoneticPr fontId="5"/>
  </si>
  <si>
    <t>埼玉県立精神医療センターに他の医療従事者を招き、相互に技術交流を実施</t>
    <rPh sb="0" eb="2">
      <t>サイタマ</t>
    </rPh>
    <rPh sb="2" eb="4">
      <t>ケンリツ</t>
    </rPh>
    <rPh sb="4" eb="6">
      <t>セイシン</t>
    </rPh>
    <rPh sb="6" eb="8">
      <t>イリョウ</t>
    </rPh>
    <phoneticPr fontId="5"/>
  </si>
  <si>
    <t>長崎県精神医療センターに他の医療従事者を招き、相互に技術交流を実施</t>
    <rPh sb="0" eb="3">
      <t>ナガサキケン</t>
    </rPh>
    <rPh sb="3" eb="5">
      <t>セイシン</t>
    </rPh>
    <rPh sb="5" eb="7">
      <t>イリョウ</t>
    </rPh>
    <phoneticPr fontId="5"/>
  </si>
  <si>
    <t>大阪府立精神医療センターに他の医療従事者を招き、相互に技術交流を実施</t>
    <rPh sb="0" eb="4">
      <t>オオサカフリツ</t>
    </rPh>
    <rPh sb="4" eb="6">
      <t>セイシン</t>
    </rPh>
    <phoneticPr fontId="5"/>
  </si>
  <si>
    <t>東京都立松沢病院に他の医療従事者を招き、相互に技術交流を実施</t>
    <rPh sb="0" eb="2">
      <t>トウキョウ</t>
    </rPh>
    <rPh sb="2" eb="4">
      <t>トリツ</t>
    </rPh>
    <rPh sb="4" eb="6">
      <t>マツザワ</t>
    </rPh>
    <rPh sb="6" eb="8">
      <t>ビョウイン</t>
    </rPh>
    <phoneticPr fontId="5"/>
  </si>
  <si>
    <t>　心神喪失等の状態で重大な他害行為を行った者の医療及び観察等に関する法律（以下「医療観察法」という。）に基づき医療を行う指定入院医療機関の医療従事者が相互に技術交流を行うことで、医療の質の向上及び均てん化を図ることにより対象者の早期の社会復帰を目指す。</t>
    <rPh sb="96" eb="97">
      <t>オヨ</t>
    </rPh>
    <rPh sb="98" eb="99">
      <t>キン</t>
    </rPh>
    <rPh sb="101" eb="102">
      <t>カ</t>
    </rPh>
    <rPh sb="122" eb="124">
      <t>メザ</t>
    </rPh>
    <phoneticPr fontId="5"/>
  </si>
  <si>
    <t>　心神喪失者等医療観察法指定入院医療機関医療評価・向上事業費の国庫補助について（平成31年3月29日厚生労働省発障0329第18号厚生労働事務次官通知）</t>
    <rPh sb="73" eb="75">
      <t>ツウチ</t>
    </rPh>
    <phoneticPr fontId="5"/>
  </si>
  <si>
    <t>滋賀県立精神医療センターに他の医療従事者を招き、相互に技術交流を実施</t>
    <rPh sb="0" eb="2">
      <t>シガ</t>
    </rPh>
    <rPh sb="2" eb="4">
      <t>ケンリツ</t>
    </rPh>
    <rPh sb="4" eb="6">
      <t>セイシン</t>
    </rPh>
    <rPh sb="6" eb="8">
      <t>イリョウ</t>
    </rPh>
    <phoneticPr fontId="5"/>
  </si>
  <si>
    <t>島根県立こころの医療センターに他の医療従事者を招き、相互に技術交流を実施</t>
    <rPh sb="0" eb="2">
      <t>シマネ</t>
    </rPh>
    <rPh sb="2" eb="4">
      <t>ケンリツ</t>
    </rPh>
    <rPh sb="8" eb="10">
      <t>イリョウ</t>
    </rPh>
    <phoneticPr fontId="5"/>
  </si>
  <si>
    <t>神奈川県立精神医療センターに他の医療従事者を招き、相互に技術交流を実施</t>
    <rPh sb="0" eb="3">
      <t>カナガワ</t>
    </rPh>
    <rPh sb="3" eb="5">
      <t>ケンリツ</t>
    </rPh>
    <rPh sb="5" eb="7">
      <t>セイシン</t>
    </rPh>
    <rPh sb="7" eb="9">
      <t>イリョウ</t>
    </rPh>
    <phoneticPr fontId="5"/>
  </si>
  <si>
    <t>国立精神・神経医療研究センター病院に他の医療従事者を招き、相互に技術交流を実施</t>
    <rPh sb="15" eb="17">
      <t>ビョウイン</t>
    </rPh>
    <phoneticPr fontId="5"/>
  </si>
  <si>
    <t>山形県立こころの医療センターに他の医療従事者を招き、相互に技術交流を実施</t>
    <rPh sb="0" eb="2">
      <t>ヤマガタ</t>
    </rPh>
    <rPh sb="2" eb="4">
      <t>ケンリツ</t>
    </rPh>
    <rPh sb="8" eb="10">
      <t>イリョウ</t>
    </rPh>
    <phoneticPr fontId="5"/>
  </si>
  <si>
    <t>　医療観察法に基づき入院決定を受けた者に対し、法に基づく医療を提供するために必要な基準を示した上で、その基準に合致した医療機関（指定入院医療機関）に委託して医療を実施しており、指定入院医療機関が他の指定入院医療機関の多職種チーム（医師、看護師、コメディカル）を招聘し、当該指定入院医療機関の医療体制等について評価、課題等を検討し、改善策等の技術的助言を行い、医療観察法に基づく医療の向上を図っていくため、事業に必要な経費を１０／１０国が補助する。 
　心神喪失等の状態で重大な他害行為を行った者に対して、継続的かつ適切な医療並びにその確保のために必要な観察及び指導を行うため、医療観察法に基づく医療を実施している指定入院医療機関が本事業を行うことで、医療観察法に基づく医療の向上及び均てん化を図り、法対象者の社会復帰を促進していく。</t>
    <rPh sb="339" eb="340">
      <t>オヨ</t>
    </rPh>
    <rPh sb="341" eb="342">
      <t>キン</t>
    </rPh>
    <rPh sb="344" eb="345">
      <t>カ</t>
    </rPh>
    <phoneticPr fontId="5"/>
  </si>
  <si>
    <t>事業実施施設数</t>
    <rPh sb="0" eb="2">
      <t>ジギョウ</t>
    </rPh>
    <rPh sb="2" eb="4">
      <t>ジッシ</t>
    </rPh>
    <rPh sb="4" eb="7">
      <t>シセツスウ</t>
    </rPh>
    <phoneticPr fontId="5"/>
  </si>
  <si>
    <t>件</t>
    <rPh sb="0" eb="1">
      <t>ケン</t>
    </rPh>
    <phoneticPr fontId="5"/>
  </si>
  <si>
    <t>X／　Y　　　
X：支出額
Y：事業実施施設数　　　　　　　　　　</t>
    <rPh sb="10" eb="13">
      <t>シシュツガク</t>
    </rPh>
    <rPh sb="16" eb="18">
      <t>ジギョウ</t>
    </rPh>
    <rPh sb="18" eb="20">
      <t>ジッシ</t>
    </rPh>
    <rPh sb="20" eb="23">
      <t>シセツスウ</t>
    </rPh>
    <phoneticPr fontId="5"/>
  </si>
  <si>
    <t>千円</t>
    <rPh sb="0" eb="2">
      <t>センエン</t>
    </rPh>
    <phoneticPr fontId="5"/>
  </si>
  <si>
    <t>2,302/17</t>
    <phoneticPr fontId="5"/>
  </si>
  <si>
    <t>3,146/16</t>
    <phoneticPr fontId="5"/>
  </si>
  <si>
    <t>4,668/18</t>
    <phoneticPr fontId="5"/>
  </si>
  <si>
    <t>　本事業は、医療観察法に基づく裁判所の入院決定を受けた対象者に対する医療を行う指定入院医療機関が、他の指定入院医療機関の医療従事者を招き、相互に技術交流を行い、医療の質の向上及び均てん化を図ることを目的として実施している。
　不要率はやや大きいが事業を実施する医療機関の組み合わせにより旅費を削減したものであり、事業実施施設数の実績も概ね当初見込みどおりのため、適正に予算計上できているものと考える。</t>
    <rPh sb="87" eb="88">
      <t>オヨ</t>
    </rPh>
    <rPh sb="89" eb="90">
      <t>キン</t>
    </rPh>
    <rPh sb="92" eb="93">
      <t>カ</t>
    </rPh>
    <rPh sb="113" eb="115">
      <t>フヨウ</t>
    </rPh>
    <rPh sb="115" eb="116">
      <t>リツ</t>
    </rPh>
    <rPh sb="119" eb="120">
      <t>オオ</t>
    </rPh>
    <phoneticPr fontId="5"/>
  </si>
  <si>
    <t>-</t>
    <phoneticPr fontId="5"/>
  </si>
  <si>
    <t>-</t>
    <phoneticPr fontId="5"/>
  </si>
  <si>
    <t>791</t>
    <phoneticPr fontId="5"/>
  </si>
  <si>
    <t>3,520/18</t>
    <phoneticPr fontId="5"/>
  </si>
  <si>
    <t>　「心神喪失等の状態で重大な他害行為を行った者の医療及び観察等に関する法律の施行の状況の検討結果」において、医療の質の向上及び均てん化を図ることが課題とされており、社会のニーズを反映した事業である。</t>
    <rPh sb="61" eb="62">
      <t>オヨ</t>
    </rPh>
    <rPh sb="63" eb="64">
      <t>キン</t>
    </rPh>
    <rPh sb="66" eb="67">
      <t>カ</t>
    </rPh>
    <phoneticPr fontId="5"/>
  </si>
  <si>
    <t>　医療観察法において、対象者の円滑な社会復帰のために必要な医療は国が行うこととされており、当該医療の質の向上及び均てん化は国が実施すべき事業である。</t>
    <rPh sb="54" eb="55">
      <t>オヨ</t>
    </rPh>
    <rPh sb="56" eb="57">
      <t>キン</t>
    </rPh>
    <rPh sb="59" eb="60">
      <t>カ</t>
    </rPh>
    <phoneticPr fontId="5"/>
  </si>
  <si>
    <t>　医療観察法において、対象者の円滑な社会復帰のために必要な医療は国が行うこととされており、当該医療の質の向上及び均てん化が課題とされていることから、優先度が高い。</t>
    <rPh sb="54" eb="55">
      <t>オヨ</t>
    </rPh>
    <rPh sb="56" eb="57">
      <t>キン</t>
    </rPh>
    <rPh sb="59" eb="60">
      <t>カ</t>
    </rPh>
    <phoneticPr fontId="5"/>
  </si>
  <si>
    <t>-</t>
    <phoneticPr fontId="5"/>
  </si>
  <si>
    <t>点検対象外</t>
    <rPh sb="0" eb="2">
      <t>テンケン</t>
    </rPh>
    <rPh sb="2" eb="5">
      <t>タイショウガイ</t>
    </rPh>
    <phoneticPr fontId="5"/>
  </si>
  <si>
    <t>必要な保健福祉サービスが的確に提供される体制を整備し、障害者の地域における生活を総合的に支援すること（施策大目標１）</t>
    <rPh sb="51" eb="53">
      <t>セサク</t>
    </rPh>
    <rPh sb="53" eb="56">
      <t>ダイモクヒョウ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</si>
</sst>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127001</xdr:colOff>
      <xdr:row>740</xdr:row>
      <xdr:rowOff>264583</xdr:rowOff>
    </xdr:from>
    <xdr:to>
      <xdr:col>37</xdr:col>
      <xdr:colOff>118707</xdr:colOff>
      <xdr:row>750</xdr:row>
      <xdr:rowOff>148043</xdr:rowOff>
    </xdr:to>
    <xdr:grpSp>
      <xdr:nvGrpSpPr>
        <xdr:cNvPr id="9" name="グループ化 8"/>
        <xdr:cNvGrpSpPr/>
      </xdr:nvGrpSpPr>
      <xdr:grpSpPr>
        <a:xfrm>
          <a:off x="3972720" y="34125958"/>
          <a:ext cx="3635018" cy="3455335"/>
          <a:chOff x="3641911" y="51468618"/>
          <a:chExt cx="3622412" cy="3357283"/>
        </a:xfrm>
      </xdr:grpSpPr>
      <xdr:sp macro="" textlink="">
        <xdr:nvSpPr>
          <xdr:cNvPr id="10" name="正方形/長方形 9"/>
          <xdr:cNvSpPr/>
        </xdr:nvSpPr>
        <xdr:spPr>
          <a:xfrm>
            <a:off x="3664323" y="51468618"/>
            <a:ext cx="3600000" cy="333376"/>
          </a:xfrm>
          <a:prstGeom prst="rect">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1" name="大かっこ 10"/>
          <xdr:cNvSpPr/>
        </xdr:nvSpPr>
        <xdr:spPr>
          <a:xfrm>
            <a:off x="3653117" y="52185794"/>
            <a:ext cx="3600000" cy="42134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都道府県・特定独立行政法人に対する交付決定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2" name="直線矢印コネクタ 11"/>
          <xdr:cNvCxnSpPr/>
        </xdr:nvCxnSpPr>
        <xdr:spPr>
          <a:xfrm>
            <a:off x="5446059" y="52835735"/>
            <a:ext cx="0" cy="414618"/>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13" name="正方形/長方形 12"/>
          <xdr:cNvSpPr/>
        </xdr:nvSpPr>
        <xdr:spPr>
          <a:xfrm>
            <a:off x="3641911" y="53508089"/>
            <a:ext cx="3600000" cy="333376"/>
          </a:xfrm>
          <a:prstGeom prst="rect">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自治体等（１７）：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4" name="大かっこ 13"/>
          <xdr:cNvSpPr/>
        </xdr:nvSpPr>
        <xdr:spPr>
          <a:xfrm>
            <a:off x="3641912" y="54404559"/>
            <a:ext cx="3600000" cy="42134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医療従事者の招聘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0" zoomScale="80" zoomScaleNormal="75" zoomScaleSheetLayoutView="80"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768</v>
      </c>
      <c r="AT2" s="943"/>
      <c r="AU2" s="943"/>
      <c r="AV2" s="52" t="str">
        <f>IF(AW2="", "", "-")</f>
        <v/>
      </c>
      <c r="AW2" s="914"/>
      <c r="AX2" s="914"/>
    </row>
    <row r="3" spans="1:50" ht="21" customHeight="1" thickBot="1" x14ac:dyDescent="0.2">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570</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571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187</v>
      </c>
      <c r="H5" s="843"/>
      <c r="I5" s="843"/>
      <c r="J5" s="843"/>
      <c r="K5" s="843"/>
      <c r="L5" s="843"/>
      <c r="M5" s="844" t="s">
        <v>66</v>
      </c>
      <c r="N5" s="845"/>
      <c r="O5" s="845"/>
      <c r="P5" s="845"/>
      <c r="Q5" s="845"/>
      <c r="R5" s="846"/>
      <c r="S5" s="847" t="s">
        <v>131</v>
      </c>
      <c r="T5" s="843"/>
      <c r="U5" s="843"/>
      <c r="V5" s="843"/>
      <c r="W5" s="843"/>
      <c r="X5" s="848"/>
      <c r="Y5" s="701" t="s">
        <v>3</v>
      </c>
      <c r="Z5" s="546"/>
      <c r="AA5" s="546"/>
      <c r="AB5" s="546"/>
      <c r="AC5" s="546"/>
      <c r="AD5" s="547"/>
      <c r="AE5" s="702" t="s">
        <v>573</v>
      </c>
      <c r="AF5" s="702"/>
      <c r="AG5" s="702"/>
      <c r="AH5" s="702"/>
      <c r="AI5" s="702"/>
      <c r="AJ5" s="702"/>
      <c r="AK5" s="702"/>
      <c r="AL5" s="702"/>
      <c r="AM5" s="702"/>
      <c r="AN5" s="702"/>
      <c r="AO5" s="702"/>
      <c r="AP5" s="703"/>
      <c r="AQ5" s="704" t="s">
        <v>574</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577</v>
      </c>
      <c r="H7" s="502"/>
      <c r="I7" s="502"/>
      <c r="J7" s="502"/>
      <c r="K7" s="502"/>
      <c r="L7" s="502"/>
      <c r="M7" s="502"/>
      <c r="N7" s="502"/>
      <c r="O7" s="502"/>
      <c r="P7" s="502"/>
      <c r="Q7" s="502"/>
      <c r="R7" s="502"/>
      <c r="S7" s="502"/>
      <c r="T7" s="502"/>
      <c r="U7" s="502"/>
      <c r="V7" s="502"/>
      <c r="W7" s="502"/>
      <c r="X7" s="503"/>
      <c r="Y7" s="925" t="s">
        <v>516</v>
      </c>
      <c r="Z7" s="446"/>
      <c r="AA7" s="446"/>
      <c r="AB7" s="446"/>
      <c r="AC7" s="446"/>
      <c r="AD7" s="926"/>
      <c r="AE7" s="915" t="s">
        <v>633</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378</v>
      </c>
      <c r="B8" s="499"/>
      <c r="C8" s="499"/>
      <c r="D8" s="499"/>
      <c r="E8" s="499"/>
      <c r="F8" s="500"/>
      <c r="G8" s="944" t="str">
        <f>入力規則等!A28</f>
        <v>-</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632</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8" t="s">
        <v>535</v>
      </c>
      <c r="Q12" s="419"/>
      <c r="R12" s="419"/>
      <c r="S12" s="419"/>
      <c r="T12" s="419"/>
      <c r="U12" s="419"/>
      <c r="V12" s="420"/>
      <c r="W12" s="418" t="s">
        <v>532</v>
      </c>
      <c r="X12" s="419"/>
      <c r="Y12" s="419"/>
      <c r="Z12" s="419"/>
      <c r="AA12" s="419"/>
      <c r="AB12" s="419"/>
      <c r="AC12" s="420"/>
      <c r="AD12" s="418" t="s">
        <v>527</v>
      </c>
      <c r="AE12" s="419"/>
      <c r="AF12" s="419"/>
      <c r="AG12" s="419"/>
      <c r="AH12" s="419"/>
      <c r="AI12" s="419"/>
      <c r="AJ12" s="420"/>
      <c r="AK12" s="418" t="s">
        <v>520</v>
      </c>
      <c r="AL12" s="419"/>
      <c r="AM12" s="419"/>
      <c r="AN12" s="419"/>
      <c r="AO12" s="419"/>
      <c r="AP12" s="419"/>
      <c r="AQ12" s="420"/>
      <c r="AR12" s="418" t="s">
        <v>518</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4</v>
      </c>
      <c r="Q13" s="661"/>
      <c r="R13" s="661"/>
      <c r="S13" s="661"/>
      <c r="T13" s="661"/>
      <c r="U13" s="661"/>
      <c r="V13" s="662"/>
      <c r="W13" s="660">
        <v>5</v>
      </c>
      <c r="X13" s="661"/>
      <c r="Y13" s="661"/>
      <c r="Z13" s="661"/>
      <c r="AA13" s="661"/>
      <c r="AB13" s="661"/>
      <c r="AC13" s="662"/>
      <c r="AD13" s="660">
        <v>5</v>
      </c>
      <c r="AE13" s="661"/>
      <c r="AF13" s="661"/>
      <c r="AG13" s="661"/>
      <c r="AH13" s="661"/>
      <c r="AI13" s="661"/>
      <c r="AJ13" s="662"/>
      <c r="AK13" s="660">
        <v>5</v>
      </c>
      <c r="AL13" s="661"/>
      <c r="AM13" s="661"/>
      <c r="AN13" s="661"/>
      <c r="AO13" s="661"/>
      <c r="AP13" s="661"/>
      <c r="AQ13" s="662"/>
      <c r="AR13" s="922">
        <v>5</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579</v>
      </c>
      <c r="Q14" s="661"/>
      <c r="R14" s="661"/>
      <c r="S14" s="661"/>
      <c r="T14" s="661"/>
      <c r="U14" s="661"/>
      <c r="V14" s="662"/>
      <c r="W14" s="660" t="s">
        <v>580</v>
      </c>
      <c r="X14" s="661"/>
      <c r="Y14" s="661"/>
      <c r="Z14" s="661"/>
      <c r="AA14" s="661"/>
      <c r="AB14" s="661"/>
      <c r="AC14" s="662"/>
      <c r="AD14" s="660" t="s">
        <v>579</v>
      </c>
      <c r="AE14" s="661"/>
      <c r="AF14" s="661"/>
      <c r="AG14" s="661"/>
      <c r="AH14" s="661"/>
      <c r="AI14" s="661"/>
      <c r="AJ14" s="662"/>
      <c r="AK14" s="660" t="s">
        <v>582</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579</v>
      </c>
      <c r="Q15" s="661"/>
      <c r="R15" s="661"/>
      <c r="S15" s="661"/>
      <c r="T15" s="661"/>
      <c r="U15" s="661"/>
      <c r="V15" s="662"/>
      <c r="W15" s="660" t="s">
        <v>579</v>
      </c>
      <c r="X15" s="661"/>
      <c r="Y15" s="661"/>
      <c r="Z15" s="661"/>
      <c r="AA15" s="661"/>
      <c r="AB15" s="661"/>
      <c r="AC15" s="662"/>
      <c r="AD15" s="660" t="s">
        <v>580</v>
      </c>
      <c r="AE15" s="661"/>
      <c r="AF15" s="661"/>
      <c r="AG15" s="661"/>
      <c r="AH15" s="661"/>
      <c r="AI15" s="661"/>
      <c r="AJ15" s="662"/>
      <c r="AK15" s="660" t="s">
        <v>579</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579</v>
      </c>
      <c r="Q16" s="661"/>
      <c r="R16" s="661"/>
      <c r="S16" s="661"/>
      <c r="T16" s="661"/>
      <c r="U16" s="661"/>
      <c r="V16" s="662"/>
      <c r="W16" s="660" t="s">
        <v>579</v>
      </c>
      <c r="X16" s="661"/>
      <c r="Y16" s="661"/>
      <c r="Z16" s="661"/>
      <c r="AA16" s="661"/>
      <c r="AB16" s="661"/>
      <c r="AC16" s="662"/>
      <c r="AD16" s="660" t="s">
        <v>581</v>
      </c>
      <c r="AE16" s="661"/>
      <c r="AF16" s="661"/>
      <c r="AG16" s="661"/>
      <c r="AH16" s="661"/>
      <c r="AI16" s="661"/>
      <c r="AJ16" s="662"/>
      <c r="AK16" s="660" t="s">
        <v>579</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579</v>
      </c>
      <c r="Q17" s="661"/>
      <c r="R17" s="661"/>
      <c r="S17" s="661"/>
      <c r="T17" s="661"/>
      <c r="U17" s="661"/>
      <c r="V17" s="662"/>
      <c r="W17" s="660" t="s">
        <v>580</v>
      </c>
      <c r="X17" s="661"/>
      <c r="Y17" s="661"/>
      <c r="Z17" s="661"/>
      <c r="AA17" s="661"/>
      <c r="AB17" s="661"/>
      <c r="AC17" s="662"/>
      <c r="AD17" s="660" t="s">
        <v>580</v>
      </c>
      <c r="AE17" s="661"/>
      <c r="AF17" s="661"/>
      <c r="AG17" s="661"/>
      <c r="AH17" s="661"/>
      <c r="AI17" s="661"/>
      <c r="AJ17" s="662"/>
      <c r="AK17" s="660" t="s">
        <v>579</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4</v>
      </c>
      <c r="Q18" s="882"/>
      <c r="R18" s="882"/>
      <c r="S18" s="882"/>
      <c r="T18" s="882"/>
      <c r="U18" s="882"/>
      <c r="V18" s="883"/>
      <c r="W18" s="881">
        <f>SUM(W13:AC17)</f>
        <v>5</v>
      </c>
      <c r="X18" s="882"/>
      <c r="Y18" s="882"/>
      <c r="Z18" s="882"/>
      <c r="AA18" s="882"/>
      <c r="AB18" s="882"/>
      <c r="AC18" s="883"/>
      <c r="AD18" s="881">
        <f>SUM(AD13:AJ17)</f>
        <v>5</v>
      </c>
      <c r="AE18" s="882"/>
      <c r="AF18" s="882"/>
      <c r="AG18" s="882"/>
      <c r="AH18" s="882"/>
      <c r="AI18" s="882"/>
      <c r="AJ18" s="883"/>
      <c r="AK18" s="881">
        <f>SUM(AK13:AQ17)</f>
        <v>5</v>
      </c>
      <c r="AL18" s="882"/>
      <c r="AM18" s="882"/>
      <c r="AN18" s="882"/>
      <c r="AO18" s="882"/>
      <c r="AP18" s="882"/>
      <c r="AQ18" s="883"/>
      <c r="AR18" s="881">
        <f>SUM(AR13:AX17)</f>
        <v>5</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2</v>
      </c>
      <c r="Q19" s="661"/>
      <c r="R19" s="661"/>
      <c r="S19" s="661"/>
      <c r="T19" s="661"/>
      <c r="U19" s="661"/>
      <c r="V19" s="662"/>
      <c r="W19" s="660">
        <v>3</v>
      </c>
      <c r="X19" s="661"/>
      <c r="Y19" s="661"/>
      <c r="Z19" s="661"/>
      <c r="AA19" s="661"/>
      <c r="AB19" s="661"/>
      <c r="AC19" s="662"/>
      <c r="AD19" s="660">
        <v>4</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0.5</v>
      </c>
      <c r="Q20" s="318"/>
      <c r="R20" s="318"/>
      <c r="S20" s="318"/>
      <c r="T20" s="318"/>
      <c r="U20" s="318"/>
      <c r="V20" s="318"/>
      <c r="W20" s="318">
        <f t="shared" ref="W20" si="0">IF(W18=0, "-", SUM(W19)/W18)</f>
        <v>0.6</v>
      </c>
      <c r="X20" s="318"/>
      <c r="Y20" s="318"/>
      <c r="Z20" s="318"/>
      <c r="AA20" s="318"/>
      <c r="AB20" s="318"/>
      <c r="AC20" s="318"/>
      <c r="AD20" s="318">
        <f t="shared" ref="AD20" si="1">IF(AD18=0, "-", SUM(AD19)/AD18)</f>
        <v>0.8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f>IF(P19=0, "-", SUM(P19)/SUM(P13,P14))</f>
        <v>0.5</v>
      </c>
      <c r="Q21" s="318"/>
      <c r="R21" s="318"/>
      <c r="S21" s="318"/>
      <c r="T21" s="318"/>
      <c r="U21" s="318"/>
      <c r="V21" s="318"/>
      <c r="W21" s="318">
        <f t="shared" ref="W21" si="2">IF(W19=0, "-", SUM(W19)/SUM(W13,W14))</f>
        <v>0.6</v>
      </c>
      <c r="X21" s="318"/>
      <c r="Y21" s="318"/>
      <c r="Z21" s="318"/>
      <c r="AA21" s="318"/>
      <c r="AB21" s="318"/>
      <c r="AC21" s="318"/>
      <c r="AD21" s="318">
        <f t="shared" ref="AD21" si="3">IF(AD19=0, "-", SUM(AD19)/SUM(AD13,AD14))</f>
        <v>0.8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560</v>
      </c>
      <c r="B22" s="968"/>
      <c r="C22" s="968"/>
      <c r="D22" s="968"/>
      <c r="E22" s="968"/>
      <c r="F22" s="969"/>
      <c r="G22" s="954" t="s">
        <v>457</v>
      </c>
      <c r="H22" s="222"/>
      <c r="I22" s="222"/>
      <c r="J22" s="222"/>
      <c r="K22" s="222"/>
      <c r="L22" s="222"/>
      <c r="M22" s="222"/>
      <c r="N22" s="222"/>
      <c r="O22" s="223"/>
      <c r="P22" s="939" t="s">
        <v>521</v>
      </c>
      <c r="Q22" s="222"/>
      <c r="R22" s="222"/>
      <c r="S22" s="222"/>
      <c r="T22" s="222"/>
      <c r="U22" s="222"/>
      <c r="V22" s="223"/>
      <c r="W22" s="939" t="s">
        <v>517</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46.5" customHeight="1" x14ac:dyDescent="0.15">
      <c r="A23" s="970"/>
      <c r="B23" s="971"/>
      <c r="C23" s="971"/>
      <c r="D23" s="971"/>
      <c r="E23" s="971"/>
      <c r="F23" s="972"/>
      <c r="G23" s="955" t="s">
        <v>571</v>
      </c>
      <c r="H23" s="956"/>
      <c r="I23" s="956"/>
      <c r="J23" s="956"/>
      <c r="K23" s="956"/>
      <c r="L23" s="956"/>
      <c r="M23" s="956"/>
      <c r="N23" s="956"/>
      <c r="O23" s="957"/>
      <c r="P23" s="922">
        <v>5</v>
      </c>
      <c r="Q23" s="923"/>
      <c r="R23" s="923"/>
      <c r="S23" s="923"/>
      <c r="T23" s="923"/>
      <c r="U23" s="923"/>
      <c r="V23" s="940"/>
      <c r="W23" s="922">
        <v>5</v>
      </c>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60">
        <f>AK13</f>
        <v>5</v>
      </c>
      <c r="Q29" s="661"/>
      <c r="R29" s="661"/>
      <c r="S29" s="661"/>
      <c r="T29" s="661"/>
      <c r="U29" s="661"/>
      <c r="V29" s="662"/>
      <c r="W29" s="936">
        <f>AR13</f>
        <v>5</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536</v>
      </c>
      <c r="AF30" s="862"/>
      <c r="AG30" s="862"/>
      <c r="AH30" s="863"/>
      <c r="AI30" s="861" t="s">
        <v>533</v>
      </c>
      <c r="AJ30" s="862"/>
      <c r="AK30" s="862"/>
      <c r="AL30" s="863"/>
      <c r="AM30" s="918" t="s">
        <v>528</v>
      </c>
      <c r="AN30" s="918"/>
      <c r="AO30" s="918"/>
      <c r="AP30" s="861"/>
      <c r="AQ30" s="770" t="s">
        <v>354</v>
      </c>
      <c r="AR30" s="771"/>
      <c r="AS30" s="771"/>
      <c r="AT30" s="772"/>
      <c r="AU30" s="777" t="s">
        <v>253</v>
      </c>
      <c r="AV30" s="777"/>
      <c r="AW30" s="777"/>
      <c r="AX30" s="919"/>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587</v>
      </c>
      <c r="AR31" s="200"/>
      <c r="AS31" s="133" t="s">
        <v>355</v>
      </c>
      <c r="AT31" s="134"/>
      <c r="AU31" s="199">
        <v>31</v>
      </c>
      <c r="AV31" s="199"/>
      <c r="AW31" s="401" t="s">
        <v>300</v>
      </c>
      <c r="AX31" s="402"/>
    </row>
    <row r="32" spans="1:50" ht="23.25" customHeight="1" x14ac:dyDescent="0.15">
      <c r="A32" s="406"/>
      <c r="B32" s="404"/>
      <c r="C32" s="404"/>
      <c r="D32" s="404"/>
      <c r="E32" s="404"/>
      <c r="F32" s="405"/>
      <c r="G32" s="567" t="s">
        <v>583</v>
      </c>
      <c r="H32" s="568"/>
      <c r="I32" s="568"/>
      <c r="J32" s="568"/>
      <c r="K32" s="568"/>
      <c r="L32" s="568"/>
      <c r="M32" s="568"/>
      <c r="N32" s="568"/>
      <c r="O32" s="569"/>
      <c r="P32" s="105" t="s">
        <v>584</v>
      </c>
      <c r="Q32" s="105"/>
      <c r="R32" s="105"/>
      <c r="S32" s="105"/>
      <c r="T32" s="105"/>
      <c r="U32" s="105"/>
      <c r="V32" s="105"/>
      <c r="W32" s="105"/>
      <c r="X32" s="106"/>
      <c r="Y32" s="474" t="s">
        <v>12</v>
      </c>
      <c r="Z32" s="534"/>
      <c r="AA32" s="535"/>
      <c r="AB32" s="464" t="s">
        <v>585</v>
      </c>
      <c r="AC32" s="464"/>
      <c r="AD32" s="464"/>
      <c r="AE32" s="218">
        <v>48</v>
      </c>
      <c r="AF32" s="219"/>
      <c r="AG32" s="219"/>
      <c r="AH32" s="219"/>
      <c r="AI32" s="218">
        <v>52</v>
      </c>
      <c r="AJ32" s="219"/>
      <c r="AK32" s="219"/>
      <c r="AL32" s="219"/>
      <c r="AM32" s="218">
        <v>53</v>
      </c>
      <c r="AN32" s="219"/>
      <c r="AO32" s="219"/>
      <c r="AP32" s="219"/>
      <c r="AQ32" s="340" t="s">
        <v>581</v>
      </c>
      <c r="AR32" s="207"/>
      <c r="AS32" s="207"/>
      <c r="AT32" s="341"/>
      <c r="AU32" s="219" t="s">
        <v>579</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585</v>
      </c>
      <c r="AC33" s="526"/>
      <c r="AD33" s="526"/>
      <c r="AE33" s="218">
        <v>48</v>
      </c>
      <c r="AF33" s="219"/>
      <c r="AG33" s="219"/>
      <c r="AH33" s="219"/>
      <c r="AI33" s="218">
        <v>51</v>
      </c>
      <c r="AJ33" s="219"/>
      <c r="AK33" s="219"/>
      <c r="AL33" s="219"/>
      <c r="AM33" s="218">
        <v>51</v>
      </c>
      <c r="AN33" s="219"/>
      <c r="AO33" s="219"/>
      <c r="AP33" s="219"/>
      <c r="AQ33" s="340" t="s">
        <v>579</v>
      </c>
      <c r="AR33" s="207"/>
      <c r="AS33" s="207"/>
      <c r="AT33" s="341"/>
      <c r="AU33" s="219">
        <v>51</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100</v>
      </c>
      <c r="AF34" s="219"/>
      <c r="AG34" s="219"/>
      <c r="AH34" s="219"/>
      <c r="AI34" s="218">
        <v>102</v>
      </c>
      <c r="AJ34" s="219"/>
      <c r="AK34" s="219"/>
      <c r="AL34" s="219"/>
      <c r="AM34" s="218">
        <v>104</v>
      </c>
      <c r="AN34" s="219"/>
      <c r="AO34" s="219"/>
      <c r="AP34" s="219"/>
      <c r="AQ34" s="340" t="s">
        <v>579</v>
      </c>
      <c r="AR34" s="207"/>
      <c r="AS34" s="207"/>
      <c r="AT34" s="341"/>
      <c r="AU34" s="219" t="s">
        <v>579</v>
      </c>
      <c r="AV34" s="219"/>
      <c r="AW34" s="219"/>
      <c r="AX34" s="221"/>
    </row>
    <row r="35" spans="1:50" ht="23.25" customHeight="1" x14ac:dyDescent="0.15">
      <c r="A35" s="226" t="s">
        <v>506</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4" t="s">
        <v>253</v>
      </c>
      <c r="AV37" s="414"/>
      <c r="AW37" s="414"/>
      <c r="AX37" s="913"/>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4" t="s">
        <v>253</v>
      </c>
      <c r="AV44" s="414"/>
      <c r="AW44" s="414"/>
      <c r="AX44" s="913"/>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7" t="s">
        <v>253</v>
      </c>
      <c r="AV51" s="927"/>
      <c r="AW51" s="927"/>
      <c r="AX51" s="928"/>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7" t="s">
        <v>253</v>
      </c>
      <c r="AV58" s="927"/>
      <c r="AW58" s="927"/>
      <c r="AX58" s="928"/>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0"/>
    </row>
    <row r="80" spans="1:50" ht="18.75" hidden="1" customHeight="1" x14ac:dyDescent="0.15">
      <c r="A80" s="867"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561</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8"/>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8"/>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68"/>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6" t="s">
        <v>253</v>
      </c>
      <c r="AV90" s="536"/>
      <c r="AW90" s="536"/>
      <c r="AX90" s="537"/>
    </row>
    <row r="91" spans="1:60" ht="18.75" hidden="1" customHeight="1" x14ac:dyDescent="0.15">
      <c r="A91" s="868"/>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8"/>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8"/>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536</v>
      </c>
      <c r="AF100" s="543"/>
      <c r="AG100" s="543"/>
      <c r="AH100" s="544"/>
      <c r="AI100" s="542" t="s">
        <v>533</v>
      </c>
      <c r="AJ100" s="543"/>
      <c r="AK100" s="543"/>
      <c r="AL100" s="544"/>
      <c r="AM100" s="542" t="s">
        <v>529</v>
      </c>
      <c r="AN100" s="543"/>
      <c r="AO100" s="543"/>
      <c r="AP100" s="544"/>
      <c r="AQ100" s="320" t="s">
        <v>522</v>
      </c>
      <c r="AR100" s="321"/>
      <c r="AS100" s="321"/>
      <c r="AT100" s="322"/>
      <c r="AU100" s="320" t="s">
        <v>519</v>
      </c>
      <c r="AV100" s="321"/>
      <c r="AW100" s="321"/>
      <c r="AX100" s="323"/>
    </row>
    <row r="101" spans="1:60" ht="23.25" customHeight="1" x14ac:dyDescent="0.15">
      <c r="A101" s="425"/>
      <c r="B101" s="426"/>
      <c r="C101" s="426"/>
      <c r="D101" s="426"/>
      <c r="E101" s="426"/>
      <c r="F101" s="427"/>
      <c r="G101" s="105" t="s">
        <v>640</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641</v>
      </c>
      <c r="AC101" s="464"/>
      <c r="AD101" s="464"/>
      <c r="AE101" s="218">
        <v>17</v>
      </c>
      <c r="AF101" s="219"/>
      <c r="AG101" s="219"/>
      <c r="AH101" s="220"/>
      <c r="AI101" s="218">
        <v>16</v>
      </c>
      <c r="AJ101" s="219"/>
      <c r="AK101" s="219"/>
      <c r="AL101" s="220"/>
      <c r="AM101" s="218">
        <v>18</v>
      </c>
      <c r="AN101" s="219"/>
      <c r="AO101" s="219"/>
      <c r="AP101" s="220"/>
      <c r="AQ101" s="218" t="s">
        <v>649</v>
      </c>
      <c r="AR101" s="219"/>
      <c r="AS101" s="219"/>
      <c r="AT101" s="220"/>
      <c r="AU101" s="218" t="s">
        <v>648</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641</v>
      </c>
      <c r="AC102" s="464"/>
      <c r="AD102" s="464"/>
      <c r="AE102" s="421">
        <v>16</v>
      </c>
      <c r="AF102" s="421"/>
      <c r="AG102" s="421"/>
      <c r="AH102" s="421"/>
      <c r="AI102" s="421">
        <v>17</v>
      </c>
      <c r="AJ102" s="421"/>
      <c r="AK102" s="421"/>
      <c r="AL102" s="421"/>
      <c r="AM102" s="421">
        <v>18</v>
      </c>
      <c r="AN102" s="421"/>
      <c r="AO102" s="421"/>
      <c r="AP102" s="421"/>
      <c r="AQ102" s="273">
        <v>18</v>
      </c>
      <c r="AR102" s="274"/>
      <c r="AS102" s="274"/>
      <c r="AT102" s="319"/>
      <c r="AU102" s="273">
        <v>18</v>
      </c>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536</v>
      </c>
      <c r="AF103" s="419"/>
      <c r="AG103" s="419"/>
      <c r="AH103" s="420"/>
      <c r="AI103" s="418" t="s">
        <v>533</v>
      </c>
      <c r="AJ103" s="419"/>
      <c r="AK103" s="419"/>
      <c r="AL103" s="420"/>
      <c r="AM103" s="418" t="s">
        <v>529</v>
      </c>
      <c r="AN103" s="419"/>
      <c r="AO103" s="419"/>
      <c r="AP103" s="420"/>
      <c r="AQ103" s="284" t="s">
        <v>522</v>
      </c>
      <c r="AR103" s="285"/>
      <c r="AS103" s="285"/>
      <c r="AT103" s="324"/>
      <c r="AU103" s="284" t="s">
        <v>519</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536</v>
      </c>
      <c r="AF106" s="419"/>
      <c r="AG106" s="419"/>
      <c r="AH106" s="420"/>
      <c r="AI106" s="418" t="s">
        <v>533</v>
      </c>
      <c r="AJ106" s="419"/>
      <c r="AK106" s="419"/>
      <c r="AL106" s="420"/>
      <c r="AM106" s="418" t="s">
        <v>528</v>
      </c>
      <c r="AN106" s="419"/>
      <c r="AO106" s="419"/>
      <c r="AP106" s="420"/>
      <c r="AQ106" s="284" t="s">
        <v>522</v>
      </c>
      <c r="AR106" s="285"/>
      <c r="AS106" s="285"/>
      <c r="AT106" s="324"/>
      <c r="AU106" s="284" t="s">
        <v>519</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536</v>
      </c>
      <c r="AF109" s="419"/>
      <c r="AG109" s="419"/>
      <c r="AH109" s="420"/>
      <c r="AI109" s="418" t="s">
        <v>533</v>
      </c>
      <c r="AJ109" s="419"/>
      <c r="AK109" s="419"/>
      <c r="AL109" s="420"/>
      <c r="AM109" s="418" t="s">
        <v>529</v>
      </c>
      <c r="AN109" s="419"/>
      <c r="AO109" s="419"/>
      <c r="AP109" s="420"/>
      <c r="AQ109" s="284" t="s">
        <v>522</v>
      </c>
      <c r="AR109" s="285"/>
      <c r="AS109" s="285"/>
      <c r="AT109" s="324"/>
      <c r="AU109" s="284" t="s">
        <v>519</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536</v>
      </c>
      <c r="AF112" s="419"/>
      <c r="AG112" s="419"/>
      <c r="AH112" s="420"/>
      <c r="AI112" s="418" t="s">
        <v>533</v>
      </c>
      <c r="AJ112" s="419"/>
      <c r="AK112" s="419"/>
      <c r="AL112" s="420"/>
      <c r="AM112" s="418" t="s">
        <v>528</v>
      </c>
      <c r="AN112" s="419"/>
      <c r="AO112" s="419"/>
      <c r="AP112" s="420"/>
      <c r="AQ112" s="284" t="s">
        <v>522</v>
      </c>
      <c r="AR112" s="285"/>
      <c r="AS112" s="285"/>
      <c r="AT112" s="324"/>
      <c r="AU112" s="284" t="s">
        <v>519</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536</v>
      </c>
      <c r="AF115" s="419"/>
      <c r="AG115" s="419"/>
      <c r="AH115" s="420"/>
      <c r="AI115" s="418" t="s">
        <v>533</v>
      </c>
      <c r="AJ115" s="419"/>
      <c r="AK115" s="419"/>
      <c r="AL115" s="420"/>
      <c r="AM115" s="418" t="s">
        <v>528</v>
      </c>
      <c r="AN115" s="419"/>
      <c r="AO115" s="419"/>
      <c r="AP115" s="420"/>
      <c r="AQ115" s="594" t="s">
        <v>523</v>
      </c>
      <c r="AR115" s="595"/>
      <c r="AS115" s="595"/>
      <c r="AT115" s="595"/>
      <c r="AU115" s="595"/>
      <c r="AV115" s="595"/>
      <c r="AW115" s="595"/>
      <c r="AX115" s="596"/>
    </row>
    <row r="116" spans="1:50" ht="23.25" customHeight="1" x14ac:dyDescent="0.15">
      <c r="A116" s="442"/>
      <c r="B116" s="443"/>
      <c r="C116" s="443"/>
      <c r="D116" s="443"/>
      <c r="E116" s="443"/>
      <c r="F116" s="444"/>
      <c r="G116" s="396" t="s">
        <v>642</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643</v>
      </c>
      <c r="AC116" s="466"/>
      <c r="AD116" s="467"/>
      <c r="AE116" s="421">
        <v>135</v>
      </c>
      <c r="AF116" s="421"/>
      <c r="AG116" s="421"/>
      <c r="AH116" s="421"/>
      <c r="AI116" s="421">
        <v>197</v>
      </c>
      <c r="AJ116" s="421"/>
      <c r="AK116" s="421"/>
      <c r="AL116" s="421"/>
      <c r="AM116" s="421">
        <v>196</v>
      </c>
      <c r="AN116" s="421"/>
      <c r="AO116" s="421"/>
      <c r="AP116" s="421"/>
      <c r="AQ116" s="218">
        <v>259</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482</v>
      </c>
      <c r="AC117" s="476"/>
      <c r="AD117" s="477"/>
      <c r="AE117" s="554" t="s">
        <v>644</v>
      </c>
      <c r="AF117" s="554"/>
      <c r="AG117" s="554"/>
      <c r="AH117" s="554"/>
      <c r="AI117" s="554" t="s">
        <v>645</v>
      </c>
      <c r="AJ117" s="554"/>
      <c r="AK117" s="554"/>
      <c r="AL117" s="554"/>
      <c r="AM117" s="554" t="s">
        <v>651</v>
      </c>
      <c r="AN117" s="554"/>
      <c r="AO117" s="554"/>
      <c r="AP117" s="554"/>
      <c r="AQ117" s="554" t="s">
        <v>646</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536</v>
      </c>
      <c r="AF118" s="419"/>
      <c r="AG118" s="419"/>
      <c r="AH118" s="420"/>
      <c r="AI118" s="418" t="s">
        <v>533</v>
      </c>
      <c r="AJ118" s="419"/>
      <c r="AK118" s="419"/>
      <c r="AL118" s="420"/>
      <c r="AM118" s="418" t="s">
        <v>528</v>
      </c>
      <c r="AN118" s="419"/>
      <c r="AO118" s="419"/>
      <c r="AP118" s="420"/>
      <c r="AQ118" s="594" t="s">
        <v>523</v>
      </c>
      <c r="AR118" s="595"/>
      <c r="AS118" s="595"/>
      <c r="AT118" s="595"/>
      <c r="AU118" s="595"/>
      <c r="AV118" s="595"/>
      <c r="AW118" s="595"/>
      <c r="AX118" s="596"/>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536</v>
      </c>
      <c r="AF121" s="419"/>
      <c r="AG121" s="419"/>
      <c r="AH121" s="420"/>
      <c r="AI121" s="418" t="s">
        <v>533</v>
      </c>
      <c r="AJ121" s="419"/>
      <c r="AK121" s="419"/>
      <c r="AL121" s="420"/>
      <c r="AM121" s="418" t="s">
        <v>528</v>
      </c>
      <c r="AN121" s="419"/>
      <c r="AO121" s="419"/>
      <c r="AP121" s="420"/>
      <c r="AQ121" s="594" t="s">
        <v>523</v>
      </c>
      <c r="AR121" s="595"/>
      <c r="AS121" s="595"/>
      <c r="AT121" s="595"/>
      <c r="AU121" s="595"/>
      <c r="AV121" s="595"/>
      <c r="AW121" s="595"/>
      <c r="AX121" s="596"/>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537</v>
      </c>
      <c r="AF124" s="419"/>
      <c r="AG124" s="419"/>
      <c r="AH124" s="420"/>
      <c r="AI124" s="418" t="s">
        <v>533</v>
      </c>
      <c r="AJ124" s="419"/>
      <c r="AK124" s="419"/>
      <c r="AL124" s="420"/>
      <c r="AM124" s="418" t="s">
        <v>528</v>
      </c>
      <c r="AN124" s="419"/>
      <c r="AO124" s="419"/>
      <c r="AP124" s="420"/>
      <c r="AQ124" s="594" t="s">
        <v>523</v>
      </c>
      <c r="AR124" s="595"/>
      <c r="AS124" s="595"/>
      <c r="AT124" s="595"/>
      <c r="AU124" s="595"/>
      <c r="AV124" s="595"/>
      <c r="AW124" s="595"/>
      <c r="AX124" s="596"/>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3"/>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8" t="s">
        <v>536</v>
      </c>
      <c r="AF127" s="419"/>
      <c r="AG127" s="419"/>
      <c r="AH127" s="420"/>
      <c r="AI127" s="418" t="s">
        <v>533</v>
      </c>
      <c r="AJ127" s="419"/>
      <c r="AK127" s="419"/>
      <c r="AL127" s="420"/>
      <c r="AM127" s="418" t="s">
        <v>528</v>
      </c>
      <c r="AN127" s="419"/>
      <c r="AO127" s="419"/>
      <c r="AP127" s="420"/>
      <c r="AQ127" s="594" t="s">
        <v>523</v>
      </c>
      <c r="AR127" s="595"/>
      <c r="AS127" s="595"/>
      <c r="AT127" s="595"/>
      <c r="AU127" s="595"/>
      <c r="AV127" s="595"/>
      <c r="AW127" s="595"/>
      <c r="AX127" s="596"/>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657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t="s">
        <v>579</v>
      </c>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589</v>
      </c>
      <c r="AC134" s="205"/>
      <c r="AD134" s="205"/>
      <c r="AE134" s="206" t="s">
        <v>590</v>
      </c>
      <c r="AF134" s="207"/>
      <c r="AG134" s="207"/>
      <c r="AH134" s="207"/>
      <c r="AI134" s="206" t="s">
        <v>579</v>
      </c>
      <c r="AJ134" s="207"/>
      <c r="AK134" s="207"/>
      <c r="AL134" s="207"/>
      <c r="AM134" s="206" t="s">
        <v>590</v>
      </c>
      <c r="AN134" s="207"/>
      <c r="AO134" s="207"/>
      <c r="AP134" s="207"/>
      <c r="AQ134" s="206" t="s">
        <v>579</v>
      </c>
      <c r="AR134" s="207"/>
      <c r="AS134" s="207"/>
      <c r="AT134" s="207"/>
      <c r="AU134" s="206" t="s">
        <v>579</v>
      </c>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363" t="s">
        <v>579</v>
      </c>
      <c r="AC135" s="213"/>
      <c r="AD135" s="213"/>
      <c r="AE135" s="206" t="s">
        <v>579</v>
      </c>
      <c r="AF135" s="207"/>
      <c r="AG135" s="207"/>
      <c r="AH135" s="207"/>
      <c r="AI135" s="206" t="s">
        <v>579</v>
      </c>
      <c r="AJ135" s="207"/>
      <c r="AK135" s="207"/>
      <c r="AL135" s="207"/>
      <c r="AM135" s="206" t="s">
        <v>591</v>
      </c>
      <c r="AN135" s="207"/>
      <c r="AO135" s="207"/>
      <c r="AP135" s="207"/>
      <c r="AQ135" s="206" t="s">
        <v>579</v>
      </c>
      <c r="AR135" s="207"/>
      <c r="AS135" s="207"/>
      <c r="AT135" s="207"/>
      <c r="AU135" s="206" t="s">
        <v>579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639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77.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4"/>
      <c r="E430" s="174" t="s">
        <v>546</v>
      </c>
      <c r="F430" s="901"/>
      <c r="G430" s="902" t="s">
        <v>374</v>
      </c>
      <c r="H430" s="123"/>
      <c r="I430" s="123"/>
      <c r="J430" s="903" t="s">
        <v>576</v>
      </c>
      <c r="K430" s="904"/>
      <c r="L430" s="904"/>
      <c r="M430" s="904"/>
      <c r="N430" s="904"/>
      <c r="O430" s="904"/>
      <c r="P430" s="904"/>
      <c r="Q430" s="904"/>
      <c r="R430" s="904"/>
      <c r="S430" s="904"/>
      <c r="T430" s="905"/>
      <c r="U430" s="591" t="s">
        <v>579</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593" t="s">
        <v>576</v>
      </c>
      <c r="AR432" s="200"/>
      <c r="AS432" s="133" t="s">
        <v>355</v>
      </c>
      <c r="AT432" s="134"/>
      <c r="AU432" s="200" t="s">
        <v>576</v>
      </c>
      <c r="AV432" s="200"/>
      <c r="AW432" s="133" t="s">
        <v>300</v>
      </c>
      <c r="AX432" s="195"/>
    </row>
    <row r="433" spans="1:50" ht="23.25" customHeight="1" x14ac:dyDescent="0.15">
      <c r="A433" s="189"/>
      <c r="B433" s="186"/>
      <c r="C433" s="180"/>
      <c r="D433" s="186"/>
      <c r="E433" s="342"/>
      <c r="F433" s="343"/>
      <c r="G433" s="104" t="s">
        <v>655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592</v>
      </c>
      <c r="AC433" s="213"/>
      <c r="AD433" s="213"/>
      <c r="AE433" s="340" t="s">
        <v>579</v>
      </c>
      <c r="AF433" s="207"/>
      <c r="AG433" s="207"/>
      <c r="AH433" s="207"/>
      <c r="AI433" s="340" t="s">
        <v>593</v>
      </c>
      <c r="AJ433" s="207"/>
      <c r="AK433" s="207"/>
      <c r="AL433" s="341"/>
      <c r="AM433" s="340" t="s">
        <v>576</v>
      </c>
      <c r="AN433" s="207"/>
      <c r="AO433" s="207"/>
      <c r="AP433" s="341"/>
      <c r="AQ433" s="340" t="s">
        <v>576</v>
      </c>
      <c r="AR433" s="207"/>
      <c r="AS433" s="207"/>
      <c r="AT433" s="341"/>
      <c r="AU433" s="207" t="s">
        <v>576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0" t="s">
        <v>593</v>
      </c>
      <c r="AF434" s="207"/>
      <c r="AG434" s="207"/>
      <c r="AH434" s="341"/>
      <c r="AI434" s="340" t="s">
        <v>593</v>
      </c>
      <c r="AJ434" s="207"/>
      <c r="AK434" s="207"/>
      <c r="AL434" s="341"/>
      <c r="AM434" s="340" t="s">
        <v>576</v>
      </c>
      <c r="AN434" s="207"/>
      <c r="AO434" s="207"/>
      <c r="AP434" s="341"/>
      <c r="AQ434" s="340" t="s">
        <v>576</v>
      </c>
      <c r="AR434" s="207"/>
      <c r="AS434" s="207"/>
      <c r="AT434" s="341"/>
      <c r="AU434" s="207" t="s">
        <v>576</v>
      </c>
      <c r="AV434" s="207"/>
      <c r="AW434" s="207"/>
      <c r="AX434" s="208"/>
    </row>
    <row r="435" spans="1:50" ht="23.25" customHeight="1" thickBo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593</v>
      </c>
      <c r="AF435" s="207"/>
      <c r="AG435" s="207"/>
      <c r="AH435" s="341"/>
      <c r="AI435" s="340" t="s">
        <v>593</v>
      </c>
      <c r="AJ435" s="207"/>
      <c r="AK435" s="207"/>
      <c r="AL435" s="341"/>
      <c r="AM435" s="340" t="s">
        <v>576</v>
      </c>
      <c r="AN435" s="207"/>
      <c r="AO435" s="207"/>
      <c r="AP435" s="341"/>
      <c r="AQ435" s="340" t="s">
        <v>576</v>
      </c>
      <c r="AR435" s="207"/>
      <c r="AS435" s="207"/>
      <c r="AT435" s="341"/>
      <c r="AU435" s="207" t="s">
        <v>576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594</v>
      </c>
      <c r="AF457" s="200"/>
      <c r="AG457" s="133" t="s">
        <v>355</v>
      </c>
      <c r="AH457" s="134"/>
      <c r="AI457" s="156"/>
      <c r="AJ457" s="156"/>
      <c r="AK457" s="156"/>
      <c r="AL457" s="154"/>
      <c r="AM457" s="156"/>
      <c r="AN457" s="156"/>
      <c r="AO457" s="156"/>
      <c r="AP457" s="154"/>
      <c r="AQ457" s="593" t="s">
        <v>594</v>
      </c>
      <c r="AR457" s="200"/>
      <c r="AS457" s="133" t="s">
        <v>355</v>
      </c>
      <c r="AT457" s="134"/>
      <c r="AU457" s="200" t="s">
        <v>579</v>
      </c>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579</v>
      </c>
      <c r="AC458" s="213"/>
      <c r="AD458" s="213"/>
      <c r="AE458" s="340" t="s">
        <v>594</v>
      </c>
      <c r="AF458" s="207"/>
      <c r="AG458" s="207"/>
      <c r="AH458" s="207"/>
      <c r="AI458" s="340" t="s">
        <v>579</v>
      </c>
      <c r="AJ458" s="207"/>
      <c r="AK458" s="207"/>
      <c r="AL458" s="207"/>
      <c r="AM458" s="340" t="s">
        <v>579</v>
      </c>
      <c r="AN458" s="207"/>
      <c r="AO458" s="207"/>
      <c r="AP458" s="341"/>
      <c r="AQ458" s="340" t="s">
        <v>579</v>
      </c>
      <c r="AR458" s="207"/>
      <c r="AS458" s="207"/>
      <c r="AT458" s="341"/>
      <c r="AU458" s="207" t="s">
        <v>579</v>
      </c>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579</v>
      </c>
      <c r="AC459" s="205"/>
      <c r="AD459" s="205"/>
      <c r="AE459" s="340" t="s">
        <v>579</v>
      </c>
      <c r="AF459" s="207"/>
      <c r="AG459" s="207"/>
      <c r="AH459" s="341"/>
      <c r="AI459" s="340" t="s">
        <v>587</v>
      </c>
      <c r="AJ459" s="207"/>
      <c r="AK459" s="207"/>
      <c r="AL459" s="207"/>
      <c r="AM459" s="340" t="s">
        <v>594</v>
      </c>
      <c r="AN459" s="207"/>
      <c r="AO459" s="207"/>
      <c r="AP459" s="341"/>
      <c r="AQ459" s="340" t="s">
        <v>579</v>
      </c>
      <c r="AR459" s="207"/>
      <c r="AS459" s="207"/>
      <c r="AT459" s="341"/>
      <c r="AU459" s="207" t="s">
        <v>579</v>
      </c>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594</v>
      </c>
      <c r="AF460" s="207"/>
      <c r="AG460" s="207"/>
      <c r="AH460" s="341"/>
      <c r="AI460" s="340" t="s">
        <v>579</v>
      </c>
      <c r="AJ460" s="207"/>
      <c r="AK460" s="207"/>
      <c r="AL460" s="207"/>
      <c r="AM460" s="340" t="s">
        <v>594</v>
      </c>
      <c r="AN460" s="207"/>
      <c r="AO460" s="207"/>
      <c r="AP460" s="341"/>
      <c r="AQ460" s="340" t="s">
        <v>579</v>
      </c>
      <c r="AR460" s="207"/>
      <c r="AS460" s="207"/>
      <c r="AT460" s="341"/>
      <c r="AU460" s="207" t="s">
        <v>579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579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30"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60"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575</v>
      </c>
      <c r="AE702" s="346"/>
      <c r="AF702" s="346"/>
      <c r="AG702" s="388" t="s">
        <v>652</v>
      </c>
      <c r="AH702" s="389"/>
      <c r="AI702" s="389"/>
      <c r="AJ702" s="389"/>
      <c r="AK702" s="389"/>
      <c r="AL702" s="389"/>
      <c r="AM702" s="389"/>
      <c r="AN702" s="389"/>
      <c r="AO702" s="389"/>
      <c r="AP702" s="389"/>
      <c r="AQ702" s="389"/>
      <c r="AR702" s="389"/>
      <c r="AS702" s="389"/>
      <c r="AT702" s="389"/>
      <c r="AU702" s="389"/>
      <c r="AV702" s="389"/>
      <c r="AW702" s="389"/>
      <c r="AX702" s="390"/>
    </row>
    <row r="703" spans="1:50" ht="60"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575</v>
      </c>
      <c r="AE703" s="329"/>
      <c r="AF703" s="329"/>
      <c r="AG703" s="101" t="s">
        <v>653</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575</v>
      </c>
      <c r="AE704" s="786"/>
      <c r="AF704" s="786"/>
      <c r="AG704" s="167" t="s">
        <v>654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595</v>
      </c>
      <c r="AE705" s="718"/>
      <c r="AF705" s="718"/>
      <c r="AG705" s="125" t="s">
        <v>597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596</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596</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43.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575</v>
      </c>
      <c r="AE708" s="608"/>
      <c r="AF708" s="608"/>
      <c r="AG708" s="745" t="s">
        <v>598</v>
      </c>
      <c r="AH708" s="746"/>
      <c r="AI708" s="746"/>
      <c r="AJ708" s="746"/>
      <c r="AK708" s="746"/>
      <c r="AL708" s="746"/>
      <c r="AM708" s="746"/>
      <c r="AN708" s="746"/>
      <c r="AO708" s="746"/>
      <c r="AP708" s="746"/>
      <c r="AQ708" s="746"/>
      <c r="AR708" s="746"/>
      <c r="AS708" s="746"/>
      <c r="AT708" s="746"/>
      <c r="AU708" s="746"/>
      <c r="AV708" s="746"/>
      <c r="AW708" s="746"/>
      <c r="AX708" s="747"/>
    </row>
    <row r="709" spans="1:50" ht="43.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575</v>
      </c>
      <c r="AE709" s="329"/>
      <c r="AF709" s="329"/>
      <c r="AG709" s="101" t="s">
        <v>599</v>
      </c>
      <c r="AH709" s="102"/>
      <c r="AI709" s="102"/>
      <c r="AJ709" s="102"/>
      <c r="AK709" s="102"/>
      <c r="AL709" s="102"/>
      <c r="AM709" s="102"/>
      <c r="AN709" s="102"/>
      <c r="AO709" s="102"/>
      <c r="AP709" s="102"/>
      <c r="AQ709" s="102"/>
      <c r="AR709" s="102"/>
      <c r="AS709" s="102"/>
      <c r="AT709" s="102"/>
      <c r="AU709" s="102"/>
      <c r="AV709" s="102"/>
      <c r="AW709" s="102"/>
      <c r="AX709" s="103"/>
    </row>
    <row r="710" spans="1:50" ht="43.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595</v>
      </c>
      <c r="AE710" s="329"/>
      <c r="AF710" s="329"/>
      <c r="AG710" s="101" t="s">
        <v>576</v>
      </c>
      <c r="AH710" s="102"/>
      <c r="AI710" s="102"/>
      <c r="AJ710" s="102"/>
      <c r="AK710" s="102"/>
      <c r="AL710" s="102"/>
      <c r="AM710" s="102"/>
      <c r="AN710" s="102"/>
      <c r="AO710" s="102"/>
      <c r="AP710" s="102"/>
      <c r="AQ710" s="102"/>
      <c r="AR710" s="102"/>
      <c r="AS710" s="102"/>
      <c r="AT710" s="102"/>
      <c r="AU710" s="102"/>
      <c r="AV710" s="102"/>
      <c r="AW710" s="102"/>
      <c r="AX710" s="103"/>
    </row>
    <row r="711" spans="1:50" ht="43.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575</v>
      </c>
      <c r="AE711" s="329"/>
      <c r="AF711" s="329"/>
      <c r="AG711" s="101" t="s">
        <v>600</v>
      </c>
      <c r="AH711" s="102"/>
      <c r="AI711" s="102"/>
      <c r="AJ711" s="102"/>
      <c r="AK711" s="102"/>
      <c r="AL711" s="102"/>
      <c r="AM711" s="102"/>
      <c r="AN711" s="102"/>
      <c r="AO711" s="102"/>
      <c r="AP711" s="102"/>
      <c r="AQ711" s="102"/>
      <c r="AR711" s="102"/>
      <c r="AS711" s="102"/>
      <c r="AT711" s="102"/>
      <c r="AU711" s="102"/>
      <c r="AV711" s="102"/>
      <c r="AW711" s="102"/>
      <c r="AX711" s="103"/>
    </row>
    <row r="712" spans="1:50" ht="43.5" customHeight="1" x14ac:dyDescent="0.15">
      <c r="A712" s="645"/>
      <c r="B712" s="647"/>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575</v>
      </c>
      <c r="AE712" s="786"/>
      <c r="AF712" s="786"/>
      <c r="AG712" s="813" t="s">
        <v>601</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595</v>
      </c>
      <c r="AE713" s="329"/>
      <c r="AF713" s="666"/>
      <c r="AG713" s="101" t="s">
        <v>576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595</v>
      </c>
      <c r="AE714" s="811"/>
      <c r="AF714" s="812"/>
      <c r="AG714" s="739" t="s">
        <v>576</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575</v>
      </c>
      <c r="AE715" s="608"/>
      <c r="AF715" s="659"/>
      <c r="AG715" s="745" t="s">
        <v>602</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595</v>
      </c>
      <c r="AE716" s="630"/>
      <c r="AF716" s="630"/>
      <c r="AG716" s="101" t="s">
        <v>576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575</v>
      </c>
      <c r="AE717" s="329"/>
      <c r="AF717" s="329"/>
      <c r="AG717" s="101" t="s">
        <v>603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595</v>
      </c>
      <c r="AE718" s="329"/>
      <c r="AF718" s="329"/>
      <c r="AG718" s="127" t="s">
        <v>576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595</v>
      </c>
      <c r="AE719" s="608"/>
      <c r="AF719" s="608"/>
      <c r="AG719" s="125" t="s">
        <v>604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80" t="s">
        <v>647</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605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7"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24" customHeight="1" thickBot="1" x14ac:dyDescent="0.2">
      <c r="A729" s="637" t="s">
        <v>656</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7"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18.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7"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18.7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7"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0.2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550</v>
      </c>
      <c r="B737" s="210"/>
      <c r="C737" s="210"/>
      <c r="D737" s="211"/>
      <c r="E737" s="993" t="s">
        <v>597</v>
      </c>
      <c r="F737" s="993"/>
      <c r="G737" s="993"/>
      <c r="H737" s="993"/>
      <c r="I737" s="993"/>
      <c r="J737" s="993"/>
      <c r="K737" s="993"/>
      <c r="L737" s="993"/>
      <c r="M737" s="993"/>
      <c r="N737" s="365" t="s">
        <v>543</v>
      </c>
      <c r="O737" s="365"/>
      <c r="P737" s="365"/>
      <c r="Q737" s="365"/>
      <c r="R737" s="993" t="s">
        <v>597</v>
      </c>
      <c r="S737" s="993"/>
      <c r="T737" s="993"/>
      <c r="U737" s="993"/>
      <c r="V737" s="993"/>
      <c r="W737" s="993"/>
      <c r="X737" s="993"/>
      <c r="Y737" s="993"/>
      <c r="Z737" s="993"/>
      <c r="AA737" s="365" t="s">
        <v>542</v>
      </c>
      <c r="AB737" s="365"/>
      <c r="AC737" s="365"/>
      <c r="AD737" s="365"/>
      <c r="AE737" s="993" t="s">
        <v>610</v>
      </c>
      <c r="AF737" s="993"/>
      <c r="AG737" s="993"/>
      <c r="AH737" s="993"/>
      <c r="AI737" s="993"/>
      <c r="AJ737" s="993"/>
      <c r="AK737" s="993"/>
      <c r="AL737" s="993"/>
      <c r="AM737" s="993"/>
      <c r="AN737" s="365" t="s">
        <v>541</v>
      </c>
      <c r="AO737" s="365"/>
      <c r="AP737" s="365"/>
      <c r="AQ737" s="365"/>
      <c r="AR737" s="985" t="s">
        <v>650</v>
      </c>
      <c r="AS737" s="986"/>
      <c r="AT737" s="986"/>
      <c r="AU737" s="986"/>
      <c r="AV737" s="986"/>
      <c r="AW737" s="986"/>
      <c r="AX737" s="987"/>
      <c r="AY737" s="89"/>
      <c r="AZ737" s="89"/>
    </row>
    <row r="738" spans="1:52" ht="24.75" customHeight="1" x14ac:dyDescent="0.15">
      <c r="A738" s="994" t="s">
        <v>540</v>
      </c>
      <c r="B738" s="210"/>
      <c r="C738" s="210"/>
      <c r="D738" s="211"/>
      <c r="E738" s="993" t="s">
        <v>606</v>
      </c>
      <c r="F738" s="993"/>
      <c r="G738" s="993"/>
      <c r="H738" s="993"/>
      <c r="I738" s="993"/>
      <c r="J738" s="993"/>
      <c r="K738" s="993"/>
      <c r="L738" s="993"/>
      <c r="M738" s="993"/>
      <c r="N738" s="365" t="s">
        <v>539</v>
      </c>
      <c r="O738" s="365"/>
      <c r="P738" s="365"/>
      <c r="Q738" s="365"/>
      <c r="R738" s="993" t="s">
        <v>607</v>
      </c>
      <c r="S738" s="993"/>
      <c r="T738" s="993"/>
      <c r="U738" s="993"/>
      <c r="V738" s="993"/>
      <c r="W738" s="993"/>
      <c r="X738" s="993"/>
      <c r="Y738" s="993"/>
      <c r="Z738" s="993"/>
      <c r="AA738" s="365" t="s">
        <v>538</v>
      </c>
      <c r="AB738" s="365"/>
      <c r="AC738" s="365"/>
      <c r="AD738" s="365"/>
      <c r="AE738" s="993" t="s">
        <v>608</v>
      </c>
      <c r="AF738" s="993"/>
      <c r="AG738" s="993"/>
      <c r="AH738" s="993"/>
      <c r="AI738" s="993"/>
      <c r="AJ738" s="993"/>
      <c r="AK738" s="993"/>
      <c r="AL738" s="993"/>
      <c r="AM738" s="993"/>
      <c r="AN738" s="365" t="s">
        <v>534</v>
      </c>
      <c r="AO738" s="365"/>
      <c r="AP738" s="365"/>
      <c r="AQ738" s="365"/>
      <c r="AR738" s="985" t="s">
        <v>609</v>
      </c>
      <c r="AS738" s="986"/>
      <c r="AT738" s="986"/>
      <c r="AU738" s="986"/>
      <c r="AV738" s="986"/>
      <c r="AW738" s="986"/>
      <c r="AX738" s="987"/>
    </row>
    <row r="739" spans="1:52" ht="24.75" customHeight="1" thickBot="1" x14ac:dyDescent="0.2">
      <c r="A739" s="995" t="s">
        <v>530</v>
      </c>
      <c r="B739" s="996"/>
      <c r="C739" s="996"/>
      <c r="D739" s="997"/>
      <c r="E739" s="998"/>
      <c r="F739" s="988"/>
      <c r="G739" s="988"/>
      <c r="H739" s="93" t="str">
        <f>IF(E739="", "", "(")</f>
        <v/>
      </c>
      <c r="I739" s="988"/>
      <c r="J739" s="988"/>
      <c r="K739" s="93" t="str">
        <f>IF(OR(I739="　", I739=""), "", "-")</f>
        <v/>
      </c>
      <c r="L739" s="989">
        <v>758</v>
      </c>
      <c r="M739" s="989"/>
      <c r="N739" s="94" t="str">
        <f>IF(O739="", "", "-")</f>
        <v/>
      </c>
      <c r="O739" s="95"/>
      <c r="P739" s="94" t="str">
        <f>IF(E739="", "", ")")</f>
        <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 customHeight="1" x14ac:dyDescent="0.15">
      <c r="A779" s="631" t="s">
        <v>512</v>
      </c>
      <c r="B779" s="632"/>
      <c r="C779" s="632"/>
      <c r="D779" s="632"/>
      <c r="E779" s="632"/>
      <c r="F779" s="633"/>
      <c r="G779" s="598" t="s">
        <v>613</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59.2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3.25" customHeight="1" x14ac:dyDescent="0.15">
      <c r="A781" s="634"/>
      <c r="B781" s="635"/>
      <c r="C781" s="635"/>
      <c r="D781" s="635"/>
      <c r="E781" s="635"/>
      <c r="F781" s="636"/>
      <c r="G781" s="673" t="s">
        <v>611</v>
      </c>
      <c r="H781" s="674"/>
      <c r="I781" s="674"/>
      <c r="J781" s="674"/>
      <c r="K781" s="675"/>
      <c r="L781" s="667" t="s">
        <v>612</v>
      </c>
      <c r="M781" s="668"/>
      <c r="N781" s="668"/>
      <c r="O781" s="668"/>
      <c r="P781" s="668"/>
      <c r="Q781" s="668"/>
      <c r="R781" s="668"/>
      <c r="S781" s="668"/>
      <c r="T781" s="668"/>
      <c r="U781" s="668"/>
      <c r="V781" s="668"/>
      <c r="W781" s="668"/>
      <c r="X781" s="669"/>
      <c r="Y781" s="391">
        <v>2</v>
      </c>
      <c r="Z781" s="392"/>
      <c r="AA781" s="392"/>
      <c r="AB781" s="808"/>
      <c r="AC781" s="673"/>
      <c r="AD781" s="674"/>
      <c r="AE781" s="674"/>
      <c r="AF781" s="674"/>
      <c r="AG781" s="675"/>
      <c r="AH781" s="667"/>
      <c r="AI781" s="668"/>
      <c r="AJ781" s="668"/>
      <c r="AK781" s="668"/>
      <c r="AL781" s="668"/>
      <c r="AM781" s="668"/>
      <c r="AN781" s="668"/>
      <c r="AO781" s="668"/>
      <c r="AP781" s="668"/>
      <c r="AQ781" s="668"/>
      <c r="AR781" s="668"/>
      <c r="AS781" s="668"/>
      <c r="AT781" s="669"/>
      <c r="AU781" s="391"/>
      <c r="AV781" s="392"/>
      <c r="AW781" s="392"/>
      <c r="AX781" s="393"/>
    </row>
    <row r="782" spans="1:50" ht="23.25" hidden="1"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3.2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3.2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3.2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3.2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3.2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3.2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3.2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3.2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3.2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2</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1"/>
      <c r="Z794" s="392"/>
      <c r="AA794" s="392"/>
      <c r="AB794" s="808"/>
      <c r="AC794" s="673"/>
      <c r="AD794" s="674"/>
      <c r="AE794" s="674"/>
      <c r="AF794" s="674"/>
      <c r="AG794" s="675"/>
      <c r="AH794" s="667"/>
      <c r="AI794" s="668"/>
      <c r="AJ794" s="668"/>
      <c r="AK794" s="668"/>
      <c r="AL794" s="668"/>
      <c r="AM794" s="668"/>
      <c r="AN794" s="668"/>
      <c r="AO794" s="668"/>
      <c r="AP794" s="668"/>
      <c r="AQ794" s="668"/>
      <c r="AR794" s="668"/>
      <c r="AS794" s="668"/>
      <c r="AT794" s="669"/>
      <c r="AU794" s="391"/>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8"/>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53.25" customHeight="1" x14ac:dyDescent="0.15">
      <c r="A837" s="376">
        <v>1</v>
      </c>
      <c r="B837" s="376">
        <v>1</v>
      </c>
      <c r="C837" s="347" t="s">
        <v>614</v>
      </c>
      <c r="D837" s="347"/>
      <c r="E837" s="347"/>
      <c r="F837" s="347"/>
      <c r="G837" s="347"/>
      <c r="H837" s="347"/>
      <c r="I837" s="347"/>
      <c r="J837" s="348">
        <v>1013205001281</v>
      </c>
      <c r="K837" s="349"/>
      <c r="L837" s="349"/>
      <c r="M837" s="349"/>
      <c r="N837" s="349"/>
      <c r="O837" s="349"/>
      <c r="P837" s="362" t="s">
        <v>627</v>
      </c>
      <c r="Q837" s="350"/>
      <c r="R837" s="350"/>
      <c r="S837" s="350"/>
      <c r="T837" s="350"/>
      <c r="U837" s="350"/>
      <c r="V837" s="350"/>
      <c r="W837" s="350"/>
      <c r="X837" s="350"/>
      <c r="Y837" s="351">
        <v>2</v>
      </c>
      <c r="Z837" s="352"/>
      <c r="AA837" s="352"/>
      <c r="AB837" s="353"/>
      <c r="AC837" s="363" t="s">
        <v>626</v>
      </c>
      <c r="AD837" s="371"/>
      <c r="AE837" s="371"/>
      <c r="AF837" s="371"/>
      <c r="AG837" s="371"/>
      <c r="AH837" s="372" t="s">
        <v>625</v>
      </c>
      <c r="AI837" s="373"/>
      <c r="AJ837" s="373"/>
      <c r="AK837" s="373"/>
      <c r="AL837" s="357" t="s">
        <v>579</v>
      </c>
      <c r="AM837" s="358"/>
      <c r="AN837" s="358"/>
      <c r="AO837" s="359"/>
      <c r="AP837" s="360" t="s">
        <v>577</v>
      </c>
      <c r="AQ837" s="360"/>
      <c r="AR837" s="360"/>
      <c r="AS837" s="360"/>
      <c r="AT837" s="360"/>
      <c r="AU837" s="360"/>
      <c r="AV837" s="360"/>
      <c r="AW837" s="360"/>
      <c r="AX837" s="360"/>
    </row>
    <row r="838" spans="1:50" ht="53.25" customHeight="1" x14ac:dyDescent="0.15">
      <c r="A838" s="376">
        <v>2</v>
      </c>
      <c r="B838" s="376">
        <v>1</v>
      </c>
      <c r="C838" s="347" t="s">
        <v>615</v>
      </c>
      <c r="D838" s="347"/>
      <c r="E838" s="347"/>
      <c r="F838" s="347"/>
      <c r="G838" s="347"/>
      <c r="H838" s="347"/>
      <c r="I838" s="347"/>
      <c r="J838" s="348">
        <v>5000020060003</v>
      </c>
      <c r="K838" s="349"/>
      <c r="L838" s="349"/>
      <c r="M838" s="349"/>
      <c r="N838" s="349"/>
      <c r="O838" s="349"/>
      <c r="P838" s="362" t="s">
        <v>638</v>
      </c>
      <c r="Q838" s="350"/>
      <c r="R838" s="350"/>
      <c r="S838" s="350"/>
      <c r="T838" s="350"/>
      <c r="U838" s="350"/>
      <c r="V838" s="350"/>
      <c r="W838" s="350"/>
      <c r="X838" s="350"/>
      <c r="Y838" s="351">
        <v>0.4</v>
      </c>
      <c r="Z838" s="352"/>
      <c r="AA838" s="352"/>
      <c r="AB838" s="353"/>
      <c r="AC838" s="363" t="s">
        <v>626</v>
      </c>
      <c r="AD838" s="371"/>
      <c r="AE838" s="371"/>
      <c r="AF838" s="371"/>
      <c r="AG838" s="371"/>
      <c r="AH838" s="372" t="s">
        <v>625</v>
      </c>
      <c r="AI838" s="373"/>
      <c r="AJ838" s="373"/>
      <c r="AK838" s="373"/>
      <c r="AL838" s="357" t="s">
        <v>579</v>
      </c>
      <c r="AM838" s="358"/>
      <c r="AN838" s="358"/>
      <c r="AO838" s="359"/>
      <c r="AP838" s="360" t="s">
        <v>579</v>
      </c>
      <c r="AQ838" s="360"/>
      <c r="AR838" s="360"/>
      <c r="AS838" s="360"/>
      <c r="AT838" s="360"/>
      <c r="AU838" s="360"/>
      <c r="AV838" s="360"/>
      <c r="AW838" s="360"/>
      <c r="AX838" s="360"/>
    </row>
    <row r="839" spans="1:50" ht="53.25" customHeight="1" x14ac:dyDescent="0.15">
      <c r="A839" s="376">
        <v>3</v>
      </c>
      <c r="B839" s="376">
        <v>1</v>
      </c>
      <c r="C839" s="361" t="s">
        <v>616</v>
      </c>
      <c r="D839" s="347"/>
      <c r="E839" s="347"/>
      <c r="F839" s="347"/>
      <c r="G839" s="347"/>
      <c r="H839" s="347"/>
      <c r="I839" s="347"/>
      <c r="J839" s="348">
        <v>6012705001563</v>
      </c>
      <c r="K839" s="349"/>
      <c r="L839" s="349"/>
      <c r="M839" s="349"/>
      <c r="N839" s="349"/>
      <c r="O839" s="349"/>
      <c r="P839" s="362" t="s">
        <v>637</v>
      </c>
      <c r="Q839" s="350"/>
      <c r="R839" s="350"/>
      <c r="S839" s="350"/>
      <c r="T839" s="350"/>
      <c r="U839" s="350"/>
      <c r="V839" s="350"/>
      <c r="W839" s="350"/>
      <c r="X839" s="350"/>
      <c r="Y839" s="351">
        <v>0.3</v>
      </c>
      <c r="Z839" s="352"/>
      <c r="AA839" s="352"/>
      <c r="AB839" s="353"/>
      <c r="AC839" s="363" t="s">
        <v>626</v>
      </c>
      <c r="AD839" s="371"/>
      <c r="AE839" s="371"/>
      <c r="AF839" s="371"/>
      <c r="AG839" s="371"/>
      <c r="AH839" s="372" t="s">
        <v>625</v>
      </c>
      <c r="AI839" s="373"/>
      <c r="AJ839" s="373"/>
      <c r="AK839" s="373"/>
      <c r="AL839" s="357" t="s">
        <v>579</v>
      </c>
      <c r="AM839" s="358"/>
      <c r="AN839" s="358"/>
      <c r="AO839" s="359"/>
      <c r="AP839" s="360" t="s">
        <v>579</v>
      </c>
      <c r="AQ839" s="360"/>
      <c r="AR839" s="360"/>
      <c r="AS839" s="360"/>
      <c r="AT839" s="360"/>
      <c r="AU839" s="360"/>
      <c r="AV839" s="360"/>
      <c r="AW839" s="360"/>
      <c r="AX839" s="360"/>
    </row>
    <row r="840" spans="1:50" ht="53.25" customHeight="1" x14ac:dyDescent="0.15">
      <c r="A840" s="376">
        <v>4</v>
      </c>
      <c r="B840" s="376">
        <v>1</v>
      </c>
      <c r="C840" s="361" t="s">
        <v>617</v>
      </c>
      <c r="D840" s="347"/>
      <c r="E840" s="347"/>
      <c r="F840" s="347"/>
      <c r="G840" s="347"/>
      <c r="H840" s="347"/>
      <c r="I840" s="347"/>
      <c r="J840" s="348">
        <v>1000020110001</v>
      </c>
      <c r="K840" s="349"/>
      <c r="L840" s="349"/>
      <c r="M840" s="349"/>
      <c r="N840" s="349"/>
      <c r="O840" s="349"/>
      <c r="P840" s="362" t="s">
        <v>628</v>
      </c>
      <c r="Q840" s="350"/>
      <c r="R840" s="350"/>
      <c r="S840" s="350"/>
      <c r="T840" s="350"/>
      <c r="U840" s="350"/>
      <c r="V840" s="350"/>
      <c r="W840" s="350"/>
      <c r="X840" s="350"/>
      <c r="Y840" s="351">
        <v>0.2</v>
      </c>
      <c r="Z840" s="352"/>
      <c r="AA840" s="352"/>
      <c r="AB840" s="353"/>
      <c r="AC840" s="363" t="s">
        <v>626</v>
      </c>
      <c r="AD840" s="371"/>
      <c r="AE840" s="371"/>
      <c r="AF840" s="371"/>
      <c r="AG840" s="371"/>
      <c r="AH840" s="372" t="s">
        <v>625</v>
      </c>
      <c r="AI840" s="373"/>
      <c r="AJ840" s="373"/>
      <c r="AK840" s="373"/>
      <c r="AL840" s="357" t="s">
        <v>579</v>
      </c>
      <c r="AM840" s="358"/>
      <c r="AN840" s="358"/>
      <c r="AO840" s="359"/>
      <c r="AP840" s="360" t="s">
        <v>579</v>
      </c>
      <c r="AQ840" s="360"/>
      <c r="AR840" s="360"/>
      <c r="AS840" s="360"/>
      <c r="AT840" s="360"/>
      <c r="AU840" s="360"/>
      <c r="AV840" s="360"/>
      <c r="AW840" s="360"/>
      <c r="AX840" s="360"/>
    </row>
    <row r="841" spans="1:50" ht="53.25" customHeight="1" x14ac:dyDescent="0.15">
      <c r="A841" s="376">
        <v>5</v>
      </c>
      <c r="B841" s="376">
        <v>1</v>
      </c>
      <c r="C841" s="361" t="s">
        <v>618</v>
      </c>
      <c r="D841" s="347"/>
      <c r="E841" s="347"/>
      <c r="F841" s="347"/>
      <c r="G841" s="347"/>
      <c r="H841" s="347"/>
      <c r="I841" s="347"/>
      <c r="J841" s="348">
        <v>3000020428779</v>
      </c>
      <c r="K841" s="349"/>
      <c r="L841" s="349"/>
      <c r="M841" s="349"/>
      <c r="N841" s="349"/>
      <c r="O841" s="349"/>
      <c r="P841" s="362" t="s">
        <v>629</v>
      </c>
      <c r="Q841" s="350"/>
      <c r="R841" s="350"/>
      <c r="S841" s="350"/>
      <c r="T841" s="350"/>
      <c r="U841" s="350"/>
      <c r="V841" s="350"/>
      <c r="W841" s="350"/>
      <c r="X841" s="350"/>
      <c r="Y841" s="351">
        <v>0.2</v>
      </c>
      <c r="Z841" s="352"/>
      <c r="AA841" s="352"/>
      <c r="AB841" s="353"/>
      <c r="AC841" s="363" t="s">
        <v>626</v>
      </c>
      <c r="AD841" s="371"/>
      <c r="AE841" s="371"/>
      <c r="AF841" s="371"/>
      <c r="AG841" s="371"/>
      <c r="AH841" s="372" t="s">
        <v>625</v>
      </c>
      <c r="AI841" s="373"/>
      <c r="AJ841" s="373"/>
      <c r="AK841" s="373"/>
      <c r="AL841" s="357" t="s">
        <v>579</v>
      </c>
      <c r="AM841" s="358"/>
      <c r="AN841" s="358"/>
      <c r="AO841" s="359"/>
      <c r="AP841" s="360" t="s">
        <v>579</v>
      </c>
      <c r="AQ841" s="360"/>
      <c r="AR841" s="360"/>
      <c r="AS841" s="360"/>
      <c r="AT841" s="360"/>
      <c r="AU841" s="360"/>
      <c r="AV841" s="360"/>
      <c r="AW841" s="360"/>
      <c r="AX841" s="360"/>
    </row>
    <row r="842" spans="1:50" ht="53.25" customHeight="1" x14ac:dyDescent="0.15">
      <c r="A842" s="376">
        <v>6</v>
      </c>
      <c r="B842" s="376">
        <v>1</v>
      </c>
      <c r="C842" s="377" t="s">
        <v>619</v>
      </c>
      <c r="D842" s="378"/>
      <c r="E842" s="378"/>
      <c r="F842" s="378"/>
      <c r="G842" s="378"/>
      <c r="H842" s="378"/>
      <c r="I842" s="379"/>
      <c r="J842" s="348">
        <v>8020005009218</v>
      </c>
      <c r="K842" s="349"/>
      <c r="L842" s="349"/>
      <c r="M842" s="349"/>
      <c r="N842" s="349"/>
      <c r="O842" s="349"/>
      <c r="P842" s="362" t="s">
        <v>636</v>
      </c>
      <c r="Q842" s="350"/>
      <c r="R842" s="350"/>
      <c r="S842" s="350"/>
      <c r="T842" s="350"/>
      <c r="U842" s="350"/>
      <c r="V842" s="350"/>
      <c r="W842" s="350"/>
      <c r="X842" s="350"/>
      <c r="Y842" s="351">
        <v>0.2</v>
      </c>
      <c r="Z842" s="352"/>
      <c r="AA842" s="352"/>
      <c r="AB842" s="353"/>
      <c r="AC842" s="363" t="s">
        <v>626</v>
      </c>
      <c r="AD842" s="371"/>
      <c r="AE842" s="371"/>
      <c r="AF842" s="371"/>
      <c r="AG842" s="371"/>
      <c r="AH842" s="372" t="s">
        <v>625</v>
      </c>
      <c r="AI842" s="373"/>
      <c r="AJ842" s="373"/>
      <c r="AK842" s="373"/>
      <c r="AL842" s="357" t="s">
        <v>579</v>
      </c>
      <c r="AM842" s="358"/>
      <c r="AN842" s="358"/>
      <c r="AO842" s="359"/>
      <c r="AP842" s="360" t="s">
        <v>579</v>
      </c>
      <c r="AQ842" s="360"/>
      <c r="AR842" s="360"/>
      <c r="AS842" s="360"/>
      <c r="AT842" s="360"/>
      <c r="AU842" s="360"/>
      <c r="AV842" s="360"/>
      <c r="AW842" s="360"/>
      <c r="AX842" s="360"/>
    </row>
    <row r="843" spans="1:50" ht="53.25" customHeight="1" x14ac:dyDescent="0.15">
      <c r="A843" s="376">
        <v>7</v>
      </c>
      <c r="B843" s="376">
        <v>1</v>
      </c>
      <c r="C843" s="377" t="s">
        <v>620</v>
      </c>
      <c r="D843" s="378"/>
      <c r="E843" s="378"/>
      <c r="F843" s="378"/>
      <c r="G843" s="378"/>
      <c r="H843" s="378"/>
      <c r="I843" s="379"/>
      <c r="J843" s="348">
        <v>1000020320005</v>
      </c>
      <c r="K843" s="349"/>
      <c r="L843" s="349"/>
      <c r="M843" s="349"/>
      <c r="N843" s="349"/>
      <c r="O843" s="349"/>
      <c r="P843" s="362" t="s">
        <v>635</v>
      </c>
      <c r="Q843" s="350"/>
      <c r="R843" s="350"/>
      <c r="S843" s="350"/>
      <c r="T843" s="350"/>
      <c r="U843" s="350"/>
      <c r="V843" s="350"/>
      <c r="W843" s="350"/>
      <c r="X843" s="350"/>
      <c r="Y843" s="351">
        <v>0.2</v>
      </c>
      <c r="Z843" s="352"/>
      <c r="AA843" s="352"/>
      <c r="AB843" s="353"/>
      <c r="AC843" s="363" t="s">
        <v>626</v>
      </c>
      <c r="AD843" s="371"/>
      <c r="AE843" s="371"/>
      <c r="AF843" s="371"/>
      <c r="AG843" s="371"/>
      <c r="AH843" s="372" t="s">
        <v>625</v>
      </c>
      <c r="AI843" s="373"/>
      <c r="AJ843" s="373"/>
      <c r="AK843" s="373"/>
      <c r="AL843" s="357" t="s">
        <v>579</v>
      </c>
      <c r="AM843" s="358"/>
      <c r="AN843" s="358"/>
      <c r="AO843" s="359"/>
      <c r="AP843" s="360" t="s">
        <v>579</v>
      </c>
      <c r="AQ843" s="360"/>
      <c r="AR843" s="360"/>
      <c r="AS843" s="360"/>
      <c r="AT843" s="360"/>
      <c r="AU843" s="360"/>
      <c r="AV843" s="360"/>
      <c r="AW843" s="360"/>
      <c r="AX843" s="360"/>
    </row>
    <row r="844" spans="1:50" ht="53.25" customHeight="1" x14ac:dyDescent="0.15">
      <c r="A844" s="376">
        <v>8</v>
      </c>
      <c r="B844" s="376">
        <v>1</v>
      </c>
      <c r="C844" s="347" t="s">
        <v>621</v>
      </c>
      <c r="D844" s="347"/>
      <c r="E844" s="347"/>
      <c r="F844" s="347"/>
      <c r="G844" s="347"/>
      <c r="H844" s="347"/>
      <c r="I844" s="347"/>
      <c r="J844" s="348">
        <v>7000020250007</v>
      </c>
      <c r="K844" s="349"/>
      <c r="L844" s="349"/>
      <c r="M844" s="349"/>
      <c r="N844" s="349"/>
      <c r="O844" s="349"/>
      <c r="P844" s="362" t="s">
        <v>634</v>
      </c>
      <c r="Q844" s="350"/>
      <c r="R844" s="350"/>
      <c r="S844" s="350"/>
      <c r="T844" s="350"/>
      <c r="U844" s="350"/>
      <c r="V844" s="350"/>
      <c r="W844" s="350"/>
      <c r="X844" s="350"/>
      <c r="Y844" s="351">
        <v>0.2</v>
      </c>
      <c r="Z844" s="352"/>
      <c r="AA844" s="352"/>
      <c r="AB844" s="353"/>
      <c r="AC844" s="363" t="s">
        <v>626</v>
      </c>
      <c r="AD844" s="371"/>
      <c r="AE844" s="371"/>
      <c r="AF844" s="371"/>
      <c r="AG844" s="371"/>
      <c r="AH844" s="372" t="s">
        <v>625</v>
      </c>
      <c r="AI844" s="373"/>
      <c r="AJ844" s="373"/>
      <c r="AK844" s="373"/>
      <c r="AL844" s="357" t="s">
        <v>579</v>
      </c>
      <c r="AM844" s="358"/>
      <c r="AN844" s="358"/>
      <c r="AO844" s="359"/>
      <c r="AP844" s="360" t="s">
        <v>579</v>
      </c>
      <c r="AQ844" s="360"/>
      <c r="AR844" s="360"/>
      <c r="AS844" s="360"/>
      <c r="AT844" s="360"/>
      <c r="AU844" s="360"/>
      <c r="AV844" s="360"/>
      <c r="AW844" s="360"/>
      <c r="AX844" s="360"/>
    </row>
    <row r="845" spans="1:50" ht="53.25" customHeight="1" x14ac:dyDescent="0.15">
      <c r="A845" s="376">
        <v>9</v>
      </c>
      <c r="B845" s="376">
        <v>1</v>
      </c>
      <c r="C845" s="361" t="s">
        <v>623</v>
      </c>
      <c r="D845" s="347"/>
      <c r="E845" s="347"/>
      <c r="F845" s="347"/>
      <c r="G845" s="347"/>
      <c r="H845" s="347"/>
      <c r="I845" s="347"/>
      <c r="J845" s="348">
        <v>6120005010076</v>
      </c>
      <c r="K845" s="349"/>
      <c r="L845" s="349"/>
      <c r="M845" s="349"/>
      <c r="N845" s="349"/>
      <c r="O845" s="349"/>
      <c r="P845" s="362" t="s">
        <v>630</v>
      </c>
      <c r="Q845" s="350"/>
      <c r="R845" s="350"/>
      <c r="S845" s="350"/>
      <c r="T845" s="350"/>
      <c r="U845" s="350"/>
      <c r="V845" s="350"/>
      <c r="W845" s="350"/>
      <c r="X845" s="350"/>
      <c r="Y845" s="351">
        <v>0.2</v>
      </c>
      <c r="Z845" s="352"/>
      <c r="AA845" s="352"/>
      <c r="AB845" s="353"/>
      <c r="AC845" s="363" t="s">
        <v>626</v>
      </c>
      <c r="AD845" s="371"/>
      <c r="AE845" s="371"/>
      <c r="AF845" s="371"/>
      <c r="AG845" s="371"/>
      <c r="AH845" s="372" t="s">
        <v>625</v>
      </c>
      <c r="AI845" s="373"/>
      <c r="AJ845" s="373"/>
      <c r="AK845" s="373"/>
      <c r="AL845" s="357" t="s">
        <v>579</v>
      </c>
      <c r="AM845" s="358"/>
      <c r="AN845" s="358"/>
      <c r="AO845" s="359"/>
      <c r="AP845" s="360" t="s">
        <v>579</v>
      </c>
      <c r="AQ845" s="360"/>
      <c r="AR845" s="360"/>
      <c r="AS845" s="360"/>
      <c r="AT845" s="360"/>
      <c r="AU845" s="360"/>
      <c r="AV845" s="360"/>
      <c r="AW845" s="360"/>
      <c r="AX845" s="360"/>
    </row>
    <row r="846" spans="1:50" ht="43.5" customHeight="1" x14ac:dyDescent="0.15">
      <c r="A846" s="376">
        <v>10</v>
      </c>
      <c r="B846" s="376">
        <v>1</v>
      </c>
      <c r="C846" s="361" t="s">
        <v>622</v>
      </c>
      <c r="D846" s="347"/>
      <c r="E846" s="347"/>
      <c r="F846" s="347"/>
      <c r="G846" s="347"/>
      <c r="H846" s="347"/>
      <c r="I846" s="347"/>
      <c r="J846" s="348">
        <v>8000020130001</v>
      </c>
      <c r="K846" s="349"/>
      <c r="L846" s="349"/>
      <c r="M846" s="349"/>
      <c r="N846" s="349"/>
      <c r="O846" s="349"/>
      <c r="P846" s="362" t="s">
        <v>631</v>
      </c>
      <c r="Q846" s="350"/>
      <c r="R846" s="350"/>
      <c r="S846" s="350"/>
      <c r="T846" s="350"/>
      <c r="U846" s="350"/>
      <c r="V846" s="350"/>
      <c r="W846" s="350"/>
      <c r="X846" s="350"/>
      <c r="Y846" s="351">
        <v>0.1</v>
      </c>
      <c r="Z846" s="352"/>
      <c r="AA846" s="352"/>
      <c r="AB846" s="353"/>
      <c r="AC846" s="363" t="s">
        <v>626</v>
      </c>
      <c r="AD846" s="371"/>
      <c r="AE846" s="371"/>
      <c r="AF846" s="371"/>
      <c r="AG846" s="371"/>
      <c r="AH846" s="372" t="s">
        <v>625</v>
      </c>
      <c r="AI846" s="373"/>
      <c r="AJ846" s="373"/>
      <c r="AK846" s="373"/>
      <c r="AL846" s="357"/>
      <c r="AM846" s="358"/>
      <c r="AN846" s="358"/>
      <c r="AO846" s="359"/>
      <c r="AP846" s="360" t="s">
        <v>579</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624</v>
      </c>
      <c r="F1102" s="375"/>
      <c r="G1102" s="375"/>
      <c r="H1102" s="375"/>
      <c r="I1102" s="375"/>
      <c r="J1102" s="348" t="s">
        <v>579</v>
      </c>
      <c r="K1102" s="349"/>
      <c r="L1102" s="349"/>
      <c r="M1102" s="349"/>
      <c r="N1102" s="349"/>
      <c r="O1102" s="349"/>
      <c r="P1102" s="362" t="s">
        <v>579</v>
      </c>
      <c r="Q1102" s="350"/>
      <c r="R1102" s="350"/>
      <c r="S1102" s="350"/>
      <c r="T1102" s="350"/>
      <c r="U1102" s="350"/>
      <c r="V1102" s="350"/>
      <c r="W1102" s="350"/>
      <c r="X1102" s="350"/>
      <c r="Y1102" s="351" t="s">
        <v>579</v>
      </c>
      <c r="Z1102" s="352"/>
      <c r="AA1102" s="352"/>
      <c r="AB1102" s="353"/>
      <c r="AC1102" s="354"/>
      <c r="AD1102" s="354"/>
      <c r="AE1102" s="354"/>
      <c r="AF1102" s="354"/>
      <c r="AG1102" s="354"/>
      <c r="AH1102" s="355" t="s">
        <v>579</v>
      </c>
      <c r="AI1102" s="356"/>
      <c r="AJ1102" s="356"/>
      <c r="AK1102" s="356"/>
      <c r="AL1102" s="357" t="s">
        <v>579</v>
      </c>
      <c r="AM1102" s="358"/>
      <c r="AN1102" s="358"/>
      <c r="AO1102" s="359"/>
      <c r="AP1102" s="360" t="s">
        <v>597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1">
      <formula>IF(RIGHT(TEXT(P14,"0.#"),1)=".",FALSE,TRUE)</formula>
    </cfRule>
    <cfRule type="expression" dxfId="2796" priority="14012">
      <formula>IF(RIGHT(TEXT(P14,"0.#"),1)=".",TRUE,FALSE)</formula>
    </cfRule>
  </conditionalFormatting>
  <conditionalFormatting sqref="AE32">
    <cfRule type="expression" dxfId="2795" priority="14001">
      <formula>IF(RIGHT(TEXT(AE32,"0.#"),1)=".",FALSE,TRUE)</formula>
    </cfRule>
    <cfRule type="expression" dxfId="2794" priority="14002">
      <formula>IF(RIGHT(TEXT(AE32,"0.#"),1)=".",TRUE,FALSE)</formula>
    </cfRule>
  </conditionalFormatting>
  <conditionalFormatting sqref="P18:AX18">
    <cfRule type="expression" dxfId="2793" priority="13887">
      <formula>IF(RIGHT(TEXT(P18,"0.#"),1)=".",FALSE,TRUE)</formula>
    </cfRule>
    <cfRule type="expression" dxfId="2792" priority="13888">
      <formula>IF(RIGHT(TEXT(P18,"0.#"),1)=".",TRUE,FALSE)</formula>
    </cfRule>
  </conditionalFormatting>
  <conditionalFormatting sqref="Y782">
    <cfRule type="expression" dxfId="2791" priority="13883">
      <formula>IF(RIGHT(TEXT(Y782,"0.#"),1)=".",FALSE,TRUE)</formula>
    </cfRule>
    <cfRule type="expression" dxfId="2790" priority="13884">
      <formula>IF(RIGHT(TEXT(Y782,"0.#"),1)=".",TRUE,FALSE)</formula>
    </cfRule>
  </conditionalFormatting>
  <conditionalFormatting sqref="Y791">
    <cfRule type="expression" dxfId="2789" priority="13879">
      <formula>IF(RIGHT(TEXT(Y791,"0.#"),1)=".",FALSE,TRUE)</formula>
    </cfRule>
    <cfRule type="expression" dxfId="2788" priority="13880">
      <formula>IF(RIGHT(TEXT(Y791,"0.#"),1)=".",TRUE,FALSE)</formula>
    </cfRule>
  </conditionalFormatting>
  <conditionalFormatting sqref="Y822:Y829 Y820 Y809:Y816 Y807 Y796:Y803 Y794">
    <cfRule type="expression" dxfId="2787" priority="13661">
      <formula>IF(RIGHT(TEXT(Y794,"0.#"),1)=".",FALSE,TRUE)</formula>
    </cfRule>
    <cfRule type="expression" dxfId="2786" priority="13662">
      <formula>IF(RIGHT(TEXT(Y794,"0.#"),1)=".",TRUE,FALSE)</formula>
    </cfRule>
  </conditionalFormatting>
  <conditionalFormatting sqref="P16:AQ17 P15:AX15 P13:AX13">
    <cfRule type="expression" dxfId="2785" priority="13709">
      <formula>IF(RIGHT(TEXT(P13,"0.#"),1)=".",FALSE,TRUE)</formula>
    </cfRule>
    <cfRule type="expression" dxfId="2784" priority="13710">
      <formula>IF(RIGHT(TEXT(P13,"0.#"),1)=".",TRUE,FALSE)</formula>
    </cfRule>
  </conditionalFormatting>
  <conditionalFormatting sqref="P19:AJ19">
    <cfRule type="expression" dxfId="2783" priority="13707">
      <formula>IF(RIGHT(TEXT(P19,"0.#"),1)=".",FALSE,TRUE)</formula>
    </cfRule>
    <cfRule type="expression" dxfId="2782" priority="13708">
      <formula>IF(RIGHT(TEXT(P19,"0.#"),1)=".",TRUE,FALSE)</formula>
    </cfRule>
  </conditionalFormatting>
  <conditionalFormatting sqref="AE101 AQ101">
    <cfRule type="expression" dxfId="2781" priority="13699">
      <formula>IF(RIGHT(TEXT(AE101,"0.#"),1)=".",FALSE,TRUE)</formula>
    </cfRule>
    <cfRule type="expression" dxfId="2780" priority="13700">
      <formula>IF(RIGHT(TEXT(AE101,"0.#"),1)=".",TRUE,FALSE)</formula>
    </cfRule>
  </conditionalFormatting>
  <conditionalFormatting sqref="Y783:Y790 Y781">
    <cfRule type="expression" dxfId="2779" priority="13685">
      <formula>IF(RIGHT(TEXT(Y781,"0.#"),1)=".",FALSE,TRUE)</formula>
    </cfRule>
    <cfRule type="expression" dxfId="2778" priority="13686">
      <formula>IF(RIGHT(TEXT(Y781,"0.#"),1)=".",TRUE,FALSE)</formula>
    </cfRule>
  </conditionalFormatting>
  <conditionalFormatting sqref="AU782">
    <cfRule type="expression" dxfId="2777" priority="13683">
      <formula>IF(RIGHT(TEXT(AU782,"0.#"),1)=".",FALSE,TRUE)</formula>
    </cfRule>
    <cfRule type="expression" dxfId="2776" priority="13684">
      <formula>IF(RIGHT(TEXT(AU782,"0.#"),1)=".",TRUE,FALSE)</formula>
    </cfRule>
  </conditionalFormatting>
  <conditionalFormatting sqref="AU791">
    <cfRule type="expression" dxfId="2775" priority="13681">
      <formula>IF(RIGHT(TEXT(AU791,"0.#"),1)=".",FALSE,TRUE)</formula>
    </cfRule>
    <cfRule type="expression" dxfId="2774" priority="13682">
      <formula>IF(RIGHT(TEXT(AU791,"0.#"),1)=".",TRUE,FALSE)</formula>
    </cfRule>
  </conditionalFormatting>
  <conditionalFormatting sqref="AU783:AU790 AU781">
    <cfRule type="expression" dxfId="2773" priority="13679">
      <formula>IF(RIGHT(TEXT(AU781,"0.#"),1)=".",FALSE,TRUE)</formula>
    </cfRule>
    <cfRule type="expression" dxfId="2772" priority="13680">
      <formula>IF(RIGHT(TEXT(AU781,"0.#"),1)=".",TRUE,FALSE)</formula>
    </cfRule>
  </conditionalFormatting>
  <conditionalFormatting sqref="Y821 Y808 Y795">
    <cfRule type="expression" dxfId="2771" priority="13665">
      <formula>IF(RIGHT(TEXT(Y795,"0.#"),1)=".",FALSE,TRUE)</formula>
    </cfRule>
    <cfRule type="expression" dxfId="2770" priority="13666">
      <formula>IF(RIGHT(TEXT(Y795,"0.#"),1)=".",TRUE,FALSE)</formula>
    </cfRule>
  </conditionalFormatting>
  <conditionalFormatting sqref="Y830 Y817 Y804">
    <cfRule type="expression" dxfId="2769" priority="13663">
      <formula>IF(RIGHT(TEXT(Y804,"0.#"),1)=".",FALSE,TRUE)</formula>
    </cfRule>
    <cfRule type="expression" dxfId="2768" priority="13664">
      <formula>IF(RIGHT(TEXT(Y804,"0.#"),1)=".",TRUE,FALSE)</formula>
    </cfRule>
  </conditionalFormatting>
  <conditionalFormatting sqref="AU821 AU808 AU795">
    <cfRule type="expression" dxfId="2767" priority="13659">
      <formula>IF(RIGHT(TEXT(AU795,"0.#"),1)=".",FALSE,TRUE)</formula>
    </cfRule>
    <cfRule type="expression" dxfId="2766" priority="13660">
      <formula>IF(RIGHT(TEXT(AU795,"0.#"),1)=".",TRUE,FALSE)</formula>
    </cfRule>
  </conditionalFormatting>
  <conditionalFormatting sqref="AU830 AU817 AU804">
    <cfRule type="expression" dxfId="2765" priority="13657">
      <formula>IF(RIGHT(TEXT(AU804,"0.#"),1)=".",FALSE,TRUE)</formula>
    </cfRule>
    <cfRule type="expression" dxfId="2764" priority="13658">
      <formula>IF(RIGHT(TEXT(AU804,"0.#"),1)=".",TRUE,FALSE)</formula>
    </cfRule>
  </conditionalFormatting>
  <conditionalFormatting sqref="AU822:AU829 AU820 AU809:AU816 AU807 AU796:AU803 AU794">
    <cfRule type="expression" dxfId="2763" priority="13655">
      <formula>IF(RIGHT(TEXT(AU794,"0.#"),1)=".",FALSE,TRUE)</formula>
    </cfRule>
    <cfRule type="expression" dxfId="2762" priority="13656">
      <formula>IF(RIGHT(TEXT(AU794,"0.#"),1)=".",TRUE,FALSE)</formula>
    </cfRule>
  </conditionalFormatting>
  <conditionalFormatting sqref="AM87">
    <cfRule type="expression" dxfId="2761" priority="13309">
      <formula>IF(RIGHT(TEXT(AM87,"0.#"),1)=".",FALSE,TRUE)</formula>
    </cfRule>
    <cfRule type="expression" dxfId="2760" priority="13310">
      <formula>IF(RIGHT(TEXT(AM87,"0.#"),1)=".",TRUE,FALSE)</formula>
    </cfRule>
  </conditionalFormatting>
  <conditionalFormatting sqref="AE55">
    <cfRule type="expression" dxfId="2759" priority="13377">
      <formula>IF(RIGHT(TEXT(AE55,"0.#"),1)=".",FALSE,TRUE)</formula>
    </cfRule>
    <cfRule type="expression" dxfId="2758" priority="13378">
      <formula>IF(RIGHT(TEXT(AE55,"0.#"),1)=".",TRUE,FALSE)</formula>
    </cfRule>
  </conditionalFormatting>
  <conditionalFormatting sqref="AI55">
    <cfRule type="expression" dxfId="2757" priority="13375">
      <formula>IF(RIGHT(TEXT(AI55,"0.#"),1)=".",FALSE,TRUE)</formula>
    </cfRule>
    <cfRule type="expression" dxfId="2756" priority="13376">
      <formula>IF(RIGHT(TEXT(AI55,"0.#"),1)=".",TRUE,FALSE)</formula>
    </cfRule>
  </conditionalFormatting>
  <conditionalFormatting sqref="AM34">
    <cfRule type="expression" dxfId="2755" priority="13455">
      <formula>IF(RIGHT(TEXT(AM34,"0.#"),1)=".",FALSE,TRUE)</formula>
    </cfRule>
    <cfRule type="expression" dxfId="2754" priority="13456">
      <formula>IF(RIGHT(TEXT(AM34,"0.#"),1)=".",TRUE,FALSE)</formula>
    </cfRule>
  </conditionalFormatting>
  <conditionalFormatting sqref="AE33">
    <cfRule type="expression" dxfId="2753" priority="13469">
      <formula>IF(RIGHT(TEXT(AE33,"0.#"),1)=".",FALSE,TRUE)</formula>
    </cfRule>
    <cfRule type="expression" dxfId="2752" priority="13470">
      <formula>IF(RIGHT(TEXT(AE33,"0.#"),1)=".",TRUE,FALSE)</formula>
    </cfRule>
  </conditionalFormatting>
  <conditionalFormatting sqref="AE34">
    <cfRule type="expression" dxfId="2751" priority="13467">
      <formula>IF(RIGHT(TEXT(AE34,"0.#"),1)=".",FALSE,TRUE)</formula>
    </cfRule>
    <cfRule type="expression" dxfId="2750" priority="13468">
      <formula>IF(RIGHT(TEXT(AE34,"0.#"),1)=".",TRUE,FALSE)</formula>
    </cfRule>
  </conditionalFormatting>
  <conditionalFormatting sqref="AI34">
    <cfRule type="expression" dxfId="2749" priority="13465">
      <formula>IF(RIGHT(TEXT(AI34,"0.#"),1)=".",FALSE,TRUE)</formula>
    </cfRule>
    <cfRule type="expression" dxfId="2748" priority="13466">
      <formula>IF(RIGHT(TEXT(AI34,"0.#"),1)=".",TRUE,FALSE)</formula>
    </cfRule>
  </conditionalFormatting>
  <conditionalFormatting sqref="AI33">
    <cfRule type="expression" dxfId="2747" priority="13463">
      <formula>IF(RIGHT(TEXT(AI33,"0.#"),1)=".",FALSE,TRUE)</formula>
    </cfRule>
    <cfRule type="expression" dxfId="2746" priority="13464">
      <formula>IF(RIGHT(TEXT(AI33,"0.#"),1)=".",TRUE,FALSE)</formula>
    </cfRule>
  </conditionalFormatting>
  <conditionalFormatting sqref="AI32">
    <cfRule type="expression" dxfId="2745" priority="13461">
      <formula>IF(RIGHT(TEXT(AI32,"0.#"),1)=".",FALSE,TRUE)</formula>
    </cfRule>
    <cfRule type="expression" dxfId="2744" priority="13462">
      <formula>IF(RIGHT(TEXT(AI32,"0.#"),1)=".",TRUE,FALSE)</formula>
    </cfRule>
  </conditionalFormatting>
  <conditionalFormatting sqref="AM32">
    <cfRule type="expression" dxfId="2743" priority="13459">
      <formula>IF(RIGHT(TEXT(AM32,"0.#"),1)=".",FALSE,TRUE)</formula>
    </cfRule>
    <cfRule type="expression" dxfId="2742" priority="13460">
      <formula>IF(RIGHT(TEXT(AM32,"0.#"),1)=".",TRUE,FALSE)</formula>
    </cfRule>
  </conditionalFormatting>
  <conditionalFormatting sqref="AM33">
    <cfRule type="expression" dxfId="2741" priority="13457">
      <formula>IF(RIGHT(TEXT(AM33,"0.#"),1)=".",FALSE,TRUE)</formula>
    </cfRule>
    <cfRule type="expression" dxfId="2740" priority="13458">
      <formula>IF(RIGHT(TEXT(AM33,"0.#"),1)=".",TRUE,FALSE)</formula>
    </cfRule>
  </conditionalFormatting>
  <conditionalFormatting sqref="AQ32:AQ34">
    <cfRule type="expression" dxfId="2739" priority="13449">
      <formula>IF(RIGHT(TEXT(AQ32,"0.#"),1)=".",FALSE,TRUE)</formula>
    </cfRule>
    <cfRule type="expression" dxfId="2738" priority="13450">
      <formula>IF(RIGHT(TEXT(AQ32,"0.#"),1)=".",TRUE,FALSE)</formula>
    </cfRule>
  </conditionalFormatting>
  <conditionalFormatting sqref="AU32:AU34">
    <cfRule type="expression" dxfId="2737" priority="13447">
      <formula>IF(RIGHT(TEXT(AU32,"0.#"),1)=".",FALSE,TRUE)</formula>
    </cfRule>
    <cfRule type="expression" dxfId="2736" priority="13448">
      <formula>IF(RIGHT(TEXT(AU32,"0.#"),1)=".",TRUE,FALSE)</formula>
    </cfRule>
  </conditionalFormatting>
  <conditionalFormatting sqref="AE53">
    <cfRule type="expression" dxfId="2735" priority="13381">
      <formula>IF(RIGHT(TEXT(AE53,"0.#"),1)=".",FALSE,TRUE)</formula>
    </cfRule>
    <cfRule type="expression" dxfId="2734" priority="13382">
      <formula>IF(RIGHT(TEXT(AE53,"0.#"),1)=".",TRUE,FALSE)</formula>
    </cfRule>
  </conditionalFormatting>
  <conditionalFormatting sqref="AE54">
    <cfRule type="expression" dxfId="2733" priority="13379">
      <formula>IF(RIGHT(TEXT(AE54,"0.#"),1)=".",FALSE,TRUE)</formula>
    </cfRule>
    <cfRule type="expression" dxfId="2732" priority="13380">
      <formula>IF(RIGHT(TEXT(AE54,"0.#"),1)=".",TRUE,FALSE)</formula>
    </cfRule>
  </conditionalFormatting>
  <conditionalFormatting sqref="AI54">
    <cfRule type="expression" dxfId="2731" priority="13373">
      <formula>IF(RIGHT(TEXT(AI54,"0.#"),1)=".",FALSE,TRUE)</formula>
    </cfRule>
    <cfRule type="expression" dxfId="2730" priority="13374">
      <formula>IF(RIGHT(TEXT(AI54,"0.#"),1)=".",TRUE,FALSE)</formula>
    </cfRule>
  </conditionalFormatting>
  <conditionalFormatting sqref="AI53">
    <cfRule type="expression" dxfId="2729" priority="13371">
      <formula>IF(RIGHT(TEXT(AI53,"0.#"),1)=".",FALSE,TRUE)</formula>
    </cfRule>
    <cfRule type="expression" dxfId="2728" priority="13372">
      <formula>IF(RIGHT(TEXT(AI53,"0.#"),1)=".",TRUE,FALSE)</formula>
    </cfRule>
  </conditionalFormatting>
  <conditionalFormatting sqref="AM53">
    <cfRule type="expression" dxfId="2727" priority="13369">
      <formula>IF(RIGHT(TEXT(AM53,"0.#"),1)=".",FALSE,TRUE)</formula>
    </cfRule>
    <cfRule type="expression" dxfId="2726" priority="13370">
      <formula>IF(RIGHT(TEXT(AM53,"0.#"),1)=".",TRUE,FALSE)</formula>
    </cfRule>
  </conditionalFormatting>
  <conditionalFormatting sqref="AM54">
    <cfRule type="expression" dxfId="2725" priority="13367">
      <formula>IF(RIGHT(TEXT(AM54,"0.#"),1)=".",FALSE,TRUE)</formula>
    </cfRule>
    <cfRule type="expression" dxfId="2724" priority="13368">
      <formula>IF(RIGHT(TEXT(AM54,"0.#"),1)=".",TRUE,FALSE)</formula>
    </cfRule>
  </conditionalFormatting>
  <conditionalFormatting sqref="AM55">
    <cfRule type="expression" dxfId="2723" priority="13365">
      <formula>IF(RIGHT(TEXT(AM55,"0.#"),1)=".",FALSE,TRUE)</formula>
    </cfRule>
    <cfRule type="expression" dxfId="2722" priority="13366">
      <formula>IF(RIGHT(TEXT(AM55,"0.#"),1)=".",TRUE,FALSE)</formula>
    </cfRule>
  </conditionalFormatting>
  <conditionalFormatting sqref="AE60">
    <cfRule type="expression" dxfId="2721" priority="13351">
      <formula>IF(RIGHT(TEXT(AE60,"0.#"),1)=".",FALSE,TRUE)</formula>
    </cfRule>
    <cfRule type="expression" dxfId="2720" priority="13352">
      <formula>IF(RIGHT(TEXT(AE60,"0.#"),1)=".",TRUE,FALSE)</formula>
    </cfRule>
  </conditionalFormatting>
  <conditionalFormatting sqref="AE61">
    <cfRule type="expression" dxfId="2719" priority="13349">
      <formula>IF(RIGHT(TEXT(AE61,"0.#"),1)=".",FALSE,TRUE)</formula>
    </cfRule>
    <cfRule type="expression" dxfId="2718" priority="13350">
      <formula>IF(RIGHT(TEXT(AE61,"0.#"),1)=".",TRUE,FALSE)</formula>
    </cfRule>
  </conditionalFormatting>
  <conditionalFormatting sqref="AE62">
    <cfRule type="expression" dxfId="2717" priority="13347">
      <formula>IF(RIGHT(TEXT(AE62,"0.#"),1)=".",FALSE,TRUE)</formula>
    </cfRule>
    <cfRule type="expression" dxfId="2716" priority="13348">
      <formula>IF(RIGHT(TEXT(AE62,"0.#"),1)=".",TRUE,FALSE)</formula>
    </cfRule>
  </conditionalFormatting>
  <conditionalFormatting sqref="AI62">
    <cfRule type="expression" dxfId="2715" priority="13345">
      <formula>IF(RIGHT(TEXT(AI62,"0.#"),1)=".",FALSE,TRUE)</formula>
    </cfRule>
    <cfRule type="expression" dxfId="2714" priority="13346">
      <formula>IF(RIGHT(TEXT(AI62,"0.#"),1)=".",TRUE,FALSE)</formula>
    </cfRule>
  </conditionalFormatting>
  <conditionalFormatting sqref="AI61">
    <cfRule type="expression" dxfId="2713" priority="13343">
      <formula>IF(RIGHT(TEXT(AI61,"0.#"),1)=".",FALSE,TRUE)</formula>
    </cfRule>
    <cfRule type="expression" dxfId="2712" priority="13344">
      <formula>IF(RIGHT(TEXT(AI61,"0.#"),1)=".",TRUE,FALSE)</formula>
    </cfRule>
  </conditionalFormatting>
  <conditionalFormatting sqref="AI60">
    <cfRule type="expression" dxfId="2711" priority="13341">
      <formula>IF(RIGHT(TEXT(AI60,"0.#"),1)=".",FALSE,TRUE)</formula>
    </cfRule>
    <cfRule type="expression" dxfId="2710" priority="13342">
      <formula>IF(RIGHT(TEXT(AI60,"0.#"),1)=".",TRUE,FALSE)</formula>
    </cfRule>
  </conditionalFormatting>
  <conditionalFormatting sqref="AM60">
    <cfRule type="expression" dxfId="2709" priority="13339">
      <formula>IF(RIGHT(TEXT(AM60,"0.#"),1)=".",FALSE,TRUE)</formula>
    </cfRule>
    <cfRule type="expression" dxfId="2708" priority="13340">
      <formula>IF(RIGHT(TEXT(AM60,"0.#"),1)=".",TRUE,FALSE)</formula>
    </cfRule>
  </conditionalFormatting>
  <conditionalFormatting sqref="AM61">
    <cfRule type="expression" dxfId="2707" priority="13337">
      <formula>IF(RIGHT(TEXT(AM61,"0.#"),1)=".",FALSE,TRUE)</formula>
    </cfRule>
    <cfRule type="expression" dxfId="2706" priority="13338">
      <formula>IF(RIGHT(TEXT(AM61,"0.#"),1)=".",TRUE,FALSE)</formula>
    </cfRule>
  </conditionalFormatting>
  <conditionalFormatting sqref="AM62">
    <cfRule type="expression" dxfId="2705" priority="13335">
      <formula>IF(RIGHT(TEXT(AM62,"0.#"),1)=".",FALSE,TRUE)</formula>
    </cfRule>
    <cfRule type="expression" dxfId="2704" priority="13336">
      <formula>IF(RIGHT(TEXT(AM62,"0.#"),1)=".",TRUE,FALSE)</formula>
    </cfRule>
  </conditionalFormatting>
  <conditionalFormatting sqref="AE87">
    <cfRule type="expression" dxfId="2703" priority="13321">
      <formula>IF(RIGHT(TEXT(AE87,"0.#"),1)=".",FALSE,TRUE)</formula>
    </cfRule>
    <cfRule type="expression" dxfId="2702" priority="13322">
      <formula>IF(RIGHT(TEXT(AE87,"0.#"),1)=".",TRUE,FALSE)</formula>
    </cfRule>
  </conditionalFormatting>
  <conditionalFormatting sqref="AE88">
    <cfRule type="expression" dxfId="2701" priority="13319">
      <formula>IF(RIGHT(TEXT(AE88,"0.#"),1)=".",FALSE,TRUE)</formula>
    </cfRule>
    <cfRule type="expression" dxfId="2700" priority="13320">
      <formula>IF(RIGHT(TEXT(AE88,"0.#"),1)=".",TRUE,FALSE)</formula>
    </cfRule>
  </conditionalFormatting>
  <conditionalFormatting sqref="AE89">
    <cfRule type="expression" dxfId="2699" priority="13317">
      <formula>IF(RIGHT(TEXT(AE89,"0.#"),1)=".",FALSE,TRUE)</formula>
    </cfRule>
    <cfRule type="expression" dxfId="2698" priority="13318">
      <formula>IF(RIGHT(TEXT(AE89,"0.#"),1)=".",TRUE,FALSE)</formula>
    </cfRule>
  </conditionalFormatting>
  <conditionalFormatting sqref="AI89">
    <cfRule type="expression" dxfId="2697" priority="13315">
      <formula>IF(RIGHT(TEXT(AI89,"0.#"),1)=".",FALSE,TRUE)</formula>
    </cfRule>
    <cfRule type="expression" dxfId="2696" priority="13316">
      <formula>IF(RIGHT(TEXT(AI89,"0.#"),1)=".",TRUE,FALSE)</formula>
    </cfRule>
  </conditionalFormatting>
  <conditionalFormatting sqref="AI88">
    <cfRule type="expression" dxfId="2695" priority="13313">
      <formula>IF(RIGHT(TEXT(AI88,"0.#"),1)=".",FALSE,TRUE)</formula>
    </cfRule>
    <cfRule type="expression" dxfId="2694" priority="13314">
      <formula>IF(RIGHT(TEXT(AI88,"0.#"),1)=".",TRUE,FALSE)</formula>
    </cfRule>
  </conditionalFormatting>
  <conditionalFormatting sqref="AI87">
    <cfRule type="expression" dxfId="2693" priority="13311">
      <formula>IF(RIGHT(TEXT(AI87,"0.#"),1)=".",FALSE,TRUE)</formula>
    </cfRule>
    <cfRule type="expression" dxfId="2692" priority="13312">
      <formula>IF(RIGHT(TEXT(AI87,"0.#"),1)=".",TRUE,FALSE)</formula>
    </cfRule>
  </conditionalFormatting>
  <conditionalFormatting sqref="AM88">
    <cfRule type="expression" dxfId="2691" priority="13307">
      <formula>IF(RIGHT(TEXT(AM88,"0.#"),1)=".",FALSE,TRUE)</formula>
    </cfRule>
    <cfRule type="expression" dxfId="2690" priority="13308">
      <formula>IF(RIGHT(TEXT(AM88,"0.#"),1)=".",TRUE,FALSE)</formula>
    </cfRule>
  </conditionalFormatting>
  <conditionalFormatting sqref="AM89">
    <cfRule type="expression" dxfId="2689" priority="13305">
      <formula>IF(RIGHT(TEXT(AM89,"0.#"),1)=".",FALSE,TRUE)</formula>
    </cfRule>
    <cfRule type="expression" dxfId="2688" priority="13306">
      <formula>IF(RIGHT(TEXT(AM89,"0.#"),1)=".",TRUE,FALSE)</formula>
    </cfRule>
  </conditionalFormatting>
  <conditionalFormatting sqref="AE92">
    <cfRule type="expression" dxfId="2687" priority="13291">
      <formula>IF(RIGHT(TEXT(AE92,"0.#"),1)=".",FALSE,TRUE)</formula>
    </cfRule>
    <cfRule type="expression" dxfId="2686" priority="13292">
      <formula>IF(RIGHT(TEXT(AE92,"0.#"),1)=".",TRUE,FALSE)</formula>
    </cfRule>
  </conditionalFormatting>
  <conditionalFormatting sqref="AE93">
    <cfRule type="expression" dxfId="2685" priority="13289">
      <formula>IF(RIGHT(TEXT(AE93,"0.#"),1)=".",FALSE,TRUE)</formula>
    </cfRule>
    <cfRule type="expression" dxfId="2684" priority="13290">
      <formula>IF(RIGHT(TEXT(AE93,"0.#"),1)=".",TRUE,FALSE)</formula>
    </cfRule>
  </conditionalFormatting>
  <conditionalFormatting sqref="AE94">
    <cfRule type="expression" dxfId="2683" priority="13287">
      <formula>IF(RIGHT(TEXT(AE94,"0.#"),1)=".",FALSE,TRUE)</formula>
    </cfRule>
    <cfRule type="expression" dxfId="2682" priority="13288">
      <formula>IF(RIGHT(TEXT(AE94,"0.#"),1)=".",TRUE,FALSE)</formula>
    </cfRule>
  </conditionalFormatting>
  <conditionalFormatting sqref="AI94">
    <cfRule type="expression" dxfId="2681" priority="13285">
      <formula>IF(RIGHT(TEXT(AI94,"0.#"),1)=".",FALSE,TRUE)</formula>
    </cfRule>
    <cfRule type="expression" dxfId="2680" priority="13286">
      <formula>IF(RIGHT(TEXT(AI94,"0.#"),1)=".",TRUE,FALSE)</formula>
    </cfRule>
  </conditionalFormatting>
  <conditionalFormatting sqref="AI93">
    <cfRule type="expression" dxfId="2679" priority="13283">
      <formula>IF(RIGHT(TEXT(AI93,"0.#"),1)=".",FALSE,TRUE)</formula>
    </cfRule>
    <cfRule type="expression" dxfId="2678" priority="13284">
      <formula>IF(RIGHT(TEXT(AI93,"0.#"),1)=".",TRUE,FALSE)</formula>
    </cfRule>
  </conditionalFormatting>
  <conditionalFormatting sqref="AI92">
    <cfRule type="expression" dxfId="2677" priority="13281">
      <formula>IF(RIGHT(TEXT(AI92,"0.#"),1)=".",FALSE,TRUE)</formula>
    </cfRule>
    <cfRule type="expression" dxfId="2676" priority="13282">
      <formula>IF(RIGHT(TEXT(AI92,"0.#"),1)=".",TRUE,FALSE)</formula>
    </cfRule>
  </conditionalFormatting>
  <conditionalFormatting sqref="AM92">
    <cfRule type="expression" dxfId="2675" priority="13279">
      <formula>IF(RIGHT(TEXT(AM92,"0.#"),1)=".",FALSE,TRUE)</formula>
    </cfRule>
    <cfRule type="expression" dxfId="2674" priority="13280">
      <formula>IF(RIGHT(TEXT(AM92,"0.#"),1)=".",TRUE,FALSE)</formula>
    </cfRule>
  </conditionalFormatting>
  <conditionalFormatting sqref="AM93">
    <cfRule type="expression" dxfId="2673" priority="13277">
      <formula>IF(RIGHT(TEXT(AM93,"0.#"),1)=".",FALSE,TRUE)</formula>
    </cfRule>
    <cfRule type="expression" dxfId="2672" priority="13278">
      <formula>IF(RIGHT(TEXT(AM93,"0.#"),1)=".",TRUE,FALSE)</formula>
    </cfRule>
  </conditionalFormatting>
  <conditionalFormatting sqref="AM94">
    <cfRule type="expression" dxfId="2671" priority="13275">
      <formula>IF(RIGHT(TEXT(AM94,"0.#"),1)=".",FALSE,TRUE)</formula>
    </cfRule>
    <cfRule type="expression" dxfId="2670" priority="13276">
      <formula>IF(RIGHT(TEXT(AM94,"0.#"),1)=".",TRUE,FALSE)</formula>
    </cfRule>
  </conditionalFormatting>
  <conditionalFormatting sqref="AE97">
    <cfRule type="expression" dxfId="2669" priority="13261">
      <formula>IF(RIGHT(TEXT(AE97,"0.#"),1)=".",FALSE,TRUE)</formula>
    </cfRule>
    <cfRule type="expression" dxfId="2668" priority="13262">
      <formula>IF(RIGHT(TEXT(AE97,"0.#"),1)=".",TRUE,FALSE)</formula>
    </cfRule>
  </conditionalFormatting>
  <conditionalFormatting sqref="AE98">
    <cfRule type="expression" dxfId="2667" priority="13259">
      <formula>IF(RIGHT(TEXT(AE98,"0.#"),1)=".",FALSE,TRUE)</formula>
    </cfRule>
    <cfRule type="expression" dxfId="2666" priority="13260">
      <formula>IF(RIGHT(TEXT(AE98,"0.#"),1)=".",TRUE,FALSE)</formula>
    </cfRule>
  </conditionalFormatting>
  <conditionalFormatting sqref="AE99">
    <cfRule type="expression" dxfId="2665" priority="13257">
      <formula>IF(RIGHT(TEXT(AE99,"0.#"),1)=".",FALSE,TRUE)</formula>
    </cfRule>
    <cfRule type="expression" dxfId="2664" priority="13258">
      <formula>IF(RIGHT(TEXT(AE99,"0.#"),1)=".",TRUE,FALSE)</formula>
    </cfRule>
  </conditionalFormatting>
  <conditionalFormatting sqref="AI99">
    <cfRule type="expression" dxfId="2663" priority="13255">
      <formula>IF(RIGHT(TEXT(AI99,"0.#"),1)=".",FALSE,TRUE)</formula>
    </cfRule>
    <cfRule type="expression" dxfId="2662" priority="13256">
      <formula>IF(RIGHT(TEXT(AI99,"0.#"),1)=".",TRUE,FALSE)</formula>
    </cfRule>
  </conditionalFormatting>
  <conditionalFormatting sqref="AI98">
    <cfRule type="expression" dxfId="2661" priority="13253">
      <formula>IF(RIGHT(TEXT(AI98,"0.#"),1)=".",FALSE,TRUE)</formula>
    </cfRule>
    <cfRule type="expression" dxfId="2660" priority="13254">
      <formula>IF(RIGHT(TEXT(AI98,"0.#"),1)=".",TRUE,FALSE)</formula>
    </cfRule>
  </conditionalFormatting>
  <conditionalFormatting sqref="AI97">
    <cfRule type="expression" dxfId="2659" priority="13251">
      <formula>IF(RIGHT(TEXT(AI97,"0.#"),1)=".",FALSE,TRUE)</formula>
    </cfRule>
    <cfRule type="expression" dxfId="2658" priority="13252">
      <formula>IF(RIGHT(TEXT(AI97,"0.#"),1)=".",TRUE,FALSE)</formula>
    </cfRule>
  </conditionalFormatting>
  <conditionalFormatting sqref="AM97">
    <cfRule type="expression" dxfId="2657" priority="13249">
      <formula>IF(RIGHT(TEXT(AM97,"0.#"),1)=".",FALSE,TRUE)</formula>
    </cfRule>
    <cfRule type="expression" dxfId="2656" priority="13250">
      <formula>IF(RIGHT(TEXT(AM97,"0.#"),1)=".",TRUE,FALSE)</formula>
    </cfRule>
  </conditionalFormatting>
  <conditionalFormatting sqref="AM98">
    <cfRule type="expression" dxfId="2655" priority="13247">
      <formula>IF(RIGHT(TEXT(AM98,"0.#"),1)=".",FALSE,TRUE)</formula>
    </cfRule>
    <cfRule type="expression" dxfId="2654" priority="13248">
      <formula>IF(RIGHT(TEXT(AM98,"0.#"),1)=".",TRUE,FALSE)</formula>
    </cfRule>
  </conditionalFormatting>
  <conditionalFormatting sqref="AM99">
    <cfRule type="expression" dxfId="2653" priority="13245">
      <formula>IF(RIGHT(TEXT(AM99,"0.#"),1)=".",FALSE,TRUE)</formula>
    </cfRule>
    <cfRule type="expression" dxfId="2652" priority="13246">
      <formula>IF(RIGHT(TEXT(AM99,"0.#"),1)=".",TRUE,FALSE)</formula>
    </cfRule>
  </conditionalFormatting>
  <conditionalFormatting sqref="AI101">
    <cfRule type="expression" dxfId="2651" priority="13231">
      <formula>IF(RIGHT(TEXT(AI101,"0.#"),1)=".",FALSE,TRUE)</formula>
    </cfRule>
    <cfRule type="expression" dxfId="2650" priority="13232">
      <formula>IF(RIGHT(TEXT(AI101,"0.#"),1)=".",TRUE,FALSE)</formula>
    </cfRule>
  </conditionalFormatting>
  <conditionalFormatting sqref="AM101">
    <cfRule type="expression" dxfId="2649" priority="13229">
      <formula>IF(RIGHT(TEXT(AM101,"0.#"),1)=".",FALSE,TRUE)</formula>
    </cfRule>
    <cfRule type="expression" dxfId="2648" priority="13230">
      <formula>IF(RIGHT(TEXT(AM101,"0.#"),1)=".",TRUE,FALSE)</formula>
    </cfRule>
  </conditionalFormatting>
  <conditionalFormatting sqref="AE102">
    <cfRule type="expression" dxfId="2647" priority="13227">
      <formula>IF(RIGHT(TEXT(AE102,"0.#"),1)=".",FALSE,TRUE)</formula>
    </cfRule>
    <cfRule type="expression" dxfId="2646" priority="13228">
      <formula>IF(RIGHT(TEXT(AE102,"0.#"),1)=".",TRUE,FALSE)</formula>
    </cfRule>
  </conditionalFormatting>
  <conditionalFormatting sqref="AI102">
    <cfRule type="expression" dxfId="2645" priority="13225">
      <formula>IF(RIGHT(TEXT(AI102,"0.#"),1)=".",FALSE,TRUE)</formula>
    </cfRule>
    <cfRule type="expression" dxfId="2644" priority="13226">
      <formula>IF(RIGHT(TEXT(AI102,"0.#"),1)=".",TRUE,FALSE)</formula>
    </cfRule>
  </conditionalFormatting>
  <conditionalFormatting sqref="AM102">
    <cfRule type="expression" dxfId="2643" priority="13223">
      <formula>IF(RIGHT(TEXT(AM102,"0.#"),1)=".",FALSE,TRUE)</formula>
    </cfRule>
    <cfRule type="expression" dxfId="2642" priority="13224">
      <formula>IF(RIGHT(TEXT(AM102,"0.#"),1)=".",TRUE,FALSE)</formula>
    </cfRule>
  </conditionalFormatting>
  <conditionalFormatting sqref="AQ102">
    <cfRule type="expression" dxfId="2641" priority="13221">
      <formula>IF(RIGHT(TEXT(AQ102,"0.#"),1)=".",FALSE,TRUE)</formula>
    </cfRule>
    <cfRule type="expression" dxfId="2640" priority="13222">
      <formula>IF(RIGHT(TEXT(AQ102,"0.#"),1)=".",TRUE,FALSE)</formula>
    </cfRule>
  </conditionalFormatting>
  <conditionalFormatting sqref="AE104">
    <cfRule type="expression" dxfId="2639" priority="13219">
      <formula>IF(RIGHT(TEXT(AE104,"0.#"),1)=".",FALSE,TRUE)</formula>
    </cfRule>
    <cfRule type="expression" dxfId="2638" priority="13220">
      <formula>IF(RIGHT(TEXT(AE104,"0.#"),1)=".",TRUE,FALSE)</formula>
    </cfRule>
  </conditionalFormatting>
  <conditionalFormatting sqref="AI104">
    <cfRule type="expression" dxfId="2637" priority="13217">
      <formula>IF(RIGHT(TEXT(AI104,"0.#"),1)=".",FALSE,TRUE)</formula>
    </cfRule>
    <cfRule type="expression" dxfId="2636" priority="13218">
      <formula>IF(RIGHT(TEXT(AI104,"0.#"),1)=".",TRUE,FALSE)</formula>
    </cfRule>
  </conditionalFormatting>
  <conditionalFormatting sqref="AM104">
    <cfRule type="expression" dxfId="2635" priority="13215">
      <formula>IF(RIGHT(TEXT(AM104,"0.#"),1)=".",FALSE,TRUE)</formula>
    </cfRule>
    <cfRule type="expression" dxfId="2634" priority="13216">
      <formula>IF(RIGHT(TEXT(AM104,"0.#"),1)=".",TRUE,FALSE)</formula>
    </cfRule>
  </conditionalFormatting>
  <conditionalFormatting sqref="AE105">
    <cfRule type="expression" dxfId="2633" priority="13213">
      <formula>IF(RIGHT(TEXT(AE105,"0.#"),1)=".",FALSE,TRUE)</formula>
    </cfRule>
    <cfRule type="expression" dxfId="2632" priority="13214">
      <formula>IF(RIGHT(TEXT(AE105,"0.#"),1)=".",TRUE,FALSE)</formula>
    </cfRule>
  </conditionalFormatting>
  <conditionalFormatting sqref="AI105">
    <cfRule type="expression" dxfId="2631" priority="13211">
      <formula>IF(RIGHT(TEXT(AI105,"0.#"),1)=".",FALSE,TRUE)</formula>
    </cfRule>
    <cfRule type="expression" dxfId="2630" priority="13212">
      <formula>IF(RIGHT(TEXT(AI105,"0.#"),1)=".",TRUE,FALSE)</formula>
    </cfRule>
  </conditionalFormatting>
  <conditionalFormatting sqref="AM105">
    <cfRule type="expression" dxfId="2629" priority="13209">
      <formula>IF(RIGHT(TEXT(AM105,"0.#"),1)=".",FALSE,TRUE)</formula>
    </cfRule>
    <cfRule type="expression" dxfId="2628" priority="13210">
      <formula>IF(RIGHT(TEXT(AM105,"0.#"),1)=".",TRUE,FALSE)</formula>
    </cfRule>
  </conditionalFormatting>
  <conditionalFormatting sqref="AE107">
    <cfRule type="expression" dxfId="2627" priority="13205">
      <formula>IF(RIGHT(TEXT(AE107,"0.#"),1)=".",FALSE,TRUE)</formula>
    </cfRule>
    <cfRule type="expression" dxfId="2626" priority="13206">
      <formula>IF(RIGHT(TEXT(AE107,"0.#"),1)=".",TRUE,FALSE)</formula>
    </cfRule>
  </conditionalFormatting>
  <conditionalFormatting sqref="AI107">
    <cfRule type="expression" dxfId="2625" priority="13203">
      <formula>IF(RIGHT(TEXT(AI107,"0.#"),1)=".",FALSE,TRUE)</formula>
    </cfRule>
    <cfRule type="expression" dxfId="2624" priority="13204">
      <formula>IF(RIGHT(TEXT(AI107,"0.#"),1)=".",TRUE,FALSE)</formula>
    </cfRule>
  </conditionalFormatting>
  <conditionalFormatting sqref="AM107">
    <cfRule type="expression" dxfId="2623" priority="13201">
      <formula>IF(RIGHT(TEXT(AM107,"0.#"),1)=".",FALSE,TRUE)</formula>
    </cfRule>
    <cfRule type="expression" dxfId="2622" priority="13202">
      <formula>IF(RIGHT(TEXT(AM107,"0.#"),1)=".",TRUE,FALSE)</formula>
    </cfRule>
  </conditionalFormatting>
  <conditionalFormatting sqref="AE108">
    <cfRule type="expression" dxfId="2621" priority="13199">
      <formula>IF(RIGHT(TEXT(AE108,"0.#"),1)=".",FALSE,TRUE)</formula>
    </cfRule>
    <cfRule type="expression" dxfId="2620" priority="13200">
      <formula>IF(RIGHT(TEXT(AE108,"0.#"),1)=".",TRUE,FALSE)</formula>
    </cfRule>
  </conditionalFormatting>
  <conditionalFormatting sqref="AI108">
    <cfRule type="expression" dxfId="2619" priority="13197">
      <formula>IF(RIGHT(TEXT(AI108,"0.#"),1)=".",FALSE,TRUE)</formula>
    </cfRule>
    <cfRule type="expression" dxfId="2618" priority="13198">
      <formula>IF(RIGHT(TEXT(AI108,"0.#"),1)=".",TRUE,FALSE)</formula>
    </cfRule>
  </conditionalFormatting>
  <conditionalFormatting sqref="AM108">
    <cfRule type="expression" dxfId="2617" priority="13195">
      <formula>IF(RIGHT(TEXT(AM108,"0.#"),1)=".",FALSE,TRUE)</formula>
    </cfRule>
    <cfRule type="expression" dxfId="2616" priority="13196">
      <formula>IF(RIGHT(TEXT(AM108,"0.#"),1)=".",TRUE,FALSE)</formula>
    </cfRule>
  </conditionalFormatting>
  <conditionalFormatting sqref="AE110">
    <cfRule type="expression" dxfId="2615" priority="13191">
      <formula>IF(RIGHT(TEXT(AE110,"0.#"),1)=".",FALSE,TRUE)</formula>
    </cfRule>
    <cfRule type="expression" dxfId="2614" priority="13192">
      <formula>IF(RIGHT(TEXT(AE110,"0.#"),1)=".",TRUE,FALSE)</formula>
    </cfRule>
  </conditionalFormatting>
  <conditionalFormatting sqref="AI110">
    <cfRule type="expression" dxfId="2613" priority="13189">
      <formula>IF(RIGHT(TEXT(AI110,"0.#"),1)=".",FALSE,TRUE)</formula>
    </cfRule>
    <cfRule type="expression" dxfId="2612" priority="13190">
      <formula>IF(RIGHT(TEXT(AI110,"0.#"),1)=".",TRUE,FALSE)</formula>
    </cfRule>
  </conditionalFormatting>
  <conditionalFormatting sqref="AM110">
    <cfRule type="expression" dxfId="2611" priority="13187">
      <formula>IF(RIGHT(TEXT(AM110,"0.#"),1)=".",FALSE,TRUE)</formula>
    </cfRule>
    <cfRule type="expression" dxfId="2610" priority="13188">
      <formula>IF(RIGHT(TEXT(AM110,"0.#"),1)=".",TRUE,FALSE)</formula>
    </cfRule>
  </conditionalFormatting>
  <conditionalFormatting sqref="AE111">
    <cfRule type="expression" dxfId="2609" priority="13185">
      <formula>IF(RIGHT(TEXT(AE111,"0.#"),1)=".",FALSE,TRUE)</formula>
    </cfRule>
    <cfRule type="expression" dxfId="2608" priority="13186">
      <formula>IF(RIGHT(TEXT(AE111,"0.#"),1)=".",TRUE,FALSE)</formula>
    </cfRule>
  </conditionalFormatting>
  <conditionalFormatting sqref="AI111">
    <cfRule type="expression" dxfId="2607" priority="13183">
      <formula>IF(RIGHT(TEXT(AI111,"0.#"),1)=".",FALSE,TRUE)</formula>
    </cfRule>
    <cfRule type="expression" dxfId="2606" priority="13184">
      <formula>IF(RIGHT(TEXT(AI111,"0.#"),1)=".",TRUE,FALSE)</formula>
    </cfRule>
  </conditionalFormatting>
  <conditionalFormatting sqref="AM111">
    <cfRule type="expression" dxfId="2605" priority="13181">
      <formula>IF(RIGHT(TEXT(AM111,"0.#"),1)=".",FALSE,TRUE)</formula>
    </cfRule>
    <cfRule type="expression" dxfId="2604" priority="13182">
      <formula>IF(RIGHT(TEXT(AM111,"0.#"),1)=".",TRUE,FALSE)</formula>
    </cfRule>
  </conditionalFormatting>
  <conditionalFormatting sqref="AE113">
    <cfRule type="expression" dxfId="2603" priority="13177">
      <formula>IF(RIGHT(TEXT(AE113,"0.#"),1)=".",FALSE,TRUE)</formula>
    </cfRule>
    <cfRule type="expression" dxfId="2602" priority="13178">
      <formula>IF(RIGHT(TEXT(AE113,"0.#"),1)=".",TRUE,FALSE)</formula>
    </cfRule>
  </conditionalFormatting>
  <conditionalFormatting sqref="AI113">
    <cfRule type="expression" dxfId="2601" priority="13175">
      <formula>IF(RIGHT(TEXT(AI113,"0.#"),1)=".",FALSE,TRUE)</formula>
    </cfRule>
    <cfRule type="expression" dxfId="2600" priority="13176">
      <formula>IF(RIGHT(TEXT(AI113,"0.#"),1)=".",TRUE,FALSE)</formula>
    </cfRule>
  </conditionalFormatting>
  <conditionalFormatting sqref="AM113">
    <cfRule type="expression" dxfId="2599" priority="13173">
      <formula>IF(RIGHT(TEXT(AM113,"0.#"),1)=".",FALSE,TRUE)</formula>
    </cfRule>
    <cfRule type="expression" dxfId="2598" priority="13174">
      <formula>IF(RIGHT(TEXT(AM113,"0.#"),1)=".",TRUE,FALSE)</formula>
    </cfRule>
  </conditionalFormatting>
  <conditionalFormatting sqref="AE114">
    <cfRule type="expression" dxfId="2597" priority="13171">
      <formula>IF(RIGHT(TEXT(AE114,"0.#"),1)=".",FALSE,TRUE)</formula>
    </cfRule>
    <cfRule type="expression" dxfId="2596" priority="13172">
      <formula>IF(RIGHT(TEXT(AE114,"0.#"),1)=".",TRUE,FALSE)</formula>
    </cfRule>
  </conditionalFormatting>
  <conditionalFormatting sqref="AI114">
    <cfRule type="expression" dxfId="2595" priority="13169">
      <formula>IF(RIGHT(TEXT(AI114,"0.#"),1)=".",FALSE,TRUE)</formula>
    </cfRule>
    <cfRule type="expression" dxfId="2594" priority="13170">
      <formula>IF(RIGHT(TEXT(AI114,"0.#"),1)=".",TRUE,FALSE)</formula>
    </cfRule>
  </conditionalFormatting>
  <conditionalFormatting sqref="AM114">
    <cfRule type="expression" dxfId="2593" priority="13167">
      <formula>IF(RIGHT(TEXT(AM114,"0.#"),1)=".",FALSE,TRUE)</formula>
    </cfRule>
    <cfRule type="expression" dxfId="2592" priority="13168">
      <formula>IF(RIGHT(TEXT(AM114,"0.#"),1)=".",TRUE,FALSE)</formula>
    </cfRule>
  </conditionalFormatting>
  <conditionalFormatting sqref="AE116 AQ116">
    <cfRule type="expression" dxfId="2591" priority="13163">
      <formula>IF(RIGHT(TEXT(AE116,"0.#"),1)=".",FALSE,TRUE)</formula>
    </cfRule>
    <cfRule type="expression" dxfId="2590" priority="13164">
      <formula>IF(RIGHT(TEXT(AE116,"0.#"),1)=".",TRUE,FALSE)</formula>
    </cfRule>
  </conditionalFormatting>
  <conditionalFormatting sqref="AI116">
    <cfRule type="expression" dxfId="2589" priority="13161">
      <formula>IF(RIGHT(TEXT(AI116,"0.#"),1)=".",FALSE,TRUE)</formula>
    </cfRule>
    <cfRule type="expression" dxfId="2588" priority="13162">
      <formula>IF(RIGHT(TEXT(AI116,"0.#"),1)=".",TRUE,FALSE)</formula>
    </cfRule>
  </conditionalFormatting>
  <conditionalFormatting sqref="AM116">
    <cfRule type="expression" dxfId="2587" priority="13159">
      <formula>IF(RIGHT(TEXT(AM116,"0.#"),1)=".",FALSE,TRUE)</formula>
    </cfRule>
    <cfRule type="expression" dxfId="2586" priority="13160">
      <formula>IF(RIGHT(TEXT(AM116,"0.#"),1)=".",TRUE,FALSE)</formula>
    </cfRule>
  </conditionalFormatting>
  <conditionalFormatting sqref="AE117 AM117">
    <cfRule type="expression" dxfId="2585" priority="13157">
      <formula>IF(RIGHT(TEXT(AE117,"0.#"),1)=".",FALSE,TRUE)</formula>
    </cfRule>
    <cfRule type="expression" dxfId="2584" priority="13158">
      <formula>IF(RIGHT(TEXT(AE117,"0.#"),1)=".",TRUE,FALSE)</formula>
    </cfRule>
  </conditionalFormatting>
  <conditionalFormatting sqref="AI117">
    <cfRule type="expression" dxfId="2583" priority="13155">
      <formula>IF(RIGHT(TEXT(AI117,"0.#"),1)=".",FALSE,TRUE)</formula>
    </cfRule>
    <cfRule type="expression" dxfId="2582" priority="13156">
      <formula>IF(RIGHT(TEXT(AI117,"0.#"),1)=".",TRUE,FALSE)</formula>
    </cfRule>
  </conditionalFormatting>
  <conditionalFormatting sqref="AQ117">
    <cfRule type="expression" dxfId="2581" priority="13151">
      <formula>IF(RIGHT(TEXT(AQ117,"0.#"),1)=".",FALSE,TRUE)</formula>
    </cfRule>
    <cfRule type="expression" dxfId="2580" priority="13152">
      <formula>IF(RIGHT(TEXT(AQ117,"0.#"),1)=".",TRUE,FALSE)</formula>
    </cfRule>
  </conditionalFormatting>
  <conditionalFormatting sqref="AE119 AQ119">
    <cfRule type="expression" dxfId="2579" priority="13149">
      <formula>IF(RIGHT(TEXT(AE119,"0.#"),1)=".",FALSE,TRUE)</formula>
    </cfRule>
    <cfRule type="expression" dxfId="2578" priority="13150">
      <formula>IF(RIGHT(TEXT(AE119,"0.#"),1)=".",TRUE,FALSE)</formula>
    </cfRule>
  </conditionalFormatting>
  <conditionalFormatting sqref="AI119">
    <cfRule type="expression" dxfId="2577" priority="13147">
      <formula>IF(RIGHT(TEXT(AI119,"0.#"),1)=".",FALSE,TRUE)</formula>
    </cfRule>
    <cfRule type="expression" dxfId="2576" priority="13148">
      <formula>IF(RIGHT(TEXT(AI119,"0.#"),1)=".",TRUE,FALSE)</formula>
    </cfRule>
  </conditionalFormatting>
  <conditionalFormatting sqref="AM119">
    <cfRule type="expression" dxfId="2575" priority="13145">
      <formula>IF(RIGHT(TEXT(AM119,"0.#"),1)=".",FALSE,TRUE)</formula>
    </cfRule>
    <cfRule type="expression" dxfId="2574" priority="13146">
      <formula>IF(RIGHT(TEXT(AM119,"0.#"),1)=".",TRUE,FALSE)</formula>
    </cfRule>
  </conditionalFormatting>
  <conditionalFormatting sqref="AQ120">
    <cfRule type="expression" dxfId="2573" priority="13137">
      <formula>IF(RIGHT(TEXT(AQ120,"0.#"),1)=".",FALSE,TRUE)</formula>
    </cfRule>
    <cfRule type="expression" dxfId="2572" priority="13138">
      <formula>IF(RIGHT(TEXT(AQ120,"0.#"),1)=".",TRUE,FALSE)</formula>
    </cfRule>
  </conditionalFormatting>
  <conditionalFormatting sqref="AE122 AQ122">
    <cfRule type="expression" dxfId="2571" priority="13135">
      <formula>IF(RIGHT(TEXT(AE122,"0.#"),1)=".",FALSE,TRUE)</formula>
    </cfRule>
    <cfRule type="expression" dxfId="2570" priority="13136">
      <formula>IF(RIGHT(TEXT(AE122,"0.#"),1)=".",TRUE,FALSE)</formula>
    </cfRule>
  </conditionalFormatting>
  <conditionalFormatting sqref="AI122">
    <cfRule type="expression" dxfId="2569" priority="13133">
      <formula>IF(RIGHT(TEXT(AI122,"0.#"),1)=".",FALSE,TRUE)</formula>
    </cfRule>
    <cfRule type="expression" dxfId="2568" priority="13134">
      <formula>IF(RIGHT(TEXT(AI122,"0.#"),1)=".",TRUE,FALSE)</formula>
    </cfRule>
  </conditionalFormatting>
  <conditionalFormatting sqref="AM122">
    <cfRule type="expression" dxfId="2567" priority="13131">
      <formula>IF(RIGHT(TEXT(AM122,"0.#"),1)=".",FALSE,TRUE)</formula>
    </cfRule>
    <cfRule type="expression" dxfId="2566" priority="13132">
      <formula>IF(RIGHT(TEXT(AM122,"0.#"),1)=".",TRUE,FALSE)</formula>
    </cfRule>
  </conditionalFormatting>
  <conditionalFormatting sqref="AQ123">
    <cfRule type="expression" dxfId="2565" priority="13123">
      <formula>IF(RIGHT(TEXT(AQ123,"0.#"),1)=".",FALSE,TRUE)</formula>
    </cfRule>
    <cfRule type="expression" dxfId="2564" priority="13124">
      <formula>IF(RIGHT(TEXT(AQ123,"0.#"),1)=".",TRUE,FALSE)</formula>
    </cfRule>
  </conditionalFormatting>
  <conditionalFormatting sqref="AE125 AQ125">
    <cfRule type="expression" dxfId="2563" priority="13121">
      <formula>IF(RIGHT(TEXT(AE125,"0.#"),1)=".",FALSE,TRUE)</formula>
    </cfRule>
    <cfRule type="expression" dxfId="2562" priority="13122">
      <formula>IF(RIGHT(TEXT(AE125,"0.#"),1)=".",TRUE,FALSE)</formula>
    </cfRule>
  </conditionalFormatting>
  <conditionalFormatting sqref="AI125">
    <cfRule type="expression" dxfId="2561" priority="13119">
      <formula>IF(RIGHT(TEXT(AI125,"0.#"),1)=".",FALSE,TRUE)</formula>
    </cfRule>
    <cfRule type="expression" dxfId="2560" priority="13120">
      <formula>IF(RIGHT(TEXT(AI125,"0.#"),1)=".",TRUE,FALSE)</formula>
    </cfRule>
  </conditionalFormatting>
  <conditionalFormatting sqref="AM125">
    <cfRule type="expression" dxfId="2559" priority="13117">
      <formula>IF(RIGHT(TEXT(AM125,"0.#"),1)=".",FALSE,TRUE)</formula>
    </cfRule>
    <cfRule type="expression" dxfId="2558" priority="13118">
      <formula>IF(RIGHT(TEXT(AM125,"0.#"),1)=".",TRUE,FALSE)</formula>
    </cfRule>
  </conditionalFormatting>
  <conditionalFormatting sqref="AQ126">
    <cfRule type="expression" dxfId="2557" priority="13109">
      <formula>IF(RIGHT(TEXT(AQ126,"0.#"),1)=".",FALSE,TRUE)</formula>
    </cfRule>
    <cfRule type="expression" dxfId="2556" priority="13110">
      <formula>IF(RIGHT(TEXT(AQ126,"0.#"),1)=".",TRUE,FALSE)</formula>
    </cfRule>
  </conditionalFormatting>
  <conditionalFormatting sqref="AE128 AQ128">
    <cfRule type="expression" dxfId="2555" priority="13107">
      <formula>IF(RIGHT(TEXT(AE128,"0.#"),1)=".",FALSE,TRUE)</formula>
    </cfRule>
    <cfRule type="expression" dxfId="2554" priority="13108">
      <formula>IF(RIGHT(TEXT(AE128,"0.#"),1)=".",TRUE,FALSE)</formula>
    </cfRule>
  </conditionalFormatting>
  <conditionalFormatting sqref="AI128">
    <cfRule type="expression" dxfId="2553" priority="13105">
      <formula>IF(RIGHT(TEXT(AI128,"0.#"),1)=".",FALSE,TRUE)</formula>
    </cfRule>
    <cfRule type="expression" dxfId="2552" priority="13106">
      <formula>IF(RIGHT(TEXT(AI128,"0.#"),1)=".",TRUE,FALSE)</formula>
    </cfRule>
  </conditionalFormatting>
  <conditionalFormatting sqref="AM128">
    <cfRule type="expression" dxfId="2551" priority="13103">
      <formula>IF(RIGHT(TEXT(AM128,"0.#"),1)=".",FALSE,TRUE)</formula>
    </cfRule>
    <cfRule type="expression" dxfId="2550" priority="13104">
      <formula>IF(RIGHT(TEXT(AM128,"0.#"),1)=".",TRUE,FALSE)</formula>
    </cfRule>
  </conditionalFormatting>
  <conditionalFormatting sqref="AQ129">
    <cfRule type="expression" dxfId="2549" priority="13095">
      <formula>IF(RIGHT(TEXT(AQ129,"0.#"),1)=".",FALSE,TRUE)</formula>
    </cfRule>
    <cfRule type="expression" dxfId="2548" priority="13096">
      <formula>IF(RIGHT(TEXT(AQ129,"0.#"),1)=".",TRUE,FALSE)</formula>
    </cfRule>
  </conditionalFormatting>
  <conditionalFormatting sqref="AE75">
    <cfRule type="expression" dxfId="2547" priority="13093">
      <formula>IF(RIGHT(TEXT(AE75,"0.#"),1)=".",FALSE,TRUE)</formula>
    </cfRule>
    <cfRule type="expression" dxfId="2546" priority="13094">
      <formula>IF(RIGHT(TEXT(AE75,"0.#"),1)=".",TRUE,FALSE)</formula>
    </cfRule>
  </conditionalFormatting>
  <conditionalFormatting sqref="AE76">
    <cfRule type="expression" dxfId="2545" priority="13091">
      <formula>IF(RIGHT(TEXT(AE76,"0.#"),1)=".",FALSE,TRUE)</formula>
    </cfRule>
    <cfRule type="expression" dxfId="2544" priority="13092">
      <formula>IF(RIGHT(TEXT(AE76,"0.#"),1)=".",TRUE,FALSE)</formula>
    </cfRule>
  </conditionalFormatting>
  <conditionalFormatting sqref="AE77">
    <cfRule type="expression" dxfId="2543" priority="13089">
      <formula>IF(RIGHT(TEXT(AE77,"0.#"),1)=".",FALSE,TRUE)</formula>
    </cfRule>
    <cfRule type="expression" dxfId="2542" priority="13090">
      <formula>IF(RIGHT(TEXT(AE77,"0.#"),1)=".",TRUE,FALSE)</formula>
    </cfRule>
  </conditionalFormatting>
  <conditionalFormatting sqref="AI77">
    <cfRule type="expression" dxfId="2541" priority="13087">
      <formula>IF(RIGHT(TEXT(AI77,"0.#"),1)=".",FALSE,TRUE)</formula>
    </cfRule>
    <cfRule type="expression" dxfId="2540" priority="13088">
      <formula>IF(RIGHT(TEXT(AI77,"0.#"),1)=".",TRUE,FALSE)</formula>
    </cfRule>
  </conditionalFormatting>
  <conditionalFormatting sqref="AI76">
    <cfRule type="expression" dxfId="2539" priority="13085">
      <formula>IF(RIGHT(TEXT(AI76,"0.#"),1)=".",FALSE,TRUE)</formula>
    </cfRule>
    <cfRule type="expression" dxfId="2538" priority="13086">
      <formula>IF(RIGHT(TEXT(AI76,"0.#"),1)=".",TRUE,FALSE)</formula>
    </cfRule>
  </conditionalFormatting>
  <conditionalFormatting sqref="AI75">
    <cfRule type="expression" dxfId="2537" priority="13083">
      <formula>IF(RIGHT(TEXT(AI75,"0.#"),1)=".",FALSE,TRUE)</formula>
    </cfRule>
    <cfRule type="expression" dxfId="2536" priority="13084">
      <formula>IF(RIGHT(TEXT(AI75,"0.#"),1)=".",TRUE,FALSE)</formula>
    </cfRule>
  </conditionalFormatting>
  <conditionalFormatting sqref="AM75">
    <cfRule type="expression" dxfId="2535" priority="13081">
      <formula>IF(RIGHT(TEXT(AM75,"0.#"),1)=".",FALSE,TRUE)</formula>
    </cfRule>
    <cfRule type="expression" dxfId="2534" priority="13082">
      <formula>IF(RIGHT(TEXT(AM75,"0.#"),1)=".",TRUE,FALSE)</formula>
    </cfRule>
  </conditionalFormatting>
  <conditionalFormatting sqref="AM76">
    <cfRule type="expression" dxfId="2533" priority="13079">
      <formula>IF(RIGHT(TEXT(AM76,"0.#"),1)=".",FALSE,TRUE)</formula>
    </cfRule>
    <cfRule type="expression" dxfId="2532" priority="13080">
      <formula>IF(RIGHT(TEXT(AM76,"0.#"),1)=".",TRUE,FALSE)</formula>
    </cfRule>
  </conditionalFormatting>
  <conditionalFormatting sqref="AM77">
    <cfRule type="expression" dxfId="2531" priority="13077">
      <formula>IF(RIGHT(TEXT(AM77,"0.#"),1)=".",FALSE,TRUE)</formula>
    </cfRule>
    <cfRule type="expression" dxfId="2530" priority="13078">
      <formula>IF(RIGHT(TEXT(AM77,"0.#"),1)=".",TRUE,FALSE)</formula>
    </cfRule>
  </conditionalFormatting>
  <conditionalFormatting sqref="AE134:AE135 AI134:AI135 AM134:AM135 AQ134:AQ135 AU134:AU135">
    <cfRule type="expression" dxfId="2529" priority="13063">
      <formula>IF(RIGHT(TEXT(AE134,"0.#"),1)=".",FALSE,TRUE)</formula>
    </cfRule>
    <cfRule type="expression" dxfId="2528" priority="13064">
      <formula>IF(RIGHT(TEXT(AE134,"0.#"),1)=".",TRUE,FALSE)</formula>
    </cfRule>
  </conditionalFormatting>
  <conditionalFormatting sqref="AE433">
    <cfRule type="expression" dxfId="2527" priority="13033">
      <formula>IF(RIGHT(TEXT(AE433,"0.#"),1)=".",FALSE,TRUE)</formula>
    </cfRule>
    <cfRule type="expression" dxfId="2526" priority="13034">
      <formula>IF(RIGHT(TEXT(AE433,"0.#"),1)=".",TRUE,FALSE)</formula>
    </cfRule>
  </conditionalFormatting>
  <conditionalFormatting sqref="AM435">
    <cfRule type="expression" dxfId="2525" priority="13017">
      <formula>IF(RIGHT(TEXT(AM435,"0.#"),1)=".",FALSE,TRUE)</formula>
    </cfRule>
    <cfRule type="expression" dxfId="2524" priority="13018">
      <formula>IF(RIGHT(TEXT(AM435,"0.#"),1)=".",TRUE,FALSE)</formula>
    </cfRule>
  </conditionalFormatting>
  <conditionalFormatting sqref="AE434">
    <cfRule type="expression" dxfId="2523" priority="13031">
      <formula>IF(RIGHT(TEXT(AE434,"0.#"),1)=".",FALSE,TRUE)</formula>
    </cfRule>
    <cfRule type="expression" dxfId="2522" priority="13032">
      <formula>IF(RIGHT(TEXT(AE434,"0.#"),1)=".",TRUE,FALSE)</formula>
    </cfRule>
  </conditionalFormatting>
  <conditionalFormatting sqref="AM433">
    <cfRule type="expression" dxfId="2521" priority="13021">
      <formula>IF(RIGHT(TEXT(AM433,"0.#"),1)=".",FALSE,TRUE)</formula>
    </cfRule>
    <cfRule type="expression" dxfId="2520" priority="13022">
      <formula>IF(RIGHT(TEXT(AM433,"0.#"),1)=".",TRUE,FALSE)</formula>
    </cfRule>
  </conditionalFormatting>
  <conditionalFormatting sqref="AM434">
    <cfRule type="expression" dxfId="2519" priority="13019">
      <formula>IF(RIGHT(TEXT(AM434,"0.#"),1)=".",FALSE,TRUE)</formula>
    </cfRule>
    <cfRule type="expression" dxfId="2518" priority="13020">
      <formula>IF(RIGHT(TEXT(AM434,"0.#"),1)=".",TRUE,FALSE)</formula>
    </cfRule>
  </conditionalFormatting>
  <conditionalFormatting sqref="AU433">
    <cfRule type="expression" dxfId="2517" priority="13009">
      <formula>IF(RIGHT(TEXT(AU433,"0.#"),1)=".",FALSE,TRUE)</formula>
    </cfRule>
    <cfRule type="expression" dxfId="2516" priority="13010">
      <formula>IF(RIGHT(TEXT(AU433,"0.#"),1)=".",TRUE,FALSE)</formula>
    </cfRule>
  </conditionalFormatting>
  <conditionalFormatting sqref="AU434">
    <cfRule type="expression" dxfId="2515" priority="13007">
      <formula>IF(RIGHT(TEXT(AU434,"0.#"),1)=".",FALSE,TRUE)</formula>
    </cfRule>
    <cfRule type="expression" dxfId="2514" priority="13008">
      <formula>IF(RIGHT(TEXT(AU434,"0.#"),1)=".",TRUE,FALSE)</formula>
    </cfRule>
  </conditionalFormatting>
  <conditionalFormatting sqref="AU435">
    <cfRule type="expression" dxfId="2513" priority="13005">
      <formula>IF(RIGHT(TEXT(AU435,"0.#"),1)=".",FALSE,TRUE)</formula>
    </cfRule>
    <cfRule type="expression" dxfId="2512" priority="13006">
      <formula>IF(RIGHT(TEXT(AU435,"0.#"),1)=".",TRUE,FALSE)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6:AO866">
    <cfRule type="expression" dxfId="2505" priority="6633">
      <formula>IF(AND(AL846&gt;=0, RIGHT(TEXT(AL846,"0.#"),1)&lt;&gt;"."),TRUE,FALSE)</formula>
    </cfRule>
    <cfRule type="expression" dxfId="2504" priority="6634">
      <formula>IF(AND(AL846&gt;=0, RIGHT(TEXT(AL846,"0.#"),1)="."),TRUE,FALSE)</formula>
    </cfRule>
    <cfRule type="expression" dxfId="2503" priority="6635">
      <formula>IF(AND(AL846&lt;0, RIGHT(TEXT(AL846,"0.#"),1)&lt;&gt;"."),TRUE,FALSE)</formula>
    </cfRule>
    <cfRule type="expression" dxfId="2502" priority="6636">
      <formula>IF(AND(AL846&lt;0, RIGHT(TEXT(AL846,"0.#"),1)="."),TRUE,FALSE)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45">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435">
    <cfRule type="expression" dxfId="707" priority="7">
      <formula>IF(RIGHT(TEXT(AE435,"0.#"),1)=".",FALSE,TRUE)</formula>
    </cfRule>
    <cfRule type="expression" dxfId="706" priority="8">
      <formula>IF(RIGHT(TEXT(AE435,"0.#"),1)=".",TRUE,FALSE)</formula>
    </cfRule>
  </conditionalFormatting>
  <conditionalFormatting sqref="AI433">
    <cfRule type="expression" dxfId="705" priority="5">
      <formula>IF(RIGHT(TEXT(AI433,"0.#"),1)=".",FALSE,TRUE)</formula>
    </cfRule>
    <cfRule type="expression" dxfId="704" priority="6">
      <formula>IF(RIGHT(TEXT(AI433,"0.#"),1)=".",TRUE,FALSE)</formula>
    </cfRule>
  </conditionalFormatting>
  <conditionalFormatting sqref="AI434">
    <cfRule type="expression" dxfId="703" priority="3">
      <formula>IF(RIGHT(TEXT(AI434,"0.#"),1)=".",FALSE,TRUE)</formula>
    </cfRule>
    <cfRule type="expression" dxfId="702" priority="4">
      <formula>IF(RIGHT(TEXT(AI434,"0.#"),1)=".",TRUE,FALSE)</formula>
    </cfRule>
  </conditionalFormatting>
  <conditionalFormatting sqref="AI435">
    <cfRule type="expression" dxfId="701" priority="1">
      <formula>IF(RIGHT(TEXT(AI435,"0.#"),1)=".",FALSE,TRUE)</formula>
    </cfRule>
    <cfRule type="expression" dxfId="700" priority="2">
      <formula>IF(RIGHT(TEXT(AI435,"0.#"),1)=".",TRUE,FALSE)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9" max="49" man="1"/>
    <brk id="714" max="49" man="1"/>
    <brk id="833"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5"/>
      <c r="Z2" s="832"/>
      <c r="AA2" s="833"/>
      <c r="AB2" s="1029" t="s">
        <v>11</v>
      </c>
      <c r="AC2" s="1030"/>
      <c r="AD2" s="1031"/>
      <c r="AE2" s="1035" t="s">
        <v>557</v>
      </c>
      <c r="AF2" s="1035"/>
      <c r="AG2" s="1035"/>
      <c r="AH2" s="1035"/>
      <c r="AI2" s="1035" t="s">
        <v>554</v>
      </c>
      <c r="AJ2" s="1035"/>
      <c r="AK2" s="1035"/>
      <c r="AL2" s="1035"/>
      <c r="AM2" s="1035" t="s">
        <v>528</v>
      </c>
      <c r="AN2" s="1035"/>
      <c r="AO2" s="1035"/>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2"/>
      <c r="I4" s="1002"/>
      <c r="J4" s="1002"/>
      <c r="K4" s="1002"/>
      <c r="L4" s="1002"/>
      <c r="M4" s="1002"/>
      <c r="N4" s="1002"/>
      <c r="O4" s="1003"/>
      <c r="P4" s="105"/>
      <c r="Q4" s="1010"/>
      <c r="R4" s="1010"/>
      <c r="S4" s="1010"/>
      <c r="T4" s="1010"/>
      <c r="U4" s="1010"/>
      <c r="V4" s="1010"/>
      <c r="W4" s="1010"/>
      <c r="X4" s="1011"/>
      <c r="Y4" s="1020" t="s">
        <v>12</v>
      </c>
      <c r="Z4" s="1021"/>
      <c r="AA4" s="1022"/>
      <c r="AB4" s="464"/>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04"/>
      <c r="H5" s="1005"/>
      <c r="I5" s="1005"/>
      <c r="J5" s="1005"/>
      <c r="K5" s="1005"/>
      <c r="L5" s="1005"/>
      <c r="M5" s="1005"/>
      <c r="N5" s="1005"/>
      <c r="O5" s="1006"/>
      <c r="P5" s="1012"/>
      <c r="Q5" s="1012"/>
      <c r="R5" s="1012"/>
      <c r="S5" s="1012"/>
      <c r="T5" s="1012"/>
      <c r="U5" s="1012"/>
      <c r="V5" s="1012"/>
      <c r="W5" s="1012"/>
      <c r="X5" s="1013"/>
      <c r="Y5" s="418" t="s">
        <v>54</v>
      </c>
      <c r="Z5" s="1017"/>
      <c r="AA5" s="1018"/>
      <c r="AB5" s="526"/>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5"/>
      <c r="Z9" s="832"/>
      <c r="AA9" s="833"/>
      <c r="AB9" s="1029" t="s">
        <v>11</v>
      </c>
      <c r="AC9" s="1030"/>
      <c r="AD9" s="1031"/>
      <c r="AE9" s="1035" t="s">
        <v>558</v>
      </c>
      <c r="AF9" s="1035"/>
      <c r="AG9" s="1035"/>
      <c r="AH9" s="1035"/>
      <c r="AI9" s="1035" t="s">
        <v>554</v>
      </c>
      <c r="AJ9" s="1035"/>
      <c r="AK9" s="1035"/>
      <c r="AL9" s="1035"/>
      <c r="AM9" s="1035" t="s">
        <v>528</v>
      </c>
      <c r="AN9" s="1035"/>
      <c r="AO9" s="1035"/>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4"/>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04"/>
      <c r="H12" s="1005"/>
      <c r="I12" s="1005"/>
      <c r="J12" s="1005"/>
      <c r="K12" s="1005"/>
      <c r="L12" s="1005"/>
      <c r="M12" s="1005"/>
      <c r="N12" s="1005"/>
      <c r="O12" s="1006"/>
      <c r="P12" s="1012"/>
      <c r="Q12" s="1012"/>
      <c r="R12" s="1012"/>
      <c r="S12" s="1012"/>
      <c r="T12" s="1012"/>
      <c r="U12" s="1012"/>
      <c r="V12" s="1012"/>
      <c r="W12" s="1012"/>
      <c r="X12" s="1013"/>
      <c r="Y12" s="418" t="s">
        <v>54</v>
      </c>
      <c r="Z12" s="1017"/>
      <c r="AA12" s="1018"/>
      <c r="AB12" s="526"/>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5"/>
      <c r="Z16" s="832"/>
      <c r="AA16" s="833"/>
      <c r="AB16" s="1029" t="s">
        <v>11</v>
      </c>
      <c r="AC16" s="1030"/>
      <c r="AD16" s="1031"/>
      <c r="AE16" s="1035" t="s">
        <v>557</v>
      </c>
      <c r="AF16" s="1035"/>
      <c r="AG16" s="1035"/>
      <c r="AH16" s="1035"/>
      <c r="AI16" s="1035" t="s">
        <v>555</v>
      </c>
      <c r="AJ16" s="1035"/>
      <c r="AK16" s="1035"/>
      <c r="AL16" s="1035"/>
      <c r="AM16" s="1035" t="s">
        <v>528</v>
      </c>
      <c r="AN16" s="1035"/>
      <c r="AO16" s="1035"/>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4"/>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04"/>
      <c r="H19" s="1005"/>
      <c r="I19" s="1005"/>
      <c r="J19" s="1005"/>
      <c r="K19" s="1005"/>
      <c r="L19" s="1005"/>
      <c r="M19" s="1005"/>
      <c r="N19" s="1005"/>
      <c r="O19" s="1006"/>
      <c r="P19" s="1012"/>
      <c r="Q19" s="1012"/>
      <c r="R19" s="1012"/>
      <c r="S19" s="1012"/>
      <c r="T19" s="1012"/>
      <c r="U19" s="1012"/>
      <c r="V19" s="1012"/>
      <c r="W19" s="1012"/>
      <c r="X19" s="1013"/>
      <c r="Y19" s="418" t="s">
        <v>54</v>
      </c>
      <c r="Z19" s="1017"/>
      <c r="AA19" s="1018"/>
      <c r="AB19" s="526"/>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5"/>
      <c r="Z23" s="832"/>
      <c r="AA23" s="833"/>
      <c r="AB23" s="1029" t="s">
        <v>11</v>
      </c>
      <c r="AC23" s="1030"/>
      <c r="AD23" s="1031"/>
      <c r="AE23" s="1035" t="s">
        <v>559</v>
      </c>
      <c r="AF23" s="1035"/>
      <c r="AG23" s="1035"/>
      <c r="AH23" s="1035"/>
      <c r="AI23" s="1035" t="s">
        <v>554</v>
      </c>
      <c r="AJ23" s="1035"/>
      <c r="AK23" s="1035"/>
      <c r="AL23" s="1035"/>
      <c r="AM23" s="1035" t="s">
        <v>528</v>
      </c>
      <c r="AN23" s="1035"/>
      <c r="AO23" s="1035"/>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4"/>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04"/>
      <c r="H26" s="1005"/>
      <c r="I26" s="1005"/>
      <c r="J26" s="1005"/>
      <c r="K26" s="1005"/>
      <c r="L26" s="1005"/>
      <c r="M26" s="1005"/>
      <c r="N26" s="1005"/>
      <c r="O26" s="1006"/>
      <c r="P26" s="1012"/>
      <c r="Q26" s="1012"/>
      <c r="R26" s="1012"/>
      <c r="S26" s="1012"/>
      <c r="T26" s="1012"/>
      <c r="U26" s="1012"/>
      <c r="V26" s="1012"/>
      <c r="W26" s="1012"/>
      <c r="X26" s="1013"/>
      <c r="Y26" s="418" t="s">
        <v>54</v>
      </c>
      <c r="Z26" s="1017"/>
      <c r="AA26" s="1018"/>
      <c r="AB26" s="526"/>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5"/>
      <c r="Z30" s="832"/>
      <c r="AA30" s="833"/>
      <c r="AB30" s="1029" t="s">
        <v>11</v>
      </c>
      <c r="AC30" s="1030"/>
      <c r="AD30" s="1031"/>
      <c r="AE30" s="1035" t="s">
        <v>557</v>
      </c>
      <c r="AF30" s="1035"/>
      <c r="AG30" s="1035"/>
      <c r="AH30" s="1035"/>
      <c r="AI30" s="1035" t="s">
        <v>554</v>
      </c>
      <c r="AJ30" s="1035"/>
      <c r="AK30" s="1035"/>
      <c r="AL30" s="1035"/>
      <c r="AM30" s="1035" t="s">
        <v>552</v>
      </c>
      <c r="AN30" s="1035"/>
      <c r="AO30" s="1035"/>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4"/>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04"/>
      <c r="H33" s="1005"/>
      <c r="I33" s="1005"/>
      <c r="J33" s="1005"/>
      <c r="K33" s="1005"/>
      <c r="L33" s="1005"/>
      <c r="M33" s="1005"/>
      <c r="N33" s="1005"/>
      <c r="O33" s="1006"/>
      <c r="P33" s="1012"/>
      <c r="Q33" s="1012"/>
      <c r="R33" s="1012"/>
      <c r="S33" s="1012"/>
      <c r="T33" s="1012"/>
      <c r="U33" s="1012"/>
      <c r="V33" s="1012"/>
      <c r="W33" s="1012"/>
      <c r="X33" s="1013"/>
      <c r="Y33" s="418" t="s">
        <v>54</v>
      </c>
      <c r="Z33" s="1017"/>
      <c r="AA33" s="1018"/>
      <c r="AB33" s="526"/>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5"/>
      <c r="Z37" s="832"/>
      <c r="AA37" s="833"/>
      <c r="AB37" s="1029" t="s">
        <v>11</v>
      </c>
      <c r="AC37" s="1030"/>
      <c r="AD37" s="1031"/>
      <c r="AE37" s="1035" t="s">
        <v>559</v>
      </c>
      <c r="AF37" s="1035"/>
      <c r="AG37" s="1035"/>
      <c r="AH37" s="1035"/>
      <c r="AI37" s="1035" t="s">
        <v>556</v>
      </c>
      <c r="AJ37" s="1035"/>
      <c r="AK37" s="1035"/>
      <c r="AL37" s="1035"/>
      <c r="AM37" s="1035" t="s">
        <v>553</v>
      </c>
      <c r="AN37" s="1035"/>
      <c r="AO37" s="1035"/>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4"/>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04"/>
      <c r="H40" s="1005"/>
      <c r="I40" s="1005"/>
      <c r="J40" s="1005"/>
      <c r="K40" s="1005"/>
      <c r="L40" s="1005"/>
      <c r="M40" s="1005"/>
      <c r="N40" s="1005"/>
      <c r="O40" s="1006"/>
      <c r="P40" s="1012"/>
      <c r="Q40" s="1012"/>
      <c r="R40" s="1012"/>
      <c r="S40" s="1012"/>
      <c r="T40" s="1012"/>
      <c r="U40" s="1012"/>
      <c r="V40" s="1012"/>
      <c r="W40" s="1012"/>
      <c r="X40" s="1013"/>
      <c r="Y40" s="418" t="s">
        <v>54</v>
      </c>
      <c r="Z40" s="1017"/>
      <c r="AA40" s="1018"/>
      <c r="AB40" s="526"/>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5"/>
      <c r="Z44" s="832"/>
      <c r="AA44" s="833"/>
      <c r="AB44" s="1029" t="s">
        <v>11</v>
      </c>
      <c r="AC44" s="1030"/>
      <c r="AD44" s="1031"/>
      <c r="AE44" s="1035" t="s">
        <v>557</v>
      </c>
      <c r="AF44" s="1035"/>
      <c r="AG44" s="1035"/>
      <c r="AH44" s="1035"/>
      <c r="AI44" s="1035" t="s">
        <v>554</v>
      </c>
      <c r="AJ44" s="1035"/>
      <c r="AK44" s="1035"/>
      <c r="AL44" s="1035"/>
      <c r="AM44" s="1035" t="s">
        <v>528</v>
      </c>
      <c r="AN44" s="1035"/>
      <c r="AO44" s="1035"/>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4"/>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04"/>
      <c r="H47" s="1005"/>
      <c r="I47" s="1005"/>
      <c r="J47" s="1005"/>
      <c r="K47" s="1005"/>
      <c r="L47" s="1005"/>
      <c r="M47" s="1005"/>
      <c r="N47" s="1005"/>
      <c r="O47" s="1006"/>
      <c r="P47" s="1012"/>
      <c r="Q47" s="1012"/>
      <c r="R47" s="1012"/>
      <c r="S47" s="1012"/>
      <c r="T47" s="1012"/>
      <c r="U47" s="1012"/>
      <c r="V47" s="1012"/>
      <c r="W47" s="1012"/>
      <c r="X47" s="1013"/>
      <c r="Y47" s="418" t="s">
        <v>54</v>
      </c>
      <c r="Z47" s="1017"/>
      <c r="AA47" s="1018"/>
      <c r="AB47" s="526"/>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5"/>
      <c r="Z51" s="832"/>
      <c r="AA51" s="833"/>
      <c r="AB51" s="560" t="s">
        <v>11</v>
      </c>
      <c r="AC51" s="1030"/>
      <c r="AD51" s="1031"/>
      <c r="AE51" s="1035" t="s">
        <v>557</v>
      </c>
      <c r="AF51" s="1035"/>
      <c r="AG51" s="1035"/>
      <c r="AH51" s="1035"/>
      <c r="AI51" s="1035" t="s">
        <v>554</v>
      </c>
      <c r="AJ51" s="1035"/>
      <c r="AK51" s="1035"/>
      <c r="AL51" s="1035"/>
      <c r="AM51" s="1035" t="s">
        <v>528</v>
      </c>
      <c r="AN51" s="1035"/>
      <c r="AO51" s="1035"/>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4"/>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04"/>
      <c r="H54" s="1005"/>
      <c r="I54" s="1005"/>
      <c r="J54" s="1005"/>
      <c r="K54" s="1005"/>
      <c r="L54" s="1005"/>
      <c r="M54" s="1005"/>
      <c r="N54" s="1005"/>
      <c r="O54" s="1006"/>
      <c r="P54" s="1012"/>
      <c r="Q54" s="1012"/>
      <c r="R54" s="1012"/>
      <c r="S54" s="1012"/>
      <c r="T54" s="1012"/>
      <c r="U54" s="1012"/>
      <c r="V54" s="1012"/>
      <c r="W54" s="1012"/>
      <c r="X54" s="1013"/>
      <c r="Y54" s="418" t="s">
        <v>54</v>
      </c>
      <c r="Z54" s="1017"/>
      <c r="AA54" s="1018"/>
      <c r="AB54" s="526"/>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5"/>
      <c r="Z58" s="832"/>
      <c r="AA58" s="833"/>
      <c r="AB58" s="1029" t="s">
        <v>11</v>
      </c>
      <c r="AC58" s="1030"/>
      <c r="AD58" s="1031"/>
      <c r="AE58" s="1035" t="s">
        <v>557</v>
      </c>
      <c r="AF58" s="1035"/>
      <c r="AG58" s="1035"/>
      <c r="AH58" s="1035"/>
      <c r="AI58" s="1035" t="s">
        <v>554</v>
      </c>
      <c r="AJ58" s="1035"/>
      <c r="AK58" s="1035"/>
      <c r="AL58" s="1035"/>
      <c r="AM58" s="1035" t="s">
        <v>528</v>
      </c>
      <c r="AN58" s="1035"/>
      <c r="AO58" s="1035"/>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4"/>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04"/>
      <c r="H61" s="1005"/>
      <c r="I61" s="1005"/>
      <c r="J61" s="1005"/>
      <c r="K61" s="1005"/>
      <c r="L61" s="1005"/>
      <c r="M61" s="1005"/>
      <c r="N61" s="1005"/>
      <c r="O61" s="1006"/>
      <c r="P61" s="1012"/>
      <c r="Q61" s="1012"/>
      <c r="R61" s="1012"/>
      <c r="S61" s="1012"/>
      <c r="T61" s="1012"/>
      <c r="U61" s="1012"/>
      <c r="V61" s="1012"/>
      <c r="W61" s="1012"/>
      <c r="X61" s="1013"/>
      <c r="Y61" s="418" t="s">
        <v>54</v>
      </c>
      <c r="Z61" s="1017"/>
      <c r="AA61" s="1018"/>
      <c r="AB61" s="526"/>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5"/>
      <c r="Z65" s="832"/>
      <c r="AA65" s="833"/>
      <c r="AB65" s="1029" t="s">
        <v>11</v>
      </c>
      <c r="AC65" s="1030"/>
      <c r="AD65" s="1031"/>
      <c r="AE65" s="1035" t="s">
        <v>557</v>
      </c>
      <c r="AF65" s="1035"/>
      <c r="AG65" s="1035"/>
      <c r="AH65" s="1035"/>
      <c r="AI65" s="1035" t="s">
        <v>554</v>
      </c>
      <c r="AJ65" s="1035"/>
      <c r="AK65" s="1035"/>
      <c r="AL65" s="1035"/>
      <c r="AM65" s="1035" t="s">
        <v>528</v>
      </c>
      <c r="AN65" s="1035"/>
      <c r="AO65" s="1035"/>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4"/>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04"/>
      <c r="H68" s="1005"/>
      <c r="I68" s="1005"/>
      <c r="J68" s="1005"/>
      <c r="K68" s="1005"/>
      <c r="L68" s="1005"/>
      <c r="M68" s="1005"/>
      <c r="N68" s="1005"/>
      <c r="O68" s="1006"/>
      <c r="P68" s="1012"/>
      <c r="Q68" s="1012"/>
      <c r="R68" s="1012"/>
      <c r="S68" s="1012"/>
      <c r="T68" s="1012"/>
      <c r="U68" s="1012"/>
      <c r="V68" s="1012"/>
      <c r="W68" s="1012"/>
      <c r="X68" s="1013"/>
      <c r="Y68" s="418" t="s">
        <v>54</v>
      </c>
      <c r="Z68" s="1017"/>
      <c r="AA68" s="1018"/>
      <c r="AB68" s="526"/>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07"/>
      <c r="H69" s="1008"/>
      <c r="I69" s="1008"/>
      <c r="J69" s="1008"/>
      <c r="K69" s="1008"/>
      <c r="L69" s="1008"/>
      <c r="M69" s="1008"/>
      <c r="N69" s="1008"/>
      <c r="O69" s="1009"/>
      <c r="P69" s="1014"/>
      <c r="Q69" s="1014"/>
      <c r="R69" s="1014"/>
      <c r="S69" s="1014"/>
      <c r="T69" s="1014"/>
      <c r="U69" s="1014"/>
      <c r="V69" s="1014"/>
      <c r="W69" s="1014"/>
      <c r="X69" s="1015"/>
      <c r="Y69" s="418"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2019-05-15T00:13:20Z</cp:lastPrinted>
  <dcterms:created xsi:type="dcterms:W3CDTF">2012-03-13T00:50:25Z</dcterms:created>
  <dcterms:modified xsi:type="dcterms:W3CDTF">2019-06-03T01:39:29Z</dcterms:modified>
</cp:coreProperties>
</file>