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社会局\0603修正\"/>
    </mc:Choice>
  </mc:AlternateContent>
  <bookViews>
    <workbookView xWindow="0" yWindow="0" windowWidth="15840" windowHeight="89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2"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<sst xmlns="http://schemas.openxmlformats.org/spreadsheetml/2006/main" count="2885" uniqueCount="662">
  <si>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</si>
  <si>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</si>
  <si>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</si>
  <si>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</si>
  <si>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</si>
  <si>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</si>
  <si>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</si>
  <si>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</si>
  <si>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</si>
  <si>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</si>
  <si>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</si>
  <si>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</si>
  <si>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</si>
  <si>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</si>
  <si>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</si>
  <si>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</si>
  <si>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</si>
  <si>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</si>
  <si>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</si>
  <si>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</si>
  <si>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</si>
  <si>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</si>
  <si>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</si>
  <si>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</si>
  <si>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</si>
  <si>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</si>
  <si>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</si>
  <si>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</si>
  <si>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</si>
  <si>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</si>
  <si>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</si>
  <si>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</si>
  <si>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</si>
  <si>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</si>
  <si>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</si>
  <si>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</si>
  <si>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</si>
  <si>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</si>
  <si>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</si>
  <si>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</si>
  <si>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</si>
  <si>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</si>
  <si>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</si>
  <si>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</si>
  <si>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</si>
  <si>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</si>
  <si>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</si>
  <si>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</si>
  <si>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</si>
  <si>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</si>
  <si>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</si>
  <si>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</si>
  <si>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</si>
  <si>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</si>
  <si>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</si>
  <si>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</si>
  <si>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</si>
  <si>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</si>
  <si>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</si>
  <si>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</si>
  <si>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</si>
  <si>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</si>
  <si>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</si>
  <si>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</si>
  <si>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</si>
  <si>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</si>
  <si>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</si>
  <si>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</si>
  <si>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</si>
  <si>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</si>
  <si>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</si>
  <si>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</si>
  <si>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</si>
  <si>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</si>
  <si>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</si>
  <si>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</si>
  <si>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</si>
  <si>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</si>
  <si>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</si>
  <si>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</si>
  <si>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</si>
  <si>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</si>
  <si>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</si>
  <si>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</si>
  <si>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</si>
  <si>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</si>
  <si>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</si>
  <si>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</si>
  <si>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</si>
  <si>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</si>
  <si>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</si>
  <si>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</si>
  <si>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</si>
  <si>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</si>
  <si>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</si>
  <si>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</si>
  <si>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</si>
  <si>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</si>
  <si>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</si>
  <si>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</si>
  <si>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</si>
  <si>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</si>
  <si>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</si>
  <si>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</si>
  <si>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</si>
  <si>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</si>
  <si>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</si>
  <si>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</si>
  <si>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</si>
  <si>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</si>
  <si>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</si>
  <si>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</si>
  <si>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</si>
  <si>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</si>
  <si>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</si>
  <si>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</si>
  <si>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</si>
  <si>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</si>
  <si>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</si>
  <si>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</si>
  <si>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</si>
  <si>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</si>
  <si>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</si>
  <si>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</si>
  <si>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</si>
  <si>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</si>
  <si>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</si>
  <si>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</si>
  <si>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</si>
  <si>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</si>
  <si>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</si>
  <si>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</si>
  <si>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</si>
  <si>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</si>
  <si>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</si>
  <si>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</si>
  <si>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</si>
  <si>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</si>
  <si>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</si>
  <si>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</si>
  <si>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</si>
  <si>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</si>
  <si>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</si>
  <si>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</si>
  <si>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</si>
  <si>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</si>
  <si>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</si>
  <si>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</si>
  <si>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</si>
  <si>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</si>
  <si>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</si>
  <si>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</si>
  <si>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</si>
  <si>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</si>
  <si>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</si>
  <si>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</si>
  <si>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</si>
  <si>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</si>
  <si>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</si>
  <si>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</si>
  <si>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</si>
  <si>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</si>
  <si>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</si>
  <si>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</si>
  <si>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</si>
  <si>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</si>
  <si>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</si>
  <si>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</si>
  <si>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</si>
  <si>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</si>
  <si>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</si>
  <si>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</si>
  <si>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</si>
  <si>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</si>
  <si>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</si>
  <si>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</si>
  <si>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</si>
  <si>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</si>
  <si>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</si>
  <si>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</si>
  <si>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</si>
  <si>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</si>
  <si>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</si>
  <si>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</si>
  <si>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</si>
  <si>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</si>
  <si>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</si>
  <si>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</si>
  <si>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</si>
  <si>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</si>
  <si>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</si>
  <si>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</si>
  <si>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</si>
  <si>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</si>
  <si>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</si>
  <si>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</si>
  <si>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</si>
  <si>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</si>
  <si>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</si>
  <si>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</si>
  <si>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</si>
  <si>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</si>
  <si>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</si>
  <si>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</si>
  <si>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</si>
  <si>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</si>
  <si>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</si>
  <si>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</si>
  <si>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</si>
  <si>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</si>
  <si>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</si>
  <si>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</si>
  <si>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</si>
  <si>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</si>
  <si>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</si>
  <si>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</si>
  <si>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</si>
  <si>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</si>
  <si>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</si>
  <si>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</si>
  <si>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</si>
  <si>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</si>
  <si>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</si>
  <si>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</si>
  <si>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</si>
  <si>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</si>
  <si>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</si>
  <si>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</si>
  <si>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</si>
  <si>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</si>
  <si>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</si>
  <si>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</si>
  <si>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</si>
  <si>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</si>
  <si>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</si>
  <si>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</si>
  <si>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</si>
  <si>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</si>
  <si>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</si>
  <si>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</si>
  <si>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</si>
  <si>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</si>
  <si>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</si>
  <si>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</si>
  <si>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</si>
  <si>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</si>
  <si>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</si>
  <si>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</si>
  <si>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</si>
  <si>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</si>
  <si>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</si>
  <si>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</si>
  <si>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</si>
  <si>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</si>
  <si>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</si>
  <si>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</si>
  <si>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</si>
  <si>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</si>
  <si>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</si>
  <si>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</si>
  <si>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</si>
  <si>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</si>
  <si>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</si>
  <si>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</si>
  <si>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</si>
  <si>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</si>
  <si>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</si>
  <si>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</si>
  <si>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</si>
  <si>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</si>
  <si>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</si>
  <si>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</si>
  <si>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</si>
  <si>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</si>
  <si>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</si>
  <si>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</si>
  <si>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</si>
  <si>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</si>
  <si>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</si>
  <si>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</si>
  <si>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</si>
  <si>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</si>
  <si>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</si>
  <si>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</si>
  <si>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</si>
  <si>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</si>
  <si>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</si>
  <si>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</si>
  <si>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</si>
  <si>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</si>
  <si>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</si>
  <si>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</si>
  <si>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</si>
  <si>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</si>
  <si>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</si>
  <si>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</si>
  <si>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</si>
  <si>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</si>
  <si>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</si>
  <si>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</si>
  <si>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</si>
  <si>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</si>
  <si>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</si>
  <si>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</si>
  <si>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</si>
  <si>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</si>
  <si>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</si>
  <si>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</si>
  <si>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</si>
  <si>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</si>
  <si>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</si>
  <si>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</si>
  <si>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</si>
  <si>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</si>
  <si>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</si>
  <si>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</si>
  <si>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</si>
  <si>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</si>
  <si>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</si>
  <si>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</si>
  <si>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</si>
  <si>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</si>
  <si>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</si>
  <si>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</si>
  <si>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</si>
  <si>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</si>
  <si>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</si>
  <si>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</si>
  <si>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</si>
  <si>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</si>
  <si>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</si>
  <si>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</si>
  <si>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</si>
  <si>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</si>
  <si>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</si>
  <si>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</si>
  <si>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</si>
  <si>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</si>
  <si>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</si>
  <si>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</si>
  <si>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</si>
  <si>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</si>
  <si>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</si>
  <si>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</si>
  <si>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</si>
  <si>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</si>
  <si>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</si>
  <si>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</si>
  <si>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</si>
  <si>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</si>
  <si>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</si>
  <si>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</si>
  <si>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</si>
  <si>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</si>
  <si>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</si>
  <si>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</si>
  <si>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</si>
  <si>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</si>
  <si>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</si>
  <si>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</si>
  <si>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</si>
  <si>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</si>
  <si>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</si>
  <si>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</si>
  <si>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</si>
  <si>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</si>
  <si>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</si>
  <si>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</si>
  <si>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</si>
  <si>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</si>
  <si>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</si>
  <si>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</si>
  <si>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</si>
  <si>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</si>
  <si>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</si>
  <si>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</si>
  <si>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</si>
  <si>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</si>
  <si>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</si>
  <si>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</si>
  <si>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</si>
  <si>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</si>
  <si>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</si>
  <si>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</si>
  <si>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</si>
  <si>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</si>
  <si>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</si>
  <si>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</si>
  <si>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</si>
  <si>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</si>
  <si>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</si>
  <si>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</si>
  <si>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</si>
  <si>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</si>
  <si>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</si>
  <si>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</si>
  <si>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</si>
  <si>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</si>
  <si>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</si>
  <si>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</si>
  <si>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</si>
  <si>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</si>
  <si>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</si>
  <si>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</si>
  <si>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</si>
  <si>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</si>
  <si>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</si>
  <si>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</si>
  <si>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</si>
  <si>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</si>
  <si>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</si>
  <si>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</si>
  <si>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</si>
  <si>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</si>
  <si>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</si>
  <si>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</si>
  <si>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</si>
  <si>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</si>
  <si>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</si>
  <si>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</si>
  <si>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</si>
  <si>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</si>
  <si>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</si>
  <si>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</si>
  <si>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</si>
  <si>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</si>
  <si>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</si>
  <si>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</si>
  <si>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</si>
  <si>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</si>
  <si>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</si>
  <si>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</si>
  <si>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</si>
  <si>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</si>
  <si>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</si>
  <si>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</si>
  <si>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</si>
  <si>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</si>
  <si>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</si>
  <si>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</si>
  <si>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</si>
  <si>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</si>
  <si>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</si>
  <si>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</si>
  <si>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</si>
  <si>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</si>
  <si>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</si>
  <si>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</si>
  <si>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</si>
  <si>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</si>
  <si>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</si>
  <si>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</si>
  <si>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</si>
  <si>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</si>
  <si>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</si>
  <si>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</si>
  <si>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</si>
  <si>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</si>
  <si>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</si>
  <si>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</si>
  <si>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</si>
  <si>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</si>
  <si>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</si>
  <si>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</si>
  <si>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</si>
  <si>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</si>
  <si>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</si>
  <si>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</si>
  <si>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</si>
  <si>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</si>
  <si>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</si>
  <si>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</si>
  <si>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</si>
  <si>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</si>
  <si>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</si>
  <si>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</si>
  <si>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</si>
  <si>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</si>
  <si>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</si>
  <si>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</si>
  <si>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</si>
  <si>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</si>
  <si>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</si>
  <si>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</si>
  <si>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</si>
  <si>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</si>
  <si>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</si>
  <si>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</si>
  <si>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</si>
  <si>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</si>
  <si>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</si>
  <si>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</si>
  <si>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</si>
  <si>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</si>
  <si>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</si>
  <si>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</si>
  <si>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</si>
  <si>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</si>
  <si>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</si>
  <si>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</si>
  <si>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</si>
  <si>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</si>
  <si>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</si>
  <si>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</si>
  <si>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</si>
  <si>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</si>
  <si>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</si>
  <si>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</si>
  <si>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</si>
  <si>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</si>
  <si>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</si>
  <si>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</si>
  <si>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</si>
  <si>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</si>
  <si>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</si>
  <si>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</si>
  <si>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</si>
  <si>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</si>
  <si>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</si>
  <si>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</si>
  <si>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</si>
  <si>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</si>
  <si>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</si>
  <si>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</si>
  <si>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</si>
  <si>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</si>
  <si>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</si>
  <si>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</si>
  <si>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</si>
  <si>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</si>
  <si>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</si>
  <si>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</si>
  <si>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</si>
  <si>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</si>
  <si>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</si>
  <si>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</si>
  <si>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</si>
  <si>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</si>
  <si>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</si>
  <si>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</si>
  <si>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</si>
  <si>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</si>
  <si>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</si>
  <si>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</si>
  <si>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</si>
  <si>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</si>
  <si>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</si>
  <si>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</si>
  <si>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</si>
  <si>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</si>
  <si>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</si>
  <si>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</si>
  <si>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</si>
  <si>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</si>
  <si>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</si>
  <si>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</si>
  <si>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</si>
  <si>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</si>
  <si>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</si>
  <si>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</si>
  <si>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</si>
  <si>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</si>
  <si>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</si>
  <si>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</si>
  <si>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</si>
  <si>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</si>
  <si>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</si>
  <si>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</si>
  <si>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</si>
  <si>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</si>
  <si>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社会福祉職員研修センター経営委託費</t>
  </si>
  <si>
    <t>厚生労働省</t>
  </si>
  <si>
    <t>社会・援護局</t>
    <rPh sb="0" eb="2">
      <t>シャカイ</t>
    </rPh>
    <rPh sb="3" eb="5">
      <t>エンゴ</t>
    </rPh>
    <rPh sb="5" eb="6">
      <t>キョク</t>
    </rPh>
    <phoneticPr fontId="5"/>
  </si>
  <si>
    <t>福祉基盤課</t>
    <rPh sb="0" eb="2">
      <t>フクシ</t>
    </rPh>
    <rPh sb="2" eb="5">
      <t>キバンカ</t>
    </rPh>
    <phoneticPr fontId="5"/>
  </si>
  <si>
    <t>○</t>
  </si>
  <si>
    <t>-</t>
  </si>
  <si>
    <t>-</t>
    <phoneticPr fontId="5"/>
  </si>
  <si>
    <t>・社会福祉施設の長の資格要件について（昭和53年社会局長・児童家庭局長通知）（昭和53年社会局庶務課長、児童家庭局企画課長通知）
・社会福祉職員研修センター経営委託費交付要綱</t>
    <phoneticPr fontId="5"/>
  </si>
  <si>
    <t>社会福祉関係職員の養成等を行うことにより、福祉人材の資質の向上を図り、社会福祉の増進に資することを目的とする。</t>
    <rPh sb="0" eb="2">
      <t>シャカイ</t>
    </rPh>
    <rPh sb="2" eb="4">
      <t>フクシ</t>
    </rPh>
    <rPh sb="4" eb="6">
      <t>カンケイ</t>
    </rPh>
    <rPh sb="6" eb="8">
      <t>ショクイン</t>
    </rPh>
    <rPh sb="9" eb="11">
      <t>ヨウセイ</t>
    </rPh>
    <rPh sb="11" eb="12">
      <t>トウ</t>
    </rPh>
    <rPh sb="13" eb="14">
      <t>オコナ</t>
    </rPh>
    <rPh sb="21" eb="23">
      <t>フクシ</t>
    </rPh>
    <rPh sb="23" eb="25">
      <t>ジンザイ</t>
    </rPh>
    <rPh sb="26" eb="28">
      <t>シシツ</t>
    </rPh>
    <rPh sb="29" eb="31">
      <t>コウジョウ</t>
    </rPh>
    <rPh sb="32" eb="33">
      <t>ハカ</t>
    </rPh>
    <rPh sb="35" eb="37">
      <t>シャカイ</t>
    </rPh>
    <rPh sb="37" eb="39">
      <t>フクシ</t>
    </rPh>
    <rPh sb="40" eb="42">
      <t>ゾウシン</t>
    </rPh>
    <rPh sb="43" eb="44">
      <t>シ</t>
    </rPh>
    <rPh sb="49" eb="51">
      <t>モクテキ</t>
    </rPh>
    <phoneticPr fontId="5"/>
  </si>
  <si>
    <t>社会福祉職員研修センター（社会福祉法人 全国社会福祉協議会 中央福祉学院）が行う以下の事業について補助する。
○地方自治体の職員に対する社会福祉主事として必要な知識・技術修得のための教育
○公立の社会福祉施設の施設長として必要な知識・技術修得のための教育
○社会福祉法人の経営者等に対する経営・人事・サービス管理能力向上のための研修
なお、補助率は、10/10（定額）となっている。</t>
    <phoneticPr fontId="5"/>
  </si>
  <si>
    <t>-</t>
    <phoneticPr fontId="5"/>
  </si>
  <si>
    <t>-</t>
    <phoneticPr fontId="5"/>
  </si>
  <si>
    <t>-</t>
    <phoneticPr fontId="5"/>
  </si>
  <si>
    <t>-</t>
    <phoneticPr fontId="5"/>
  </si>
  <si>
    <t>-</t>
    <phoneticPr fontId="5"/>
  </si>
  <si>
    <t>社会事業学校等経営委託費</t>
    <rPh sb="0" eb="2">
      <t>シャカイ</t>
    </rPh>
    <rPh sb="2" eb="4">
      <t>ジギョウ</t>
    </rPh>
    <rPh sb="4" eb="6">
      <t>ガッコウ</t>
    </rPh>
    <rPh sb="6" eb="7">
      <t>トウ</t>
    </rPh>
    <rPh sb="7" eb="9">
      <t>ケイエイ</t>
    </rPh>
    <rPh sb="9" eb="12">
      <t>イタクヒ</t>
    </rPh>
    <phoneticPr fontId="5"/>
  </si>
  <si>
    <t>前年度の受講者数を目標値として設定している。</t>
    <rPh sb="0" eb="3">
      <t>ゼンネンド</t>
    </rPh>
    <rPh sb="4" eb="7">
      <t>ジュコウシャ</t>
    </rPh>
    <rPh sb="7" eb="8">
      <t>スウ</t>
    </rPh>
    <phoneticPr fontId="5"/>
  </si>
  <si>
    <t>受講者数</t>
  </si>
  <si>
    <t>-</t>
    <phoneticPr fontId="5"/>
  </si>
  <si>
    <t>人</t>
    <rPh sb="0" eb="1">
      <t>ヒト</t>
    </rPh>
    <phoneticPr fontId="5"/>
  </si>
  <si>
    <t>中央福祉学院調べ</t>
    <rPh sb="0" eb="2">
      <t>チュウオウ</t>
    </rPh>
    <rPh sb="2" eb="4">
      <t>フクシ</t>
    </rPh>
    <rPh sb="4" eb="6">
      <t>ガクイン</t>
    </rPh>
    <rPh sb="6" eb="7">
      <t>シラ</t>
    </rPh>
    <phoneticPr fontId="5"/>
  </si>
  <si>
    <t>研修実施回数</t>
  </si>
  <si>
    <t>回</t>
    <rPh sb="0" eb="1">
      <t>カイ</t>
    </rPh>
    <phoneticPr fontId="5"/>
  </si>
  <si>
    <t>-</t>
    <phoneticPr fontId="5"/>
  </si>
  <si>
    <t>単位当たりコスト＝X／Y
X：執行額　単位　円
Y：受講者数　単位　円　　　　　　　　　　　　　　</t>
    <rPh sb="0" eb="2">
      <t>タンイ</t>
    </rPh>
    <rPh sb="2" eb="3">
      <t>ア</t>
    </rPh>
    <rPh sb="16" eb="18">
      <t>シッコウ</t>
    </rPh>
    <rPh sb="18" eb="19">
      <t>ガク</t>
    </rPh>
    <rPh sb="20" eb="22">
      <t>タンイ</t>
    </rPh>
    <rPh sb="23" eb="24">
      <t>エン</t>
    </rPh>
    <rPh sb="27" eb="30">
      <t>ジュコウシャ</t>
    </rPh>
    <rPh sb="30" eb="31">
      <t>スウ</t>
    </rPh>
    <rPh sb="32" eb="34">
      <t>タンイ</t>
    </rPh>
    <rPh sb="35" eb="36">
      <t>エン</t>
    </rPh>
    <phoneticPr fontId="5"/>
  </si>
  <si>
    <t>円/人</t>
    <rPh sb="0" eb="1">
      <t>エン</t>
    </rPh>
    <rPh sb="2" eb="3">
      <t>ヒト</t>
    </rPh>
    <phoneticPr fontId="5"/>
  </si>
  <si>
    <t>X/Y</t>
    <phoneticPr fontId="5"/>
  </si>
  <si>
    <t>33,184,000
/1,834</t>
    <phoneticPr fontId="5"/>
  </si>
  <si>
    <t>29,977,000
/1,700</t>
    <phoneticPr fontId="5"/>
  </si>
  <si>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</si>
  <si>
    <t>施策目標2-1　福祉・介護人材の養成確保を推進すること等により、福祉サービスの質の向上を図ること</t>
    <phoneticPr fontId="5"/>
  </si>
  <si>
    <t>本事業を推進することにより、年間1,700人以上の研修受講者が生じている。受講者は、地方自治体で福祉行政に従事している者や、社会福祉施設の施設長、社会福祉法人の経営者等の福祉分野に携わる者であり、研修により知識の向上、技術の修得が図られることから、社会福祉に関する事業に従事する人材の養成確保の促進に寄与している。</t>
    <rPh sb="22" eb="24">
      <t>イジョウ</t>
    </rPh>
    <rPh sb="87" eb="89">
      <t>ブンヤ</t>
    </rPh>
    <rPh sb="90" eb="91">
      <t>タズサ</t>
    </rPh>
    <rPh sb="115" eb="116">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</si>
  <si>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</si>
  <si>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</si>
  <si>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</si>
  <si>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</si>
  <si>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</si>
  <si>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</si>
  <si>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</si>
  <si>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</si>
  <si>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</si>
  <si>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</si>
  <si>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</si>
  <si>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</si>
  <si>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</si>
  <si>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働きながら社会福祉主事任用資格を取得できる本事業は優先度が高く、継続して国が実施する必要がある。</t>
    <phoneticPr fontId="5"/>
  </si>
  <si>
    <t>同上</t>
    <rPh sb="0" eb="2">
      <t>ドウジョウ</t>
    </rPh>
    <phoneticPr fontId="5"/>
  </si>
  <si>
    <t>無</t>
  </si>
  <si>
    <t>社会福祉主事資格及び社会福祉施設長を認定するための研修についてのノウハウがあること、また、その研修を実施している機関が少ないことから、支出先の選定は妥当である。</t>
    <rPh sb="0" eb="2">
      <t>シャカイ</t>
    </rPh>
    <rPh sb="2" eb="4">
      <t>フクシ</t>
    </rPh>
    <rPh sb="4" eb="6">
      <t>シュジ</t>
    </rPh>
    <rPh sb="6" eb="8">
      <t>シカク</t>
    </rPh>
    <rPh sb="8" eb="9">
      <t>オヨ</t>
    </rPh>
    <rPh sb="10" eb="12">
      <t>シャカイ</t>
    </rPh>
    <rPh sb="12" eb="14">
      <t>フクシ</t>
    </rPh>
    <rPh sb="14" eb="16">
      <t>シセツ</t>
    </rPh>
    <rPh sb="16" eb="17">
      <t>チョウ</t>
    </rPh>
    <rPh sb="18" eb="20">
      <t>ニンテイ</t>
    </rPh>
    <rPh sb="25" eb="27">
      <t>ケンシュウ</t>
    </rPh>
    <rPh sb="47" eb="49">
      <t>ケンシュウ</t>
    </rPh>
    <rPh sb="50" eb="52">
      <t>ジッシ</t>
    </rPh>
    <rPh sb="56" eb="58">
      <t>キカン</t>
    </rPh>
    <rPh sb="59" eb="60">
      <t>スク</t>
    </rPh>
    <rPh sb="67" eb="70">
      <t>シシュツサキ</t>
    </rPh>
    <rPh sb="71" eb="73">
      <t>センテイ</t>
    </rPh>
    <rPh sb="74" eb="76">
      <t>ダトウ</t>
    </rPh>
    <phoneticPr fontId="5"/>
  </si>
  <si>
    <t>‐</t>
  </si>
  <si>
    <t>内容を精査し、受講者に受講料の負担を課しており、妥当である。</t>
  </si>
  <si>
    <t>人件費補助額の見直しにより平成28年度から29年度にかけて予算額を約2割削減しており、妥当である。</t>
    <rPh sb="0" eb="3">
      <t>ジンケンヒ</t>
    </rPh>
    <rPh sb="3" eb="5">
      <t>ホジョ</t>
    </rPh>
    <rPh sb="5" eb="6">
      <t>ガク</t>
    </rPh>
    <rPh sb="7" eb="9">
      <t>ミナオ</t>
    </rPh>
    <rPh sb="13" eb="15">
      <t>ヘイセイ</t>
    </rPh>
    <rPh sb="17" eb="19">
      <t>ネンド</t>
    </rPh>
    <rPh sb="23" eb="25">
      <t>ネンド</t>
    </rPh>
    <rPh sb="29" eb="32">
      <t>ヨサンガク</t>
    </rPh>
    <rPh sb="33" eb="34">
      <t>ヤク</t>
    </rPh>
    <rPh sb="35" eb="36">
      <t>ワリ</t>
    </rPh>
    <rPh sb="36" eb="38">
      <t>サクゲン</t>
    </rPh>
    <phoneticPr fontId="5"/>
  </si>
  <si>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5"/>
  </si>
  <si>
    <t>職員の人件費、研修テキストの印刷製本費や講師謝金及び旅費の事業費等、本事業を実施するために真に必要な費目を委託対象経費としている。</t>
    <rPh sb="0" eb="2">
      <t>ショクイン</t>
    </rPh>
    <rPh sb="3" eb="6">
      <t>ジンケンヒ</t>
    </rPh>
    <rPh sb="7" eb="9">
      <t>ケンシュウ</t>
    </rPh>
    <rPh sb="14" eb="16">
      <t>インサツ</t>
    </rPh>
    <rPh sb="16" eb="18">
      <t>セイホン</t>
    </rPh>
    <rPh sb="18" eb="19">
      <t>ヒ</t>
    </rPh>
    <rPh sb="20" eb="22">
      <t>コウシ</t>
    </rPh>
    <rPh sb="22" eb="24">
      <t>シャキン</t>
    </rPh>
    <rPh sb="24" eb="25">
      <t>オヨ</t>
    </rPh>
    <rPh sb="26" eb="28">
      <t>リョヒ</t>
    </rPh>
    <rPh sb="29" eb="32">
      <t>ジギョウヒ</t>
    </rPh>
    <rPh sb="32" eb="33">
      <t>トウ</t>
    </rPh>
    <rPh sb="34" eb="35">
      <t>ホン</t>
    </rPh>
    <rPh sb="35" eb="37">
      <t>ジギョウ</t>
    </rPh>
    <rPh sb="38" eb="40">
      <t>ジッシ</t>
    </rPh>
    <rPh sb="45" eb="46">
      <t>シン</t>
    </rPh>
    <rPh sb="47" eb="49">
      <t>ヒツヨウ</t>
    </rPh>
    <rPh sb="50" eb="52">
      <t>ヒモク</t>
    </rPh>
    <rPh sb="53" eb="55">
      <t>イタク</t>
    </rPh>
    <rPh sb="55" eb="57">
      <t>タイショウ</t>
    </rPh>
    <rPh sb="57" eb="59">
      <t>ケイヒ</t>
    </rPh>
    <phoneticPr fontId="5"/>
  </si>
  <si>
    <t>不用は生じていない。</t>
    <rPh sb="0" eb="2">
      <t>フヨウ</t>
    </rPh>
    <rPh sb="3" eb="4">
      <t>ショウ</t>
    </rPh>
    <phoneticPr fontId="5"/>
  </si>
  <si>
    <t>繰越は生じていない。</t>
    <rPh sb="0" eb="1">
      <t>ク</t>
    </rPh>
    <rPh sb="1" eb="2">
      <t>コ</t>
    </rPh>
    <rPh sb="3" eb="4">
      <t>ショウ</t>
    </rPh>
    <phoneticPr fontId="5"/>
  </si>
  <si>
    <t>事業の実施にあたって真に必要な経費の支出に限定するなど効率化を図っている。</t>
    <rPh sb="0" eb="2">
      <t>ジギョウ</t>
    </rPh>
    <rPh sb="3" eb="5">
      <t>ジッシ</t>
    </rPh>
    <rPh sb="10" eb="11">
      <t>シン</t>
    </rPh>
    <rPh sb="12" eb="14">
      <t>ヒツヨウ</t>
    </rPh>
    <rPh sb="15" eb="17">
      <t>ケイヒ</t>
    </rPh>
    <rPh sb="18" eb="20">
      <t>シシュツ</t>
    </rPh>
    <rPh sb="21" eb="23">
      <t>ゲンテイ</t>
    </rPh>
    <rPh sb="27" eb="30">
      <t>コウリツカ</t>
    </rPh>
    <rPh sb="31" eb="32">
      <t>ハカ</t>
    </rPh>
    <phoneticPr fontId="5"/>
  </si>
  <si>
    <t>受講者数は維持されている。</t>
    <phoneticPr fontId="5"/>
  </si>
  <si>
    <t>実績からも実効性の高い手段となっている。</t>
  </si>
  <si>
    <t>従来より活動実績も増え、見込み通りであり、見合ったものとなっている。２９年度の研修回数減少は経営管理コースとサービス管理コースの統合による。</t>
    <rPh sb="0" eb="2">
      <t>ジュウライ</t>
    </rPh>
    <rPh sb="4" eb="6">
      <t>カツドウ</t>
    </rPh>
    <rPh sb="6" eb="8">
      <t>ジッセキ</t>
    </rPh>
    <rPh sb="9" eb="10">
      <t>フ</t>
    </rPh>
    <rPh sb="12" eb="14">
      <t>ミコ</t>
    </rPh>
    <rPh sb="15" eb="16">
      <t>ドオ</t>
    </rPh>
    <rPh sb="21" eb="23">
      <t>ミア</t>
    </rPh>
    <rPh sb="36" eb="38">
      <t>ネンド</t>
    </rPh>
    <rPh sb="39" eb="41">
      <t>ケンシュウ</t>
    </rPh>
    <rPh sb="41" eb="43">
      <t>カイスウ</t>
    </rPh>
    <rPh sb="43" eb="45">
      <t>ゲンショウ</t>
    </rPh>
    <rPh sb="46" eb="48">
      <t>ケイエイ</t>
    </rPh>
    <rPh sb="48" eb="50">
      <t>カンリ</t>
    </rPh>
    <rPh sb="58" eb="60">
      <t>カンリ</t>
    </rPh>
    <rPh sb="64" eb="66">
      <t>トウゴウ</t>
    </rPh>
    <phoneticPr fontId="5"/>
  </si>
  <si>
    <t>-</t>
    <phoneticPr fontId="5"/>
  </si>
  <si>
    <t>○成果目標である受講者数は維持されている。また、福祉事務所における社会福祉主事任用資格の保有状況（査察指導員70％、現業員68％、平成21年福祉事務所現況調査）等を踏まえると、引き続き実施することで事業の目的を十分に果たす必要がある。
○福祉人材確保指針の内容をふまえ、事業目的である社会福祉事業従事者の資質の向上に取り組んでいる。</t>
    <phoneticPr fontId="5"/>
  </si>
  <si>
    <t>○社会福祉関係職員の資質の向上という事業目的を踏まえ、研修内容等を精査し、効率性を図った上で概算要求に向けて検討。</t>
    <rPh sb="1" eb="3">
      <t>シャカイ</t>
    </rPh>
    <rPh sb="3" eb="5">
      <t>フクシ</t>
    </rPh>
    <rPh sb="5" eb="7">
      <t>カンケイ</t>
    </rPh>
    <rPh sb="7" eb="9">
      <t>ショクイン</t>
    </rPh>
    <rPh sb="10" eb="12">
      <t>シシツ</t>
    </rPh>
    <rPh sb="13" eb="15">
      <t>コウジョウ</t>
    </rPh>
    <rPh sb="18" eb="20">
      <t>ジギョウ</t>
    </rPh>
    <rPh sb="20" eb="22">
      <t>モクテキ</t>
    </rPh>
    <rPh sb="23" eb="24">
      <t>フ</t>
    </rPh>
    <rPh sb="27" eb="29">
      <t>ケンシュウ</t>
    </rPh>
    <rPh sb="29" eb="31">
      <t>ナイヨウ</t>
    </rPh>
    <rPh sb="31" eb="32">
      <t>トウ</t>
    </rPh>
    <rPh sb="33" eb="35">
      <t>セイサ</t>
    </rPh>
    <rPh sb="37" eb="40">
      <t>コウリツセイ</t>
    </rPh>
    <rPh sb="41" eb="42">
      <t>ハカ</t>
    </rPh>
    <rPh sb="44" eb="45">
      <t>ウエ</t>
    </rPh>
    <rPh sb="46" eb="48">
      <t>ガイサン</t>
    </rPh>
    <rPh sb="48" eb="50">
      <t>ヨウキュウ</t>
    </rPh>
    <rPh sb="51" eb="52">
      <t>ム</t>
    </rPh>
    <rPh sb="54" eb="56">
      <t>ケントウ</t>
    </rPh>
    <phoneticPr fontId="3"/>
  </si>
  <si>
    <t>点検対象外</t>
    <rPh sb="0" eb="2">
      <t>テンケン</t>
    </rPh>
    <rPh sb="2" eb="5">
      <t>タイショウガイ</t>
    </rPh>
    <phoneticPr fontId="5"/>
  </si>
  <si>
    <t>442</t>
    <phoneticPr fontId="5"/>
  </si>
  <si>
    <t>406</t>
    <phoneticPr fontId="5"/>
  </si>
  <si>
    <t>354</t>
    <phoneticPr fontId="5"/>
  </si>
  <si>
    <t>712</t>
    <phoneticPr fontId="5"/>
  </si>
  <si>
    <t>712</t>
    <phoneticPr fontId="5"/>
  </si>
  <si>
    <t>728</t>
    <phoneticPr fontId="5"/>
  </si>
  <si>
    <t>696</t>
    <phoneticPr fontId="5"/>
  </si>
  <si>
    <t>0698</t>
    <phoneticPr fontId="5"/>
  </si>
  <si>
    <t>人件費</t>
    <rPh sb="0" eb="3">
      <t>ジンケンヒ</t>
    </rPh>
    <phoneticPr fontId="5"/>
  </si>
  <si>
    <t>事業費</t>
    <rPh sb="0" eb="3">
      <t>ジギョウヒ</t>
    </rPh>
    <phoneticPr fontId="5"/>
  </si>
  <si>
    <t>職員棒給、諸手当、社会保険事業主負担金 等</t>
    <rPh sb="0" eb="2">
      <t>ショクイン</t>
    </rPh>
    <rPh sb="2" eb="3">
      <t>ボウ</t>
    </rPh>
    <rPh sb="3" eb="4">
      <t>キュウ</t>
    </rPh>
    <rPh sb="5" eb="8">
      <t>ショテアテ</t>
    </rPh>
    <rPh sb="9" eb="11">
      <t>シャカイ</t>
    </rPh>
    <rPh sb="11" eb="13">
      <t>ホケン</t>
    </rPh>
    <rPh sb="13" eb="16">
      <t>ジギョウヌシ</t>
    </rPh>
    <rPh sb="16" eb="18">
      <t>フタン</t>
    </rPh>
    <rPh sb="18" eb="19">
      <t>キン</t>
    </rPh>
    <rPh sb="20" eb="21">
      <t>トウ</t>
    </rPh>
    <phoneticPr fontId="5"/>
  </si>
  <si>
    <t>雑役務費、印刷製本費　等</t>
    <rPh sb="0" eb="1">
      <t>ザツ</t>
    </rPh>
    <rPh sb="1" eb="3">
      <t>エキム</t>
    </rPh>
    <rPh sb="3" eb="4">
      <t>ヒ</t>
    </rPh>
    <rPh sb="5" eb="7">
      <t>インサツ</t>
    </rPh>
    <rPh sb="7" eb="9">
      <t>セイホン</t>
    </rPh>
    <rPh sb="9" eb="10">
      <t>ヒ</t>
    </rPh>
    <rPh sb="11" eb="12">
      <t>トウ</t>
    </rPh>
    <phoneticPr fontId="5"/>
  </si>
  <si>
    <t>A.社会福祉法人　全国社会福祉協議会</t>
    <rPh sb="2" eb="4">
      <t>シャカイ</t>
    </rPh>
    <rPh sb="4" eb="6">
      <t>フクシ</t>
    </rPh>
    <rPh sb="6" eb="8">
      <t>ホウジン</t>
    </rPh>
    <rPh sb="9" eb="11">
      <t>ゼンコク</t>
    </rPh>
    <rPh sb="11" eb="13">
      <t>シャカイ</t>
    </rPh>
    <rPh sb="13" eb="15">
      <t>フクシ</t>
    </rPh>
    <rPh sb="15" eb="18">
      <t>キョウギカイ</t>
    </rPh>
    <phoneticPr fontId="5"/>
  </si>
  <si>
    <t>社会福祉法人 全国社会福祉協議会</t>
  </si>
  <si>
    <t>社会福祉職員研修センターでの研修事業</t>
  </si>
  <si>
    <t>補助金等交付</t>
  </si>
  <si>
    <t>-</t>
    <phoneticPr fontId="5"/>
  </si>
  <si>
    <t>-</t>
    <phoneticPr fontId="5"/>
  </si>
  <si>
    <t>-</t>
    <phoneticPr fontId="5"/>
  </si>
  <si>
    <t>-</t>
    <phoneticPr fontId="5"/>
  </si>
  <si>
    <t>30,074,000
/1,880</t>
    <phoneticPr fontId="5"/>
  </si>
  <si>
    <t>30,151,000
/1,880</t>
    <phoneticPr fontId="5"/>
  </si>
  <si>
    <t>-</t>
    <phoneticPr fontId="5"/>
  </si>
  <si>
    <t>-</t>
    <phoneticPr fontId="5"/>
  </si>
  <si>
    <t>-</t>
    <phoneticPr fontId="5"/>
  </si>
  <si>
    <t>-</t>
    <phoneticPr fontId="5"/>
  </si>
  <si>
    <t>-</t>
    <phoneticPr fontId="5"/>
  </si>
  <si>
    <t>蒔苗　浩司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</si>
</sst>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12</xdr:col>
      <xdr:colOff>154460</xdr:colOff>
      <xdr:row>741</xdr:row>
      <xdr:rowOff>115845</xdr:rowOff>
    </xdr:from>
    <xdr:to>
      <xdr:col>36</xdr:col>
      <xdr:colOff>163985</xdr:colOff>
      <xdr:row>775</xdr:row>
      <xdr:rowOff>76715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5811" y="43274392"/>
          <a:ext cx="4952228" cy="3050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4" zoomScaleNormal="75" zoomScaleSheetLayoutView="74"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708</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150</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661</v>
      </c>
      <c r="AR5" s="721"/>
      <c r="AS5" s="721"/>
      <c r="AT5" s="721"/>
      <c r="AU5" s="721"/>
      <c r="AV5" s="721"/>
      <c r="AW5" s="721"/>
      <c r="AX5" s="722"/>
    </row>
    <row r="6" spans="1:50" ht="39" customHeight="1" x14ac:dyDescent="0.15">
      <c r="A6" s="725" t="s">
        <v>4</v>
      </c>
      <c r="B6" s="726"/>
      <c r="C6" s="726"/>
      <c r="D6" s="726"/>
      <c r="E6" s="726"/>
      <c r="F6" s="726"/>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7.5" customHeight="1" x14ac:dyDescent="0.15">
      <c r="A7" s="833" t="s">
        <v>22</v>
      </c>
      <c r="B7" s="834"/>
      <c r="C7" s="834"/>
      <c r="D7" s="834"/>
      <c r="E7" s="834"/>
      <c r="F7" s="835"/>
      <c r="G7" s="836" t="s">
        <v>576</v>
      </c>
      <c r="H7" s="837"/>
      <c r="I7" s="837"/>
      <c r="J7" s="837"/>
      <c r="K7" s="837"/>
      <c r="L7" s="837"/>
      <c r="M7" s="837"/>
      <c r="N7" s="837"/>
      <c r="O7" s="837"/>
      <c r="P7" s="837"/>
      <c r="Q7" s="837"/>
      <c r="R7" s="837"/>
      <c r="S7" s="837"/>
      <c r="T7" s="837"/>
      <c r="U7" s="837"/>
      <c r="V7" s="837"/>
      <c r="W7" s="837"/>
      <c r="X7" s="838"/>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高齢社会対策</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36</v>
      </c>
      <c r="Q13" s="109"/>
      <c r="R13" s="109"/>
      <c r="S13" s="109"/>
      <c r="T13" s="109"/>
      <c r="U13" s="109"/>
      <c r="V13" s="110"/>
      <c r="W13" s="108">
        <v>29.832999999999998</v>
      </c>
      <c r="X13" s="109"/>
      <c r="Y13" s="109"/>
      <c r="Z13" s="109"/>
      <c r="AA13" s="109"/>
      <c r="AB13" s="109"/>
      <c r="AC13" s="110"/>
      <c r="AD13" s="108">
        <v>29.986999999999998</v>
      </c>
      <c r="AE13" s="109"/>
      <c r="AF13" s="109"/>
      <c r="AG13" s="109"/>
      <c r="AH13" s="109"/>
      <c r="AI13" s="109"/>
      <c r="AJ13" s="110"/>
      <c r="AK13" s="108">
        <v>30.151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v>0.2</v>
      </c>
      <c r="Q14" s="109"/>
      <c r="R14" s="109"/>
      <c r="S14" s="109"/>
      <c r="T14" s="109"/>
      <c r="U14" s="109"/>
      <c r="V14" s="110"/>
      <c r="W14" s="108">
        <v>0.14399999999999999</v>
      </c>
      <c r="X14" s="109"/>
      <c r="Y14" s="109"/>
      <c r="Z14" s="109"/>
      <c r="AA14" s="109"/>
      <c r="AB14" s="109"/>
      <c r="AC14" s="110"/>
      <c r="AD14" s="108">
        <v>0.09</v>
      </c>
      <c r="AE14" s="109"/>
      <c r="AF14" s="109"/>
      <c r="AG14" s="109"/>
      <c r="AH14" s="109"/>
      <c r="AI14" s="109"/>
      <c r="AJ14" s="110"/>
      <c r="AK14" s="108" t="s">
        <v>650</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580</v>
      </c>
      <c r="Q15" s="109"/>
      <c r="R15" s="109"/>
      <c r="S15" s="109"/>
      <c r="T15" s="109"/>
      <c r="U15" s="109"/>
      <c r="V15" s="110"/>
      <c r="W15" s="108" t="s">
        <v>582</v>
      </c>
      <c r="X15" s="109"/>
      <c r="Y15" s="109"/>
      <c r="Z15" s="109"/>
      <c r="AA15" s="109"/>
      <c r="AB15" s="109"/>
      <c r="AC15" s="110"/>
      <c r="AD15" s="108" t="s">
        <v>582</v>
      </c>
      <c r="AE15" s="109"/>
      <c r="AF15" s="109"/>
      <c r="AG15" s="109"/>
      <c r="AH15" s="109"/>
      <c r="AI15" s="109"/>
      <c r="AJ15" s="110"/>
      <c r="AK15" s="108" t="s">
        <v>651</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581</v>
      </c>
      <c r="Q16" s="109"/>
      <c r="R16" s="109"/>
      <c r="S16" s="109"/>
      <c r="T16" s="109"/>
      <c r="U16" s="109"/>
      <c r="V16" s="110"/>
      <c r="W16" s="108" t="s">
        <v>583</v>
      </c>
      <c r="X16" s="109"/>
      <c r="Y16" s="109"/>
      <c r="Z16" s="109"/>
      <c r="AA16" s="109"/>
      <c r="AB16" s="109"/>
      <c r="AC16" s="110"/>
      <c r="AD16" s="108" t="s">
        <v>581</v>
      </c>
      <c r="AE16" s="109"/>
      <c r="AF16" s="109"/>
      <c r="AG16" s="109"/>
      <c r="AH16" s="109"/>
      <c r="AI16" s="109"/>
      <c r="AJ16" s="110"/>
      <c r="AK16" s="108" t="s">
        <v>652</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651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36.200000000000003</v>
      </c>
      <c r="Q18" s="115"/>
      <c r="R18" s="115"/>
      <c r="S18" s="115"/>
      <c r="T18" s="115"/>
      <c r="U18" s="115"/>
      <c r="V18" s="116"/>
      <c r="W18" s="114">
        <f>SUM(W13:AC17)</f>
        <v>29.976999999999997</v>
      </c>
      <c r="X18" s="115"/>
      <c r="Y18" s="115"/>
      <c r="Z18" s="115"/>
      <c r="AA18" s="115"/>
      <c r="AB18" s="115"/>
      <c r="AC18" s="116"/>
      <c r="AD18" s="114">
        <f>SUM(AD13:AJ17)</f>
        <v>30.076999999999998</v>
      </c>
      <c r="AE18" s="115"/>
      <c r="AF18" s="115"/>
      <c r="AG18" s="115"/>
      <c r="AH18" s="115"/>
      <c r="AI18" s="115"/>
      <c r="AJ18" s="116"/>
      <c r="AK18" s="114">
        <f>SUM(AK13:AQ17)</f>
        <v>30.151</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33.200000000000003</v>
      </c>
      <c r="Q19" s="109"/>
      <c r="R19" s="109"/>
      <c r="S19" s="109"/>
      <c r="T19" s="109"/>
      <c r="U19" s="109"/>
      <c r="V19" s="110"/>
      <c r="W19" s="108">
        <v>30</v>
      </c>
      <c r="X19" s="109"/>
      <c r="Y19" s="109"/>
      <c r="Z19" s="109"/>
      <c r="AA19" s="109"/>
      <c r="AB19" s="109"/>
      <c r="AC19" s="110"/>
      <c r="AD19" s="108">
        <v>30.074000000000002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0.91712707182320441</v>
      </c>
      <c r="Q20" s="540"/>
      <c r="R20" s="540"/>
      <c r="S20" s="540"/>
      <c r="T20" s="540"/>
      <c r="U20" s="540"/>
      <c r="V20" s="540"/>
      <c r="W20" s="540">
        <f t="shared" ref="W20" si="0">IF(W18=0, "-", SUM(W19)/W18)</f>
        <v>1.0007672548954198</v>
      </c>
      <c r="X20" s="540"/>
      <c r="Y20" s="540"/>
      <c r="Z20" s="540"/>
      <c r="AA20" s="540"/>
      <c r="AB20" s="540"/>
      <c r="AC20" s="540"/>
      <c r="AD20" s="540">
        <f t="shared" ref="AD20" si="1">IF(AD18=0, "-", SUM(AD19)/AD18)</f>
        <v>0.99990025600957555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3" t="s">
        <v>478</v>
      </c>
      <c r="H21" s="934"/>
      <c r="I21" s="934"/>
      <c r="J21" s="934"/>
      <c r="K21" s="934"/>
      <c r="L21" s="934"/>
      <c r="M21" s="934"/>
      <c r="N21" s="934"/>
      <c r="O21" s="934"/>
      <c r="P21" s="540">
        <f>IF(P19=0, "-", SUM(P19)/SUM(P13,P14))</f>
        <v>0.91712707182320441</v>
      </c>
      <c r="Q21" s="540"/>
      <c r="R21" s="540"/>
      <c r="S21" s="540"/>
      <c r="T21" s="540"/>
      <c r="U21" s="540"/>
      <c r="V21" s="540"/>
      <c r="W21" s="540">
        <f t="shared" ref="W21" si="2">IF(W19=0, "-", SUM(W19)/SUM(W13,W14))</f>
        <v>1.0007672548954198</v>
      </c>
      <c r="X21" s="540"/>
      <c r="Y21" s="540"/>
      <c r="Z21" s="540"/>
      <c r="AA21" s="540"/>
      <c r="AB21" s="540"/>
      <c r="AC21" s="540"/>
      <c r="AD21" s="540">
        <f t="shared" ref="AD21" si="3">IF(AD19=0, "-", SUM(AD19)/SUM(AD13,AD14))</f>
        <v>0.99990025600957555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30.151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30.151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653</v>
      </c>
      <c r="AR31" s="136"/>
      <c r="AS31" s="137" t="s">
        <v>355</v>
      </c>
      <c r="AT31" s="172"/>
      <c r="AU31" s="271">
        <v>31</v>
      </c>
      <c r="AV31" s="271"/>
      <c r="AW31" s="379" t="s">
        <v>300</v>
      </c>
      <c r="AX31" s="380"/>
    </row>
    <row r="32" spans="1:50" ht="23.25" customHeight="1" x14ac:dyDescent="0.15">
      <c r="A32" s="516"/>
      <c r="B32" s="514"/>
      <c r="C32" s="514"/>
      <c r="D32" s="514"/>
      <c r="E32" s="514"/>
      <c r="F32" s="515"/>
      <c r="G32" s="541" t="s">
        <v>586</v>
      </c>
      <c r="H32" s="542"/>
      <c r="I32" s="542"/>
      <c r="J32" s="542"/>
      <c r="K32" s="542"/>
      <c r="L32" s="542"/>
      <c r="M32" s="542"/>
      <c r="N32" s="542"/>
      <c r="O32" s="543"/>
      <c r="P32" s="161" t="s">
        <v>587</v>
      </c>
      <c r="Q32" s="161"/>
      <c r="R32" s="161"/>
      <c r="S32" s="161"/>
      <c r="T32" s="161"/>
      <c r="U32" s="161"/>
      <c r="V32" s="161"/>
      <c r="W32" s="161"/>
      <c r="X32" s="231"/>
      <c r="Y32" s="338" t="s">
        <v>12</v>
      </c>
      <c r="Z32" s="550"/>
      <c r="AA32" s="551"/>
      <c r="AB32" s="552" t="s">
        <v>589</v>
      </c>
      <c r="AC32" s="552"/>
      <c r="AD32" s="552"/>
      <c r="AE32" s="364">
        <v>1834</v>
      </c>
      <c r="AF32" s="365"/>
      <c r="AG32" s="365"/>
      <c r="AH32" s="365"/>
      <c r="AI32" s="364">
        <v>1700</v>
      </c>
      <c r="AJ32" s="365"/>
      <c r="AK32" s="365"/>
      <c r="AL32" s="365"/>
      <c r="AM32" s="364">
        <f>1560+110+93+117</f>
        <v>1880</v>
      </c>
      <c r="AN32" s="365"/>
      <c r="AO32" s="365"/>
      <c r="AP32" s="365"/>
      <c r="AQ32" s="111" t="s">
        <v>581</v>
      </c>
      <c r="AR32" s="112"/>
      <c r="AS32" s="112"/>
      <c r="AT32" s="113"/>
      <c r="AU32" s="365" t="s">
        <v>581</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589</v>
      </c>
      <c r="AC33" s="523"/>
      <c r="AD33" s="523"/>
      <c r="AE33" s="364">
        <v>1746</v>
      </c>
      <c r="AF33" s="365"/>
      <c r="AG33" s="365"/>
      <c r="AH33" s="365"/>
      <c r="AI33" s="364">
        <v>1834</v>
      </c>
      <c r="AJ33" s="365"/>
      <c r="AK33" s="365"/>
      <c r="AL33" s="365"/>
      <c r="AM33" s="364">
        <v>1700</v>
      </c>
      <c r="AN33" s="365"/>
      <c r="AO33" s="365"/>
      <c r="AP33" s="365"/>
      <c r="AQ33" s="111" t="s">
        <v>581</v>
      </c>
      <c r="AR33" s="112"/>
      <c r="AS33" s="112"/>
      <c r="AT33" s="113"/>
      <c r="AU33" s="365">
        <v>1880</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105</v>
      </c>
      <c r="AF34" s="365"/>
      <c r="AG34" s="365"/>
      <c r="AH34" s="365"/>
      <c r="AI34" s="364">
        <v>92.7</v>
      </c>
      <c r="AJ34" s="365"/>
      <c r="AK34" s="365"/>
      <c r="AL34" s="365"/>
      <c r="AM34" s="364">
        <v>106</v>
      </c>
      <c r="AN34" s="365"/>
      <c r="AO34" s="365"/>
      <c r="AP34" s="365"/>
      <c r="AQ34" s="111" t="s">
        <v>588</v>
      </c>
      <c r="AR34" s="112"/>
      <c r="AS34" s="112"/>
      <c r="AT34" s="113"/>
      <c r="AU34" s="365" t="s">
        <v>581</v>
      </c>
      <c r="AV34" s="365"/>
      <c r="AW34" s="365"/>
      <c r="AX34" s="367"/>
    </row>
    <row r="35" spans="1:50" ht="23.25" customHeight="1" x14ac:dyDescent="0.15">
      <c r="A35" s="904" t="s">
        <v>506</v>
      </c>
      <c r="B35" s="905"/>
      <c r="C35" s="905"/>
      <c r="D35" s="905"/>
      <c r="E35" s="905"/>
      <c r="F35" s="906"/>
      <c r="G35" s="910" t="s">
        <v>590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8" t="s">
        <v>536</v>
      </c>
      <c r="AF65" s="369"/>
      <c r="AG65" s="369"/>
      <c r="AH65" s="370"/>
      <c r="AI65" s="368" t="s">
        <v>533</v>
      </c>
      <c r="AJ65" s="369"/>
      <c r="AK65" s="369"/>
      <c r="AL65" s="370"/>
      <c r="AM65" s="375" t="s">
        <v>528</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496</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496</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497</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495</v>
      </c>
      <c r="X70" s="951"/>
      <c r="Y70" s="956" t="s">
        <v>12</v>
      </c>
      <c r="Z70" s="956"/>
      <c r="AA70" s="957"/>
      <c r="AB70" s="958" t="s">
        <v>496</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496</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497</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474</v>
      </c>
      <c r="B73" s="845"/>
      <c r="C73" s="845"/>
      <c r="D73" s="845"/>
      <c r="E73" s="845"/>
      <c r="F73" s="846"/>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509</v>
      </c>
      <c r="B78" s="919"/>
      <c r="C78" s="919"/>
      <c r="D78" s="919"/>
      <c r="E78" s="916" t="s">
        <v>451</v>
      </c>
      <c r="F78" s="917"/>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0" t="s">
        <v>266</v>
      </c>
      <c r="B80" s="853" t="s">
        <v>465</v>
      </c>
      <c r="C80" s="854"/>
      <c r="D80" s="854"/>
      <c r="E80" s="854"/>
      <c r="F80" s="855"/>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9"/>
    </row>
    <row r="81" spans="1:60" ht="22.5" hidden="1" customHeight="1" x14ac:dyDescent="0.15">
      <c r="A81" s="521"/>
      <c r="B81" s="856"/>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3"/>
      <c r="R87" s="803"/>
      <c r="S87" s="803"/>
      <c r="T87" s="803"/>
      <c r="U87" s="803"/>
      <c r="V87" s="803"/>
      <c r="W87" s="803"/>
      <c r="X87" s="804"/>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5"/>
      <c r="Q88" s="805"/>
      <c r="R88" s="805"/>
      <c r="S88" s="805"/>
      <c r="T88" s="805"/>
      <c r="U88" s="805"/>
      <c r="V88" s="805"/>
      <c r="W88" s="805"/>
      <c r="X88" s="806"/>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7"/>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3"/>
      <c r="R92" s="803"/>
      <c r="S92" s="803"/>
      <c r="T92" s="803"/>
      <c r="U92" s="803"/>
      <c r="V92" s="803"/>
      <c r="W92" s="803"/>
      <c r="X92" s="804"/>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5"/>
      <c r="Q93" s="805"/>
      <c r="R93" s="805"/>
      <c r="S93" s="805"/>
      <c r="T93" s="805"/>
      <c r="U93" s="805"/>
      <c r="V93" s="805"/>
      <c r="W93" s="805"/>
      <c r="X93" s="806"/>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7"/>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5"/>
      <c r="Q98" s="805"/>
      <c r="R98" s="805"/>
      <c r="S98" s="805"/>
      <c r="T98" s="805"/>
      <c r="U98" s="805"/>
      <c r="V98" s="805"/>
      <c r="W98" s="805"/>
      <c r="X98" s="806"/>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7"/>
      <c r="C99" s="887"/>
      <c r="D99" s="887"/>
      <c r="E99" s="887"/>
      <c r="F99" s="888"/>
      <c r="G99" s="808"/>
      <c r="H99" s="247"/>
      <c r="I99" s="247"/>
      <c r="J99" s="247"/>
      <c r="K99" s="247"/>
      <c r="L99" s="247"/>
      <c r="M99" s="247"/>
      <c r="N99" s="247"/>
      <c r="O99" s="809"/>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536</v>
      </c>
      <c r="AF100" s="831"/>
      <c r="AG100" s="831"/>
      <c r="AH100" s="832"/>
      <c r="AI100" s="830" t="s">
        <v>533</v>
      </c>
      <c r="AJ100" s="831"/>
      <c r="AK100" s="831"/>
      <c r="AL100" s="832"/>
      <c r="AM100" s="830" t="s">
        <v>529</v>
      </c>
      <c r="AN100" s="831"/>
      <c r="AO100" s="831"/>
      <c r="AP100" s="832"/>
      <c r="AQ100" s="935" t="s">
        <v>522</v>
      </c>
      <c r="AR100" s="936"/>
      <c r="AS100" s="936"/>
      <c r="AT100" s="937"/>
      <c r="AU100" s="935" t="s">
        <v>519</v>
      </c>
      <c r="AV100" s="936"/>
      <c r="AW100" s="936"/>
      <c r="AX100" s="938"/>
    </row>
    <row r="101" spans="1:60" ht="23.25" customHeight="1" x14ac:dyDescent="0.15">
      <c r="A101" s="492"/>
      <c r="B101" s="493"/>
      <c r="C101" s="493"/>
      <c r="D101" s="493"/>
      <c r="E101" s="493"/>
      <c r="F101" s="494"/>
      <c r="G101" s="161" t="s">
        <v>591</v>
      </c>
      <c r="H101" s="161"/>
      <c r="I101" s="161"/>
      <c r="J101" s="161"/>
      <c r="K101" s="161"/>
      <c r="L101" s="161"/>
      <c r="M101" s="161"/>
      <c r="N101" s="161"/>
      <c r="O101" s="161"/>
      <c r="P101" s="161"/>
      <c r="Q101" s="161"/>
      <c r="R101" s="161"/>
      <c r="S101" s="161"/>
      <c r="T101" s="161"/>
      <c r="U101" s="161"/>
      <c r="V101" s="161"/>
      <c r="W101" s="161"/>
      <c r="X101" s="231"/>
      <c r="Y101" s="817" t="s">
        <v>55</v>
      </c>
      <c r="Z101" s="716"/>
      <c r="AA101" s="717"/>
      <c r="AB101" s="552" t="s">
        <v>592</v>
      </c>
      <c r="AC101" s="552"/>
      <c r="AD101" s="552"/>
      <c r="AE101" s="364">
        <v>16</v>
      </c>
      <c r="AF101" s="365"/>
      <c r="AG101" s="365"/>
      <c r="AH101" s="366"/>
      <c r="AI101" s="364">
        <v>15</v>
      </c>
      <c r="AJ101" s="365"/>
      <c r="AK101" s="365"/>
      <c r="AL101" s="366"/>
      <c r="AM101" s="364">
        <v>16</v>
      </c>
      <c r="AN101" s="365"/>
      <c r="AO101" s="365"/>
      <c r="AP101" s="366"/>
      <c r="AQ101" s="364">
        <v>16</v>
      </c>
      <c r="AR101" s="365"/>
      <c r="AS101" s="365"/>
      <c r="AT101" s="366"/>
      <c r="AU101" s="364" t="s">
        <v>593</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592</v>
      </c>
      <c r="AC102" s="552"/>
      <c r="AD102" s="552"/>
      <c r="AE102" s="358">
        <v>16</v>
      </c>
      <c r="AF102" s="358"/>
      <c r="AG102" s="358"/>
      <c r="AH102" s="358"/>
      <c r="AI102" s="358">
        <v>15</v>
      </c>
      <c r="AJ102" s="358"/>
      <c r="AK102" s="358"/>
      <c r="AL102" s="358"/>
      <c r="AM102" s="358">
        <v>16</v>
      </c>
      <c r="AN102" s="358"/>
      <c r="AO102" s="358"/>
      <c r="AP102" s="358"/>
      <c r="AQ102" s="821">
        <v>16</v>
      </c>
      <c r="AR102" s="822"/>
      <c r="AS102" s="822"/>
      <c r="AT102" s="823"/>
      <c r="AU102" s="821" t="s">
        <v>582</v>
      </c>
      <c r="AV102" s="822"/>
      <c r="AW102" s="822"/>
      <c r="AX102" s="823"/>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1"/>
      <c r="AV105" s="822"/>
      <c r="AW105" s="822"/>
      <c r="AX105" s="823"/>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8" t="s">
        <v>595</v>
      </c>
      <c r="AC116" s="819"/>
      <c r="AD116" s="820"/>
      <c r="AE116" s="358">
        <v>18094</v>
      </c>
      <c r="AF116" s="358"/>
      <c r="AG116" s="358"/>
      <c r="AH116" s="358"/>
      <c r="AI116" s="358">
        <v>17634</v>
      </c>
      <c r="AJ116" s="358"/>
      <c r="AK116" s="358"/>
      <c r="AL116" s="358"/>
      <c r="AM116" s="358">
        <v>15997</v>
      </c>
      <c r="AN116" s="358"/>
      <c r="AO116" s="358"/>
      <c r="AP116" s="358"/>
      <c r="AQ116" s="364">
        <v>16038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458" t="s">
        <v>597</v>
      </c>
      <c r="AF117" s="306"/>
      <c r="AG117" s="306"/>
      <c r="AH117" s="306"/>
      <c r="AI117" s="796" t="s">
        <v>598</v>
      </c>
      <c r="AJ117" s="797"/>
      <c r="AK117" s="797"/>
      <c r="AL117" s="798"/>
      <c r="AM117" s="458" t="s">
        <v>654</v>
      </c>
      <c r="AN117" s="306"/>
      <c r="AO117" s="306"/>
      <c r="AP117" s="306"/>
      <c r="AQ117" s="458" t="s">
        <v>655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566</v>
      </c>
      <c r="B130" s="998"/>
      <c r="C130" s="997" t="s">
        <v>358</v>
      </c>
      <c r="D130" s="998"/>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602</v>
      </c>
      <c r="AR133" s="271"/>
      <c r="AS133" s="137" t="s">
        <v>355</v>
      </c>
      <c r="AT133" s="172"/>
      <c r="AU133" s="136" t="s">
        <v>581</v>
      </c>
      <c r="AV133" s="136"/>
      <c r="AW133" s="137" t="s">
        <v>300</v>
      </c>
      <c r="AX133" s="138"/>
    </row>
    <row r="134" spans="1:50" ht="39.75" customHeight="1" x14ac:dyDescent="0.15">
      <c r="A134" s="1001"/>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t="s">
        <v>581</v>
      </c>
      <c r="AF134" s="112"/>
      <c r="AG134" s="112"/>
      <c r="AH134" s="112"/>
      <c r="AI134" s="266" t="s">
        <v>581</v>
      </c>
      <c r="AJ134" s="112"/>
      <c r="AK134" s="112"/>
      <c r="AL134" s="112"/>
      <c r="AM134" s="266" t="s">
        <v>581</v>
      </c>
      <c r="AN134" s="112"/>
      <c r="AO134" s="112"/>
      <c r="AP134" s="112"/>
      <c r="AQ134" s="266" t="s">
        <v>582</v>
      </c>
      <c r="AR134" s="112"/>
      <c r="AS134" s="112"/>
      <c r="AT134" s="112"/>
      <c r="AU134" s="266" t="s">
        <v>602</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t="s">
        <v>603</v>
      </c>
      <c r="AF135" s="112"/>
      <c r="AG135" s="112"/>
      <c r="AH135" s="112"/>
      <c r="AI135" s="266" t="s">
        <v>604</v>
      </c>
      <c r="AJ135" s="112"/>
      <c r="AK135" s="112"/>
      <c r="AL135" s="112"/>
      <c r="AM135" s="266" t="s">
        <v>605</v>
      </c>
      <c r="AN135" s="112"/>
      <c r="AO135" s="112"/>
      <c r="AP135" s="112"/>
      <c r="AQ135" s="266" t="s">
        <v>582</v>
      </c>
      <c r="AR135" s="112"/>
      <c r="AS135" s="112"/>
      <c r="AT135" s="112"/>
      <c r="AU135" s="266" t="s">
        <v>581</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2"/>
      <c r="C154" s="251"/>
      <c r="D154" s="252"/>
      <c r="E154" s="251"/>
      <c r="F154" s="314"/>
      <c r="G154" s="230" t="s">
        <v>582</v>
      </c>
      <c r="H154" s="161"/>
      <c r="I154" s="161"/>
      <c r="J154" s="161"/>
      <c r="K154" s="161"/>
      <c r="L154" s="161"/>
      <c r="M154" s="161"/>
      <c r="N154" s="161"/>
      <c r="O154" s="161"/>
      <c r="P154" s="231"/>
      <c r="Q154" s="160" t="s">
        <v>603</v>
      </c>
      <c r="R154" s="161"/>
      <c r="S154" s="161"/>
      <c r="T154" s="161"/>
      <c r="U154" s="161"/>
      <c r="V154" s="161"/>
      <c r="W154" s="161"/>
      <c r="X154" s="161"/>
      <c r="Y154" s="161"/>
      <c r="Z154" s="161"/>
      <c r="AA154" s="930"/>
      <c r="AB154" s="255" t="s">
        <v>582</v>
      </c>
      <c r="AC154" s="256"/>
      <c r="AD154" s="256"/>
      <c r="AE154" s="261" t="s">
        <v>584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t="s">
        <v>606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562</v>
      </c>
      <c r="D430" s="250"/>
      <c r="E430" s="238" t="s">
        <v>546</v>
      </c>
      <c r="F430" s="448"/>
      <c r="G430" s="240" t="s">
        <v>374</v>
      </c>
      <c r="H430" s="158"/>
      <c r="I430" s="158"/>
      <c r="J430" s="241" t="s">
        <v>575</v>
      </c>
      <c r="K430" s="242"/>
      <c r="L430" s="242"/>
      <c r="M430" s="242"/>
      <c r="N430" s="242"/>
      <c r="O430" s="242"/>
      <c r="P430" s="242"/>
      <c r="Q430" s="242"/>
      <c r="R430" s="242"/>
      <c r="S430" s="242"/>
      <c r="T430" s="243"/>
      <c r="U430" s="244" t="s">
        <v>581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609</v>
      </c>
      <c r="AF432" s="136"/>
      <c r="AG432" s="137" t="s">
        <v>355</v>
      </c>
      <c r="AH432" s="172"/>
      <c r="AI432" s="182"/>
      <c r="AJ432" s="182"/>
      <c r="AK432" s="182"/>
      <c r="AL432" s="177"/>
      <c r="AM432" s="182"/>
      <c r="AN432" s="182"/>
      <c r="AO432" s="182"/>
      <c r="AP432" s="177"/>
      <c r="AQ432" s="217" t="s">
        <v>588</v>
      </c>
      <c r="AR432" s="136"/>
      <c r="AS432" s="137" t="s">
        <v>355</v>
      </c>
      <c r="AT432" s="172"/>
      <c r="AU432" s="136" t="s">
        <v>582</v>
      </c>
      <c r="AV432" s="136"/>
      <c r="AW432" s="137" t="s">
        <v>300</v>
      </c>
      <c r="AX432" s="138"/>
    </row>
    <row r="433" spans="1:50" ht="23.25" customHeight="1" x14ac:dyDescent="0.15">
      <c r="A433" s="1001"/>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582</v>
      </c>
      <c r="AF433" s="112"/>
      <c r="AG433" s="112"/>
      <c r="AH433" s="112"/>
      <c r="AI433" s="111" t="s">
        <v>608</v>
      </c>
      <c r="AJ433" s="112"/>
      <c r="AK433" s="112"/>
      <c r="AL433" s="112"/>
      <c r="AM433" s="111" t="s">
        <v>582</v>
      </c>
      <c r="AN433" s="112"/>
      <c r="AO433" s="112"/>
      <c r="AP433" s="113"/>
      <c r="AQ433" s="111" t="s">
        <v>609</v>
      </c>
      <c r="AR433" s="112"/>
      <c r="AS433" s="112"/>
      <c r="AT433" s="113"/>
      <c r="AU433" s="112" t="s">
        <v>603</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582</v>
      </c>
      <c r="AC434" s="221"/>
      <c r="AD434" s="221"/>
      <c r="AE434" s="111" t="s">
        <v>581</v>
      </c>
      <c r="AF434" s="112"/>
      <c r="AG434" s="112"/>
      <c r="AH434" s="113"/>
      <c r="AI434" s="111" t="s">
        <v>581</v>
      </c>
      <c r="AJ434" s="112"/>
      <c r="AK434" s="112"/>
      <c r="AL434" s="112"/>
      <c r="AM434" s="111" t="s">
        <v>584</v>
      </c>
      <c r="AN434" s="112"/>
      <c r="AO434" s="112"/>
      <c r="AP434" s="113"/>
      <c r="AQ434" s="111" t="s">
        <v>609</v>
      </c>
      <c r="AR434" s="112"/>
      <c r="AS434" s="112"/>
      <c r="AT434" s="113"/>
      <c r="AU434" s="112" t="s">
        <v>582</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581</v>
      </c>
      <c r="AF435" s="112"/>
      <c r="AG435" s="112"/>
      <c r="AH435" s="113"/>
      <c r="AI435" s="111" t="s">
        <v>581</v>
      </c>
      <c r="AJ435" s="112"/>
      <c r="AK435" s="112"/>
      <c r="AL435" s="112"/>
      <c r="AM435" s="111" t="s">
        <v>610</v>
      </c>
      <c r="AN435" s="112"/>
      <c r="AO435" s="112"/>
      <c r="AP435" s="113"/>
      <c r="AQ435" s="111" t="s">
        <v>611</v>
      </c>
      <c r="AR435" s="112"/>
      <c r="AS435" s="112"/>
      <c r="AT435" s="113"/>
      <c r="AU435" s="112" t="s">
        <v>609</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614</v>
      </c>
      <c r="AF457" s="136"/>
      <c r="AG457" s="137" t="s">
        <v>355</v>
      </c>
      <c r="AH457" s="172"/>
      <c r="AI457" s="182"/>
      <c r="AJ457" s="182"/>
      <c r="AK457" s="182"/>
      <c r="AL457" s="177"/>
      <c r="AM457" s="182"/>
      <c r="AN457" s="182"/>
      <c r="AO457" s="182"/>
      <c r="AP457" s="177"/>
      <c r="AQ457" s="217" t="s">
        <v>584</v>
      </c>
      <c r="AR457" s="136"/>
      <c r="AS457" s="137" t="s">
        <v>355</v>
      </c>
      <c r="AT457" s="172"/>
      <c r="AU457" s="136" t="s">
        <v>607</v>
      </c>
      <c r="AV457" s="136"/>
      <c r="AW457" s="137" t="s">
        <v>300</v>
      </c>
      <c r="AX457" s="138"/>
    </row>
    <row r="458" spans="1:50" ht="23.25" customHeight="1" x14ac:dyDescent="0.15">
      <c r="A458" s="1001"/>
      <c r="B458" s="252"/>
      <c r="C458" s="251"/>
      <c r="D458" s="252"/>
      <c r="E458" s="166"/>
      <c r="F458" s="167"/>
      <c r="G458" s="230" t="s">
        <v>607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612</v>
      </c>
      <c r="AC458" s="133"/>
      <c r="AD458" s="133"/>
      <c r="AE458" s="111" t="s">
        <v>581</v>
      </c>
      <c r="AF458" s="112"/>
      <c r="AG458" s="112"/>
      <c r="AH458" s="112"/>
      <c r="AI458" s="111" t="s">
        <v>582</v>
      </c>
      <c r="AJ458" s="112"/>
      <c r="AK458" s="112"/>
      <c r="AL458" s="112"/>
      <c r="AM458" s="111" t="s">
        <v>581</v>
      </c>
      <c r="AN458" s="112"/>
      <c r="AO458" s="112"/>
      <c r="AP458" s="113"/>
      <c r="AQ458" s="111" t="s">
        <v>581</v>
      </c>
      <c r="AR458" s="112"/>
      <c r="AS458" s="112"/>
      <c r="AT458" s="113"/>
      <c r="AU458" s="112" t="s">
        <v>582</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581</v>
      </c>
      <c r="AC459" s="221"/>
      <c r="AD459" s="221"/>
      <c r="AE459" s="111" t="s">
        <v>613</v>
      </c>
      <c r="AF459" s="112"/>
      <c r="AG459" s="112"/>
      <c r="AH459" s="113"/>
      <c r="AI459" s="111" t="s">
        <v>613</v>
      </c>
      <c r="AJ459" s="112"/>
      <c r="AK459" s="112"/>
      <c r="AL459" s="112"/>
      <c r="AM459" s="111" t="s">
        <v>608</v>
      </c>
      <c r="AN459" s="112"/>
      <c r="AO459" s="112"/>
      <c r="AP459" s="113"/>
      <c r="AQ459" s="111" t="s">
        <v>608</v>
      </c>
      <c r="AR459" s="112"/>
      <c r="AS459" s="112"/>
      <c r="AT459" s="113"/>
      <c r="AU459" s="112" t="s">
        <v>581</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614</v>
      </c>
      <c r="AJ460" s="112"/>
      <c r="AK460" s="112"/>
      <c r="AL460" s="112"/>
      <c r="AM460" s="111" t="s">
        <v>581</v>
      </c>
      <c r="AN460" s="112"/>
      <c r="AO460" s="112"/>
      <c r="AP460" s="113"/>
      <c r="AQ460" s="111" t="s">
        <v>582</v>
      </c>
      <c r="AR460" s="112"/>
      <c r="AS460" s="112"/>
      <c r="AT460" s="113"/>
      <c r="AU460" s="112" t="s">
        <v>581</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1"/>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01"/>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1"/>
      <c r="B698" s="252"/>
      <c r="C698" s="251"/>
      <c r="D698" s="252"/>
      <c r="E698" s="160" t="s">
        <v>656</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2" t="s">
        <v>574</v>
      </c>
      <c r="AE702" s="903"/>
      <c r="AF702" s="903"/>
      <c r="AG702" s="892" t="s">
        <v>615</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574</v>
      </c>
      <c r="AE703" s="155"/>
      <c r="AF703" s="155"/>
      <c r="AG703" s="665" t="s">
        <v>616</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574</v>
      </c>
      <c r="AE705" s="734"/>
      <c r="AF705" s="734"/>
      <c r="AG705" s="160" t="s">
        <v>618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617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617</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574</v>
      </c>
      <c r="AE708" s="669"/>
      <c r="AF708" s="669"/>
      <c r="AG708" s="527" t="s">
        <v>620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574</v>
      </c>
      <c r="AE709" s="155"/>
      <c r="AF709" s="155"/>
      <c r="AG709" s="665" t="s">
        <v>621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619</v>
      </c>
      <c r="AE710" s="155"/>
      <c r="AF710" s="155"/>
      <c r="AG710" s="665" t="s">
        <v>622</v>
      </c>
      <c r="AH710" s="666"/>
      <c r="AI710" s="666"/>
      <c r="AJ710" s="666"/>
      <c r="AK710" s="666"/>
      <c r="AL710" s="666"/>
      <c r="AM710" s="666"/>
      <c r="AN710" s="666"/>
      <c r="AO710" s="666"/>
      <c r="AP710" s="666"/>
      <c r="AQ710" s="666"/>
      <c r="AR710" s="666"/>
      <c r="AS710" s="666"/>
      <c r="AT710" s="666"/>
      <c r="AU710" s="666"/>
      <c r="AV710" s="666"/>
      <c r="AW710" s="666"/>
      <c r="AX710" s="667"/>
    </row>
    <row r="711" spans="1:50" ht="40.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574</v>
      </c>
      <c r="AE711" s="155"/>
      <c r="AF711" s="155"/>
      <c r="AG711" s="665" t="s">
        <v>623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619</v>
      </c>
      <c r="AE712" s="587"/>
      <c r="AF712" s="587"/>
      <c r="AG712" s="595" t="s">
        <v>624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5" t="s">
        <v>625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t="s">
        <v>626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574</v>
      </c>
      <c r="AE715" s="669"/>
      <c r="AF715" s="778"/>
      <c r="AG715" s="527" t="s">
        <v>627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5" t="s">
        <v>628</v>
      </c>
      <c r="AH716" s="666"/>
      <c r="AI716" s="666"/>
      <c r="AJ716" s="666"/>
      <c r="AK716" s="666"/>
      <c r="AL716" s="666"/>
      <c r="AM716" s="666"/>
      <c r="AN716" s="666"/>
      <c r="AO716" s="666"/>
      <c r="AP716" s="666"/>
      <c r="AQ716" s="666"/>
      <c r="AR716" s="666"/>
      <c r="AS716" s="666"/>
      <c r="AT716" s="666"/>
      <c r="AU716" s="666"/>
      <c r="AV716" s="666"/>
      <c r="AW716" s="666"/>
      <c r="AX716" s="667"/>
    </row>
    <row r="717" spans="1:50" ht="41.2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574</v>
      </c>
      <c r="AE717" s="155"/>
      <c r="AF717" s="155"/>
      <c r="AG717" s="665" t="s">
        <v>629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619</v>
      </c>
      <c r="AE718" s="155"/>
      <c r="AF718" s="155"/>
      <c r="AG718" s="163" t="s">
        <v>575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619</v>
      </c>
      <c r="AE719" s="669"/>
      <c r="AF719" s="669"/>
      <c r="AG719" s="160" t="s">
        <v>582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24"/>
      <c r="D721" s="925"/>
      <c r="E721" s="925"/>
      <c r="F721" s="926"/>
      <c r="G721" s="944"/>
      <c r="H721" s="945"/>
      <c r="I721" s="83" t="str">
        <f>IF(OR(G721="　", G721=""), "", "-")</f>
        <v/>
      </c>
      <c r="J721" s="923"/>
      <c r="K721" s="923"/>
      <c r="L721" s="83" t="str">
        <f>IF(M721="","","-")</f>
        <v/>
      </c>
      <c r="M721" s="84"/>
      <c r="N721" s="920" t="s">
        <v>630</v>
      </c>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801" t="s">
        <v>631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6" t="s">
        <v>57</v>
      </c>
      <c r="D727" s="697"/>
      <c r="E727" s="697"/>
      <c r="F727" s="698"/>
      <c r="G727" s="799" t="s">
        <v>632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633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634</v>
      </c>
      <c r="F737" s="122"/>
      <c r="G737" s="122"/>
      <c r="H737" s="122"/>
      <c r="I737" s="122"/>
      <c r="J737" s="122"/>
      <c r="K737" s="122"/>
      <c r="L737" s="122"/>
      <c r="M737" s="122"/>
      <c r="N737" s="101" t="s">
        <v>543</v>
      </c>
      <c r="O737" s="101"/>
      <c r="P737" s="101"/>
      <c r="Q737" s="101"/>
      <c r="R737" s="122" t="s">
        <v>635</v>
      </c>
      <c r="S737" s="122"/>
      <c r="T737" s="122"/>
      <c r="U737" s="122"/>
      <c r="V737" s="122"/>
      <c r="W737" s="122"/>
      <c r="X737" s="122"/>
      <c r="Y737" s="122"/>
      <c r="Z737" s="122"/>
      <c r="AA737" s="101" t="s">
        <v>542</v>
      </c>
      <c r="AB737" s="101"/>
      <c r="AC737" s="101"/>
      <c r="AD737" s="101"/>
      <c r="AE737" s="122" t="s">
        <v>636</v>
      </c>
      <c r="AF737" s="122"/>
      <c r="AG737" s="122"/>
      <c r="AH737" s="122"/>
      <c r="AI737" s="122"/>
      <c r="AJ737" s="122"/>
      <c r="AK737" s="122"/>
      <c r="AL737" s="122"/>
      <c r="AM737" s="122"/>
      <c r="AN737" s="101" t="s">
        <v>541</v>
      </c>
      <c r="AO737" s="101"/>
      <c r="AP737" s="101"/>
      <c r="AQ737" s="101"/>
      <c r="AR737" s="102" t="s">
        <v>637</v>
      </c>
      <c r="AS737" s="103"/>
      <c r="AT737" s="103"/>
      <c r="AU737" s="103"/>
      <c r="AV737" s="103"/>
      <c r="AW737" s="103"/>
      <c r="AX737" s="104"/>
      <c r="AY737" s="89"/>
      <c r="AZ737" s="89"/>
    </row>
    <row r="738" spans="1:52" ht="24.75" customHeight="1" x14ac:dyDescent="0.15">
      <c r="A738" s="123" t="s">
        <v>540</v>
      </c>
      <c r="B738" s="124"/>
      <c r="C738" s="124"/>
      <c r="D738" s="125"/>
      <c r="E738" s="122" t="s">
        <v>638</v>
      </c>
      <c r="F738" s="122"/>
      <c r="G738" s="122"/>
      <c r="H738" s="122"/>
      <c r="I738" s="122"/>
      <c r="J738" s="122"/>
      <c r="K738" s="122"/>
      <c r="L738" s="122"/>
      <c r="M738" s="122"/>
      <c r="N738" s="101" t="s">
        <v>539</v>
      </c>
      <c r="O738" s="101"/>
      <c r="P738" s="101"/>
      <c r="Q738" s="101"/>
      <c r="R738" s="122" t="s">
        <v>639</v>
      </c>
      <c r="S738" s="122"/>
      <c r="T738" s="122"/>
      <c r="U738" s="122"/>
      <c r="V738" s="122"/>
      <c r="W738" s="122"/>
      <c r="X738" s="122"/>
      <c r="Y738" s="122"/>
      <c r="Z738" s="122"/>
      <c r="AA738" s="101" t="s">
        <v>538</v>
      </c>
      <c r="AB738" s="101"/>
      <c r="AC738" s="101"/>
      <c r="AD738" s="101"/>
      <c r="AE738" s="122" t="s">
        <v>640</v>
      </c>
      <c r="AF738" s="122"/>
      <c r="AG738" s="122"/>
      <c r="AH738" s="122"/>
      <c r="AI738" s="122"/>
      <c r="AJ738" s="122"/>
      <c r="AK738" s="122"/>
      <c r="AL738" s="122"/>
      <c r="AM738" s="122"/>
      <c r="AN738" s="101" t="s">
        <v>534</v>
      </c>
      <c r="AO738" s="101"/>
      <c r="AP738" s="101"/>
      <c r="AQ738" s="101"/>
      <c r="AR738" s="102" t="s">
        <v>641</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c r="J739" s="117"/>
      <c r="K739" s="93" t="str">
        <f>IF(OR(I739="　", I739=""), "", "-")</f>
        <v/>
      </c>
      <c r="L739" s="118">
        <v>697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642</v>
      </c>
      <c r="H781" s="450"/>
      <c r="I781" s="450"/>
      <c r="J781" s="450"/>
      <c r="K781" s="451"/>
      <c r="L781" s="452" t="s">
        <v>644</v>
      </c>
      <c r="M781" s="453"/>
      <c r="N781" s="453"/>
      <c r="O781" s="453"/>
      <c r="P781" s="453"/>
      <c r="Q781" s="453"/>
      <c r="R781" s="453"/>
      <c r="S781" s="453"/>
      <c r="T781" s="453"/>
      <c r="U781" s="453"/>
      <c r="V781" s="453"/>
      <c r="W781" s="453"/>
      <c r="X781" s="454"/>
      <c r="Y781" s="455">
        <v>23.245999999999999</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8" t="s">
        <v>643</v>
      </c>
      <c r="H782" s="349"/>
      <c r="I782" s="349"/>
      <c r="J782" s="349"/>
      <c r="K782" s="350"/>
      <c r="L782" s="401" t="s">
        <v>645</v>
      </c>
      <c r="M782" s="402"/>
      <c r="N782" s="402"/>
      <c r="O782" s="402"/>
      <c r="P782" s="402"/>
      <c r="Q782" s="402"/>
      <c r="R782" s="402"/>
      <c r="S782" s="402"/>
      <c r="T782" s="402"/>
      <c r="U782" s="402"/>
      <c r="V782" s="402"/>
      <c r="W782" s="402"/>
      <c r="X782" s="403"/>
      <c r="Y782" s="398">
        <v>6.8280000000000003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30.073999999999998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647</v>
      </c>
      <c r="D837" s="418"/>
      <c r="E837" s="418"/>
      <c r="F837" s="418"/>
      <c r="G837" s="418"/>
      <c r="H837" s="418"/>
      <c r="I837" s="418"/>
      <c r="J837" s="419">
        <v>2010005001032</v>
      </c>
      <c r="K837" s="420"/>
      <c r="L837" s="420"/>
      <c r="M837" s="420"/>
      <c r="N837" s="420"/>
      <c r="O837" s="420"/>
      <c r="P837" s="317" t="s">
        <v>648</v>
      </c>
      <c r="Q837" s="317"/>
      <c r="R837" s="317"/>
      <c r="S837" s="317"/>
      <c r="T837" s="317"/>
      <c r="U837" s="317"/>
      <c r="V837" s="317"/>
      <c r="W837" s="317"/>
      <c r="X837" s="317"/>
      <c r="Y837" s="318">
        <v>30.1</v>
      </c>
      <c r="Z837" s="319"/>
      <c r="AA837" s="319"/>
      <c r="AB837" s="320"/>
      <c r="AC837" s="328" t="s">
        <v>649</v>
      </c>
      <c r="AD837" s="423"/>
      <c r="AE837" s="423"/>
      <c r="AF837" s="423"/>
      <c r="AG837" s="423"/>
      <c r="AH837" s="421" t="s">
        <v>575</v>
      </c>
      <c r="AI837" s="422"/>
      <c r="AJ837" s="422"/>
      <c r="AK837" s="422"/>
      <c r="AL837" s="325" t="s">
        <v>575</v>
      </c>
      <c r="AM837" s="326"/>
      <c r="AN837" s="326"/>
      <c r="AO837" s="327"/>
      <c r="AP837" s="321" t="s">
        <v>575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453</v>
      </c>
      <c r="AQ1101" s="427"/>
      <c r="AR1101" s="427"/>
      <c r="AS1101" s="427"/>
      <c r="AT1101" s="427"/>
      <c r="AU1101" s="427"/>
      <c r="AV1101" s="427"/>
      <c r="AW1101" s="427"/>
      <c r="AX1101" s="427"/>
    </row>
    <row r="1102" spans="1:50" ht="30" customHeight="1" x14ac:dyDescent="0.15">
      <c r="A1102" s="404">
        <v>1</v>
      </c>
      <c r="B1102" s="404">
        <v>1</v>
      </c>
      <c r="C1102" s="900"/>
      <c r="D1102" s="900"/>
      <c r="E1102" s="261" t="s">
        <v>657</v>
      </c>
      <c r="F1102" s="899"/>
      <c r="G1102" s="899"/>
      <c r="H1102" s="899"/>
      <c r="I1102" s="899"/>
      <c r="J1102" s="419" t="s">
        <v>650</v>
      </c>
      <c r="K1102" s="420"/>
      <c r="L1102" s="420"/>
      <c r="M1102" s="420"/>
      <c r="N1102" s="420"/>
      <c r="O1102" s="420"/>
      <c r="P1102" s="425" t="s">
        <v>650</v>
      </c>
      <c r="Q1102" s="317"/>
      <c r="R1102" s="317"/>
      <c r="S1102" s="317"/>
      <c r="T1102" s="317"/>
      <c r="U1102" s="317"/>
      <c r="V1102" s="317"/>
      <c r="W1102" s="317"/>
      <c r="X1102" s="317"/>
      <c r="Y1102" s="318" t="s">
        <v>651</v>
      </c>
      <c r="Z1102" s="319"/>
      <c r="AA1102" s="319"/>
      <c r="AB1102" s="320"/>
      <c r="AC1102" s="322"/>
      <c r="AD1102" s="322"/>
      <c r="AE1102" s="322"/>
      <c r="AF1102" s="322"/>
      <c r="AG1102" s="322"/>
      <c r="AH1102" s="323" t="s">
        <v>658</v>
      </c>
      <c r="AI1102" s="324"/>
      <c r="AJ1102" s="324"/>
      <c r="AK1102" s="324"/>
      <c r="AL1102" s="325" t="s">
        <v>659</v>
      </c>
      <c r="AM1102" s="326"/>
      <c r="AN1102" s="326"/>
      <c r="AO1102" s="327"/>
      <c r="AP1102" s="321" t="s">
        <v>660</v>
      </c>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37">
      <formula>IF(RIGHT(TEXT(P14,"0.#"),1)=".",FALSE,TRUE)</formula>
    </cfRule>
    <cfRule type="expression" dxfId="2808" priority="14038">
      <formula>IF(RIGHT(TEXT(P14,"0.#"),1)=".",TRUE,FALSE)</formula>
    </cfRule>
  </conditionalFormatting>
  <conditionalFormatting sqref="P18:AX18">
    <cfRule type="expression" dxfId="2807" priority="13913">
      <formula>IF(RIGHT(TEXT(P18,"0.#"),1)=".",FALSE,TRUE)</formula>
    </cfRule>
    <cfRule type="expression" dxfId="2806" priority="13914">
      <formula>IF(RIGHT(TEXT(P18,"0.#"),1)=".",TRUE,FALSE)</formula>
    </cfRule>
  </conditionalFormatting>
  <conditionalFormatting sqref="Y782">
    <cfRule type="expression" dxfId="2805" priority="13909">
      <formula>IF(RIGHT(TEXT(Y782,"0.#"),1)=".",FALSE,TRUE)</formula>
    </cfRule>
    <cfRule type="expression" dxfId="2804" priority="13910">
      <formula>IF(RIGHT(TEXT(Y782,"0.#"),1)=".",TRUE,FALSE)</formula>
    </cfRule>
  </conditionalFormatting>
  <conditionalFormatting sqref="Y791">
    <cfRule type="expression" dxfId="2803" priority="13905">
      <formula>IF(RIGHT(TEXT(Y791,"0.#"),1)=".",FALSE,TRUE)</formula>
    </cfRule>
    <cfRule type="expression" dxfId="2802" priority="13906">
      <formula>IF(RIGHT(TEXT(Y791,"0.#"),1)=".",TRUE,FALSE)</formula>
    </cfRule>
  </conditionalFormatting>
  <conditionalFormatting sqref="Y822:Y829 Y820 Y809:Y816 Y807 Y796:Y803 Y794">
    <cfRule type="expression" dxfId="2801" priority="13687">
      <formula>IF(RIGHT(TEXT(Y794,"0.#"),1)=".",FALSE,TRUE)</formula>
    </cfRule>
    <cfRule type="expression" dxfId="2800" priority="13688">
      <formula>IF(RIGHT(TEXT(Y794,"0.#"),1)=".",TRUE,FALSE)</formula>
    </cfRule>
  </conditionalFormatting>
  <conditionalFormatting sqref="P16:AQ17 P15:AX15 P13:AX13">
    <cfRule type="expression" dxfId="2799" priority="13735">
      <formula>IF(RIGHT(TEXT(P13,"0.#"),1)=".",FALSE,TRUE)</formula>
    </cfRule>
    <cfRule type="expression" dxfId="2798" priority="13736">
      <formula>IF(RIGHT(TEXT(P13,"0.#"),1)=".",TRUE,FALSE)</formula>
    </cfRule>
  </conditionalFormatting>
  <conditionalFormatting sqref="P19:AJ19">
    <cfRule type="expression" dxfId="2797" priority="13733">
      <formula>IF(RIGHT(TEXT(P19,"0.#"),1)=".",FALSE,TRUE)</formula>
    </cfRule>
    <cfRule type="expression" dxfId="2796" priority="13734">
      <formula>IF(RIGHT(TEXT(P19,"0.#"),1)=".",TRUE,FALSE)</formula>
    </cfRule>
  </conditionalFormatting>
  <conditionalFormatting sqref="AQ101">
    <cfRule type="expression" dxfId="2795" priority="13725">
      <formula>IF(RIGHT(TEXT(AQ101,"0.#"),1)=".",FALSE,TRUE)</formula>
    </cfRule>
    <cfRule type="expression" dxfId="2794" priority="13726">
      <formula>IF(RIGHT(TEXT(AQ101,"0.#"),1)=".",TRUE,FALSE)</formula>
    </cfRule>
  </conditionalFormatting>
  <conditionalFormatting sqref="Y783:Y790 Y781">
    <cfRule type="expression" dxfId="2793" priority="13711">
      <formula>IF(RIGHT(TEXT(Y781,"0.#"),1)=".",FALSE,TRUE)</formula>
    </cfRule>
    <cfRule type="expression" dxfId="2792" priority="13712">
      <formula>IF(RIGHT(TEXT(Y781,"0.#"),1)=".",TRUE,FALSE)</formula>
    </cfRule>
  </conditionalFormatting>
  <conditionalFormatting sqref="AU782">
    <cfRule type="expression" dxfId="2791" priority="13709">
      <formula>IF(RIGHT(TEXT(AU782,"0.#"),1)=".",FALSE,TRUE)</formula>
    </cfRule>
    <cfRule type="expression" dxfId="2790" priority="13710">
      <formula>IF(RIGHT(TEXT(AU782,"0.#"),1)=".",TRUE,FALSE)</formula>
    </cfRule>
  </conditionalFormatting>
  <conditionalFormatting sqref="AU791">
    <cfRule type="expression" dxfId="2789" priority="13707">
      <formula>IF(RIGHT(TEXT(AU791,"0.#"),1)=".",FALSE,TRUE)</formula>
    </cfRule>
    <cfRule type="expression" dxfId="2788" priority="13708">
      <formula>IF(RIGHT(TEXT(AU791,"0.#"),1)=".",TRUE,FALSE)</formula>
    </cfRule>
  </conditionalFormatting>
  <conditionalFormatting sqref="AU783:AU790 AU781">
    <cfRule type="expression" dxfId="2787" priority="13705">
      <formula>IF(RIGHT(TEXT(AU781,"0.#"),1)=".",FALSE,TRUE)</formula>
    </cfRule>
    <cfRule type="expression" dxfId="2786" priority="13706">
      <formula>IF(RIGHT(TEXT(AU781,"0.#"),1)=".",TRUE,FALSE)</formula>
    </cfRule>
  </conditionalFormatting>
  <conditionalFormatting sqref="Y821 Y808 Y795">
    <cfRule type="expression" dxfId="2785" priority="13691">
      <formula>IF(RIGHT(TEXT(Y795,"0.#"),1)=".",FALSE,TRUE)</formula>
    </cfRule>
    <cfRule type="expression" dxfId="2784" priority="13692">
      <formula>IF(RIGHT(TEXT(Y795,"0.#"),1)=".",TRUE,FALSE)</formula>
    </cfRule>
  </conditionalFormatting>
  <conditionalFormatting sqref="Y830 Y817 Y804">
    <cfRule type="expression" dxfId="2783" priority="13689">
      <formula>IF(RIGHT(TEXT(Y804,"0.#"),1)=".",FALSE,TRUE)</formula>
    </cfRule>
    <cfRule type="expression" dxfId="2782" priority="13690">
      <formula>IF(RIGHT(TEXT(Y804,"0.#"),1)=".",TRUE,FALSE)</formula>
    </cfRule>
  </conditionalFormatting>
  <conditionalFormatting sqref="AU821 AU808 AU795">
    <cfRule type="expression" dxfId="2781" priority="13685">
      <formula>IF(RIGHT(TEXT(AU795,"0.#"),1)=".",FALSE,TRUE)</formula>
    </cfRule>
    <cfRule type="expression" dxfId="2780" priority="13686">
      <formula>IF(RIGHT(TEXT(AU795,"0.#"),1)=".",TRUE,FALSE)</formula>
    </cfRule>
  </conditionalFormatting>
  <conditionalFormatting sqref="AU830 AU817 AU804">
    <cfRule type="expression" dxfId="2779" priority="13683">
      <formula>IF(RIGHT(TEXT(AU804,"0.#"),1)=".",FALSE,TRUE)</formula>
    </cfRule>
    <cfRule type="expression" dxfId="2778" priority="13684">
      <formula>IF(RIGHT(TEXT(AU804,"0.#"),1)=".",TRUE,FALSE)</formula>
    </cfRule>
  </conditionalFormatting>
  <conditionalFormatting sqref="AU822:AU829 AU820 AU809:AU816 AU807 AU796:AU803 AU794">
    <cfRule type="expression" dxfId="2777" priority="13681">
      <formula>IF(RIGHT(TEXT(AU794,"0.#"),1)=".",FALSE,TRUE)</formula>
    </cfRule>
    <cfRule type="expression" dxfId="2776" priority="13682">
      <formula>IF(RIGHT(TEXT(AU794,"0.#"),1)=".",TRUE,FALSE)</formula>
    </cfRule>
  </conditionalFormatting>
  <conditionalFormatting sqref="AM87">
    <cfRule type="expression" dxfId="2775" priority="13335">
      <formula>IF(RIGHT(TEXT(AM87,"0.#"),1)=".",FALSE,TRUE)</formula>
    </cfRule>
    <cfRule type="expression" dxfId="2774" priority="13336">
      <formula>IF(RIGHT(TEXT(AM87,"0.#"),1)=".",TRUE,FALSE)</formula>
    </cfRule>
  </conditionalFormatting>
  <conditionalFormatting sqref="AE55">
    <cfRule type="expression" dxfId="2773" priority="13403">
      <formula>IF(RIGHT(TEXT(AE55,"0.#"),1)=".",FALSE,TRUE)</formula>
    </cfRule>
    <cfRule type="expression" dxfId="2772" priority="13404">
      <formula>IF(RIGHT(TEXT(AE55,"0.#"),1)=".",TRUE,FALSE)</formula>
    </cfRule>
  </conditionalFormatting>
  <conditionalFormatting sqref="AI55">
    <cfRule type="expression" dxfId="2771" priority="13401">
      <formula>IF(RIGHT(TEXT(AI55,"0.#"),1)=".",FALSE,TRUE)</formula>
    </cfRule>
    <cfRule type="expression" dxfId="2770" priority="13402">
      <formula>IF(RIGHT(TEXT(AI55,"0.#"),1)=".",TRUE,FALSE)</formula>
    </cfRule>
  </conditionalFormatting>
  <conditionalFormatting sqref="AM34">
    <cfRule type="expression" dxfId="2769" priority="13481">
      <formula>IF(RIGHT(TEXT(AM34,"0.#"),1)=".",FALSE,TRUE)</formula>
    </cfRule>
    <cfRule type="expression" dxfId="2768" priority="13482">
      <formula>IF(RIGHT(TEXT(AM34,"0.#"),1)=".",TRUE,FALSE)</formula>
    </cfRule>
  </conditionalFormatting>
  <conditionalFormatting sqref="AM32">
    <cfRule type="expression" dxfId="2767" priority="13485">
      <formula>IF(RIGHT(TEXT(AM32,"0.#"),1)=".",FALSE,TRUE)</formula>
    </cfRule>
    <cfRule type="expression" dxfId="2766" priority="13486">
      <formula>IF(RIGHT(TEXT(AM32,"0.#"),1)=".",TRUE,FALSE)</formula>
    </cfRule>
  </conditionalFormatting>
  <conditionalFormatting sqref="AM33">
    <cfRule type="expression" dxfId="2765" priority="13483">
      <formula>IF(RIGHT(TEXT(AM33,"0.#"),1)=".",FALSE,TRUE)</formula>
    </cfRule>
    <cfRule type="expression" dxfId="2764" priority="13484">
      <formula>IF(RIGHT(TEXT(AM33,"0.#"),1)=".",TRUE,FALSE)</formula>
    </cfRule>
  </conditionalFormatting>
  <conditionalFormatting sqref="AQ32:AQ34">
    <cfRule type="expression" dxfId="2763" priority="13475">
      <formula>IF(RIGHT(TEXT(AQ32,"0.#"),1)=".",FALSE,TRUE)</formula>
    </cfRule>
    <cfRule type="expression" dxfId="2762" priority="13476">
      <formula>IF(RIGHT(TEXT(AQ32,"0.#"),1)=".",TRUE,FALSE)</formula>
    </cfRule>
  </conditionalFormatting>
  <conditionalFormatting sqref="AU32:AU34">
    <cfRule type="expression" dxfId="2761" priority="13473">
      <formula>IF(RIGHT(TEXT(AU32,"0.#"),1)=".",FALSE,TRUE)</formula>
    </cfRule>
    <cfRule type="expression" dxfId="2760" priority="13474">
      <formula>IF(RIGHT(TEXT(AU32,"0.#"),1)=".",TRUE,FALSE)</formula>
    </cfRule>
  </conditionalFormatting>
  <conditionalFormatting sqref="AE53">
    <cfRule type="expression" dxfId="2759" priority="13407">
      <formula>IF(RIGHT(TEXT(AE53,"0.#"),1)=".",FALSE,TRUE)</formula>
    </cfRule>
    <cfRule type="expression" dxfId="2758" priority="13408">
      <formula>IF(RIGHT(TEXT(AE53,"0.#"),1)=".",TRUE,FALSE)</formula>
    </cfRule>
  </conditionalFormatting>
  <conditionalFormatting sqref="AE54">
    <cfRule type="expression" dxfId="2757" priority="13405">
      <formula>IF(RIGHT(TEXT(AE54,"0.#"),1)=".",FALSE,TRUE)</formula>
    </cfRule>
    <cfRule type="expression" dxfId="2756" priority="13406">
      <formula>IF(RIGHT(TEXT(AE54,"0.#"),1)=".",TRUE,FALSE)</formula>
    </cfRule>
  </conditionalFormatting>
  <conditionalFormatting sqref="AI54">
    <cfRule type="expression" dxfId="2755" priority="13399">
      <formula>IF(RIGHT(TEXT(AI54,"0.#"),1)=".",FALSE,TRUE)</formula>
    </cfRule>
    <cfRule type="expression" dxfId="2754" priority="13400">
      <formula>IF(RIGHT(TEXT(AI54,"0.#"),1)=".",TRUE,FALSE)</formula>
    </cfRule>
  </conditionalFormatting>
  <conditionalFormatting sqref="AI53">
    <cfRule type="expression" dxfId="2753" priority="13397">
      <formula>IF(RIGHT(TEXT(AI53,"0.#"),1)=".",FALSE,TRUE)</formula>
    </cfRule>
    <cfRule type="expression" dxfId="2752" priority="13398">
      <formula>IF(RIGHT(TEXT(AI53,"0.#"),1)=".",TRUE,FALSE)</formula>
    </cfRule>
  </conditionalFormatting>
  <conditionalFormatting sqref="AM53">
    <cfRule type="expression" dxfId="2751" priority="13395">
      <formula>IF(RIGHT(TEXT(AM53,"0.#"),1)=".",FALSE,TRUE)</formula>
    </cfRule>
    <cfRule type="expression" dxfId="2750" priority="13396">
      <formula>IF(RIGHT(TEXT(AM53,"0.#"),1)=".",TRUE,FALSE)</formula>
    </cfRule>
  </conditionalFormatting>
  <conditionalFormatting sqref="AM54">
    <cfRule type="expression" dxfId="2749" priority="13393">
      <formula>IF(RIGHT(TEXT(AM54,"0.#"),1)=".",FALSE,TRUE)</formula>
    </cfRule>
    <cfRule type="expression" dxfId="2748" priority="13394">
      <formula>IF(RIGHT(TEXT(AM54,"0.#"),1)=".",TRUE,FALSE)</formula>
    </cfRule>
  </conditionalFormatting>
  <conditionalFormatting sqref="AM55">
    <cfRule type="expression" dxfId="2747" priority="13391">
      <formula>IF(RIGHT(TEXT(AM55,"0.#"),1)=".",FALSE,TRUE)</formula>
    </cfRule>
    <cfRule type="expression" dxfId="2746" priority="13392">
      <formula>IF(RIGHT(TEXT(AM55,"0.#"),1)=".",TRUE,FALSE)</formula>
    </cfRule>
  </conditionalFormatting>
  <conditionalFormatting sqref="AE60">
    <cfRule type="expression" dxfId="2745" priority="13377">
      <formula>IF(RIGHT(TEXT(AE60,"0.#"),1)=".",FALSE,TRUE)</formula>
    </cfRule>
    <cfRule type="expression" dxfId="2744" priority="13378">
      <formula>IF(RIGHT(TEXT(AE60,"0.#"),1)=".",TRUE,FALSE)</formula>
    </cfRule>
  </conditionalFormatting>
  <conditionalFormatting sqref="AE61">
    <cfRule type="expression" dxfId="2743" priority="13375">
      <formula>IF(RIGHT(TEXT(AE61,"0.#"),1)=".",FALSE,TRUE)</formula>
    </cfRule>
    <cfRule type="expression" dxfId="2742" priority="13376">
      <formula>IF(RIGHT(TEXT(AE61,"0.#"),1)=".",TRUE,FALSE)</formula>
    </cfRule>
  </conditionalFormatting>
  <conditionalFormatting sqref="AE62">
    <cfRule type="expression" dxfId="2741" priority="13373">
      <formula>IF(RIGHT(TEXT(AE62,"0.#"),1)=".",FALSE,TRUE)</formula>
    </cfRule>
    <cfRule type="expression" dxfId="2740" priority="13374">
      <formula>IF(RIGHT(TEXT(AE62,"0.#"),1)=".",TRUE,FALSE)</formula>
    </cfRule>
  </conditionalFormatting>
  <conditionalFormatting sqref="AI62">
    <cfRule type="expression" dxfId="2739" priority="13371">
      <formula>IF(RIGHT(TEXT(AI62,"0.#"),1)=".",FALSE,TRUE)</formula>
    </cfRule>
    <cfRule type="expression" dxfId="2738" priority="13372">
      <formula>IF(RIGHT(TEXT(AI62,"0.#"),1)=".",TRUE,FALSE)</formula>
    </cfRule>
  </conditionalFormatting>
  <conditionalFormatting sqref="AI61">
    <cfRule type="expression" dxfId="2737" priority="13369">
      <formula>IF(RIGHT(TEXT(AI61,"0.#"),1)=".",FALSE,TRUE)</formula>
    </cfRule>
    <cfRule type="expression" dxfId="2736" priority="13370">
      <formula>IF(RIGHT(TEXT(AI61,"0.#"),1)=".",TRUE,FALSE)</formula>
    </cfRule>
  </conditionalFormatting>
  <conditionalFormatting sqref="AI60">
    <cfRule type="expression" dxfId="2735" priority="13367">
      <formula>IF(RIGHT(TEXT(AI60,"0.#"),1)=".",FALSE,TRUE)</formula>
    </cfRule>
    <cfRule type="expression" dxfId="2734" priority="13368">
      <formula>IF(RIGHT(TEXT(AI60,"0.#"),1)=".",TRUE,FALSE)</formula>
    </cfRule>
  </conditionalFormatting>
  <conditionalFormatting sqref="AM60">
    <cfRule type="expression" dxfId="2733" priority="13365">
      <formula>IF(RIGHT(TEXT(AM60,"0.#"),1)=".",FALSE,TRUE)</formula>
    </cfRule>
    <cfRule type="expression" dxfId="2732" priority="13366">
      <formula>IF(RIGHT(TEXT(AM60,"0.#"),1)=".",TRUE,FALSE)</formula>
    </cfRule>
  </conditionalFormatting>
  <conditionalFormatting sqref="AM61">
    <cfRule type="expression" dxfId="2731" priority="13363">
      <formula>IF(RIGHT(TEXT(AM61,"0.#"),1)=".",FALSE,TRUE)</formula>
    </cfRule>
    <cfRule type="expression" dxfId="2730" priority="13364">
      <formula>IF(RIGHT(TEXT(AM61,"0.#"),1)=".",TRUE,FALSE)</formula>
    </cfRule>
  </conditionalFormatting>
  <conditionalFormatting sqref="AM62">
    <cfRule type="expression" dxfId="2729" priority="13361">
      <formula>IF(RIGHT(TEXT(AM62,"0.#"),1)=".",FALSE,TRUE)</formula>
    </cfRule>
    <cfRule type="expression" dxfId="2728" priority="13362">
      <formula>IF(RIGHT(TEXT(AM62,"0.#"),1)=".",TRUE,FALSE)</formula>
    </cfRule>
  </conditionalFormatting>
  <conditionalFormatting sqref="AE87">
    <cfRule type="expression" dxfId="2727" priority="13347">
      <formula>IF(RIGHT(TEXT(AE87,"0.#"),1)=".",FALSE,TRUE)</formula>
    </cfRule>
    <cfRule type="expression" dxfId="2726" priority="13348">
      <formula>IF(RIGHT(TEXT(AE87,"0.#"),1)=".",TRUE,FALSE)</formula>
    </cfRule>
  </conditionalFormatting>
  <conditionalFormatting sqref="AE88">
    <cfRule type="expression" dxfId="2725" priority="13345">
      <formula>IF(RIGHT(TEXT(AE88,"0.#"),1)=".",FALSE,TRUE)</formula>
    </cfRule>
    <cfRule type="expression" dxfId="2724" priority="13346">
      <formula>IF(RIGHT(TEXT(AE88,"0.#"),1)=".",TRUE,FALSE)</formula>
    </cfRule>
  </conditionalFormatting>
  <conditionalFormatting sqref="AE89">
    <cfRule type="expression" dxfId="2723" priority="13343">
      <formula>IF(RIGHT(TEXT(AE89,"0.#"),1)=".",FALSE,TRUE)</formula>
    </cfRule>
    <cfRule type="expression" dxfId="2722" priority="13344">
      <formula>IF(RIGHT(TEXT(AE89,"0.#"),1)=".",TRUE,FALSE)</formula>
    </cfRule>
  </conditionalFormatting>
  <conditionalFormatting sqref="AI89">
    <cfRule type="expression" dxfId="2721" priority="13341">
      <formula>IF(RIGHT(TEXT(AI89,"0.#"),1)=".",FALSE,TRUE)</formula>
    </cfRule>
    <cfRule type="expression" dxfId="2720" priority="13342">
      <formula>IF(RIGHT(TEXT(AI89,"0.#"),1)=".",TRUE,FALSE)</formula>
    </cfRule>
  </conditionalFormatting>
  <conditionalFormatting sqref="AI88">
    <cfRule type="expression" dxfId="2719" priority="13339">
      <formula>IF(RIGHT(TEXT(AI88,"0.#"),1)=".",FALSE,TRUE)</formula>
    </cfRule>
    <cfRule type="expression" dxfId="2718" priority="13340">
      <formula>IF(RIGHT(TEXT(AI88,"0.#"),1)=".",TRUE,FALSE)</formula>
    </cfRule>
  </conditionalFormatting>
  <conditionalFormatting sqref="AI87">
    <cfRule type="expression" dxfId="2717" priority="13337">
      <formula>IF(RIGHT(TEXT(AI87,"0.#"),1)=".",FALSE,TRUE)</formula>
    </cfRule>
    <cfRule type="expression" dxfId="2716" priority="13338">
      <formula>IF(RIGHT(TEXT(AI87,"0.#"),1)=".",TRUE,FALSE)</formula>
    </cfRule>
  </conditionalFormatting>
  <conditionalFormatting sqref="AM88">
    <cfRule type="expression" dxfId="2715" priority="13333">
      <formula>IF(RIGHT(TEXT(AM88,"0.#"),1)=".",FALSE,TRUE)</formula>
    </cfRule>
    <cfRule type="expression" dxfId="2714" priority="13334">
      <formula>IF(RIGHT(TEXT(AM88,"0.#"),1)=".",TRUE,FALSE)</formula>
    </cfRule>
  </conditionalFormatting>
  <conditionalFormatting sqref="AM89">
    <cfRule type="expression" dxfId="2713" priority="13331">
      <formula>IF(RIGHT(TEXT(AM89,"0.#"),1)=".",FALSE,TRUE)</formula>
    </cfRule>
    <cfRule type="expression" dxfId="2712" priority="13332">
      <formula>IF(RIGHT(TEXT(AM89,"0.#"),1)=".",TRUE,FALSE)</formula>
    </cfRule>
  </conditionalFormatting>
  <conditionalFormatting sqref="AE92">
    <cfRule type="expression" dxfId="2711" priority="13317">
      <formula>IF(RIGHT(TEXT(AE92,"0.#"),1)=".",FALSE,TRUE)</formula>
    </cfRule>
    <cfRule type="expression" dxfId="2710" priority="13318">
      <formula>IF(RIGHT(TEXT(AE92,"0.#"),1)=".",TRUE,FALSE)</formula>
    </cfRule>
  </conditionalFormatting>
  <conditionalFormatting sqref="AE93">
    <cfRule type="expression" dxfId="2709" priority="13315">
      <formula>IF(RIGHT(TEXT(AE93,"0.#"),1)=".",FALSE,TRUE)</formula>
    </cfRule>
    <cfRule type="expression" dxfId="2708" priority="13316">
      <formula>IF(RIGHT(TEXT(AE93,"0.#"),1)=".",TRUE,FALSE)</formula>
    </cfRule>
  </conditionalFormatting>
  <conditionalFormatting sqref="AE94">
    <cfRule type="expression" dxfId="2707" priority="13313">
      <formula>IF(RIGHT(TEXT(AE94,"0.#"),1)=".",FALSE,TRUE)</formula>
    </cfRule>
    <cfRule type="expression" dxfId="2706" priority="13314">
      <formula>IF(RIGHT(TEXT(AE94,"0.#"),1)=".",TRUE,FALSE)</formula>
    </cfRule>
  </conditionalFormatting>
  <conditionalFormatting sqref="AI94">
    <cfRule type="expression" dxfId="2705" priority="13311">
      <formula>IF(RIGHT(TEXT(AI94,"0.#"),1)=".",FALSE,TRUE)</formula>
    </cfRule>
    <cfRule type="expression" dxfId="2704" priority="13312">
      <formula>IF(RIGHT(TEXT(AI94,"0.#"),1)=".",TRUE,FALSE)</formula>
    </cfRule>
  </conditionalFormatting>
  <conditionalFormatting sqref="AI93">
    <cfRule type="expression" dxfId="2703" priority="13309">
      <formula>IF(RIGHT(TEXT(AI93,"0.#"),1)=".",FALSE,TRUE)</formula>
    </cfRule>
    <cfRule type="expression" dxfId="2702" priority="13310">
      <formula>IF(RIGHT(TEXT(AI93,"0.#"),1)=".",TRUE,FALSE)</formula>
    </cfRule>
  </conditionalFormatting>
  <conditionalFormatting sqref="AI92">
    <cfRule type="expression" dxfId="2701" priority="13307">
      <formula>IF(RIGHT(TEXT(AI92,"0.#"),1)=".",FALSE,TRUE)</formula>
    </cfRule>
    <cfRule type="expression" dxfId="2700" priority="13308">
      <formula>IF(RIGHT(TEXT(AI92,"0.#"),1)=".",TRUE,FALSE)</formula>
    </cfRule>
  </conditionalFormatting>
  <conditionalFormatting sqref="AM92">
    <cfRule type="expression" dxfId="2699" priority="13305">
      <formula>IF(RIGHT(TEXT(AM92,"0.#"),1)=".",FALSE,TRUE)</formula>
    </cfRule>
    <cfRule type="expression" dxfId="2698" priority="13306">
      <formula>IF(RIGHT(TEXT(AM92,"0.#"),1)=".",TRUE,FALSE)</formula>
    </cfRule>
  </conditionalFormatting>
  <conditionalFormatting sqref="AM93">
    <cfRule type="expression" dxfId="2697" priority="13303">
      <formula>IF(RIGHT(TEXT(AM93,"0.#"),1)=".",FALSE,TRUE)</formula>
    </cfRule>
    <cfRule type="expression" dxfId="2696" priority="13304">
      <formula>IF(RIGHT(TEXT(AM93,"0.#"),1)=".",TRUE,FALSE)</formula>
    </cfRule>
  </conditionalFormatting>
  <conditionalFormatting sqref="AM94">
    <cfRule type="expression" dxfId="2695" priority="13301">
      <formula>IF(RIGHT(TEXT(AM94,"0.#"),1)=".",FALSE,TRUE)</formula>
    </cfRule>
    <cfRule type="expression" dxfId="2694" priority="13302">
      <formula>IF(RIGHT(TEXT(AM94,"0.#"),1)=".",TRUE,FALSE)</formula>
    </cfRule>
  </conditionalFormatting>
  <conditionalFormatting sqref="AE97">
    <cfRule type="expression" dxfId="2693" priority="13287">
      <formula>IF(RIGHT(TEXT(AE97,"0.#"),1)=".",FALSE,TRUE)</formula>
    </cfRule>
    <cfRule type="expression" dxfId="2692" priority="13288">
      <formula>IF(RIGHT(TEXT(AE97,"0.#"),1)=".",TRUE,FALSE)</formula>
    </cfRule>
  </conditionalFormatting>
  <conditionalFormatting sqref="AE98">
    <cfRule type="expression" dxfId="2691" priority="13285">
      <formula>IF(RIGHT(TEXT(AE98,"0.#"),1)=".",FALSE,TRUE)</formula>
    </cfRule>
    <cfRule type="expression" dxfId="2690" priority="13286">
      <formula>IF(RIGHT(TEXT(AE98,"0.#"),1)=".",TRUE,FALSE)</formula>
    </cfRule>
  </conditionalFormatting>
  <conditionalFormatting sqref="AE99">
    <cfRule type="expression" dxfId="2689" priority="13283">
      <formula>IF(RIGHT(TEXT(AE99,"0.#"),1)=".",FALSE,TRUE)</formula>
    </cfRule>
    <cfRule type="expression" dxfId="2688" priority="13284">
      <formula>IF(RIGHT(TEXT(AE99,"0.#"),1)=".",TRUE,FALSE)</formula>
    </cfRule>
  </conditionalFormatting>
  <conditionalFormatting sqref="AI99">
    <cfRule type="expression" dxfId="2687" priority="13281">
      <formula>IF(RIGHT(TEXT(AI99,"0.#"),1)=".",FALSE,TRUE)</formula>
    </cfRule>
    <cfRule type="expression" dxfId="2686" priority="13282">
      <formula>IF(RIGHT(TEXT(AI99,"0.#"),1)=".",TRUE,FALSE)</formula>
    </cfRule>
  </conditionalFormatting>
  <conditionalFormatting sqref="AI98">
    <cfRule type="expression" dxfId="2685" priority="13279">
      <formula>IF(RIGHT(TEXT(AI98,"0.#"),1)=".",FALSE,TRUE)</formula>
    </cfRule>
    <cfRule type="expression" dxfId="2684" priority="13280">
      <formula>IF(RIGHT(TEXT(AI98,"0.#"),1)=".",TRUE,FALSE)</formula>
    </cfRule>
  </conditionalFormatting>
  <conditionalFormatting sqref="AI97">
    <cfRule type="expression" dxfId="2683" priority="13277">
      <formula>IF(RIGHT(TEXT(AI97,"0.#"),1)=".",FALSE,TRUE)</formula>
    </cfRule>
    <cfRule type="expression" dxfId="2682" priority="13278">
      <formula>IF(RIGHT(TEXT(AI97,"0.#"),1)=".",TRUE,FALSE)</formula>
    </cfRule>
  </conditionalFormatting>
  <conditionalFormatting sqref="AM97">
    <cfRule type="expression" dxfId="2681" priority="13275">
      <formula>IF(RIGHT(TEXT(AM97,"0.#"),1)=".",FALSE,TRUE)</formula>
    </cfRule>
    <cfRule type="expression" dxfId="2680" priority="13276">
      <formula>IF(RIGHT(TEXT(AM97,"0.#"),1)=".",TRUE,FALSE)</formula>
    </cfRule>
  </conditionalFormatting>
  <conditionalFormatting sqref="AM98">
    <cfRule type="expression" dxfId="2679" priority="13273">
      <formula>IF(RIGHT(TEXT(AM98,"0.#"),1)=".",FALSE,TRUE)</formula>
    </cfRule>
    <cfRule type="expression" dxfId="2678" priority="13274">
      <formula>IF(RIGHT(TEXT(AM98,"0.#"),1)=".",TRUE,FALSE)</formula>
    </cfRule>
  </conditionalFormatting>
  <conditionalFormatting sqref="AM99">
    <cfRule type="expression" dxfId="2677" priority="13271">
      <formula>IF(RIGHT(TEXT(AM99,"0.#"),1)=".",FALSE,TRUE)</formula>
    </cfRule>
    <cfRule type="expression" dxfId="2676" priority="13272">
      <formula>IF(RIGHT(TEXT(AM99,"0.#"),1)=".",TRUE,FALSE)</formula>
    </cfRule>
  </conditionalFormatting>
  <conditionalFormatting sqref="AM101">
    <cfRule type="expression" dxfId="2675" priority="13255">
      <formula>IF(RIGHT(TEXT(AM101,"0.#"),1)=".",FALSE,TRUE)</formula>
    </cfRule>
    <cfRule type="expression" dxfId="2674" priority="13256">
      <formula>IF(RIGHT(TEXT(AM101,"0.#"),1)=".",TRUE,FALSE)</formula>
    </cfRule>
  </conditionalFormatting>
  <conditionalFormatting sqref="AM102">
    <cfRule type="expression" dxfId="2673" priority="13249">
      <formula>IF(RIGHT(TEXT(AM102,"0.#"),1)=".",FALSE,TRUE)</formula>
    </cfRule>
    <cfRule type="expression" dxfId="2672" priority="13250">
      <formula>IF(RIGHT(TEXT(AM102,"0.#"),1)=".",TRUE,FALSE)</formula>
    </cfRule>
  </conditionalFormatting>
  <conditionalFormatting sqref="AQ102">
    <cfRule type="expression" dxfId="2671" priority="13247">
      <formula>IF(RIGHT(TEXT(AQ102,"0.#"),1)=".",FALSE,TRUE)</formula>
    </cfRule>
    <cfRule type="expression" dxfId="2670" priority="13248">
      <formula>IF(RIGHT(TEXT(AQ102,"0.#"),1)=".",TRUE,FALSE)</formula>
    </cfRule>
  </conditionalFormatting>
  <conditionalFormatting sqref="AE104">
    <cfRule type="expression" dxfId="2669" priority="13245">
      <formula>IF(RIGHT(TEXT(AE104,"0.#"),1)=".",FALSE,TRUE)</formula>
    </cfRule>
    <cfRule type="expression" dxfId="2668" priority="13246">
      <formula>IF(RIGHT(TEXT(AE104,"0.#"),1)=".",TRUE,FALSE)</formula>
    </cfRule>
  </conditionalFormatting>
  <conditionalFormatting sqref="AI104">
    <cfRule type="expression" dxfId="2667" priority="13243">
      <formula>IF(RIGHT(TEXT(AI104,"0.#"),1)=".",FALSE,TRUE)</formula>
    </cfRule>
    <cfRule type="expression" dxfId="2666" priority="13244">
      <formula>IF(RIGHT(TEXT(AI104,"0.#"),1)=".",TRUE,FALSE)</formula>
    </cfRule>
  </conditionalFormatting>
  <conditionalFormatting sqref="AM104">
    <cfRule type="expression" dxfId="2665" priority="13241">
      <formula>IF(RIGHT(TEXT(AM104,"0.#"),1)=".",FALSE,TRUE)</formula>
    </cfRule>
    <cfRule type="expression" dxfId="2664" priority="13242">
      <formula>IF(RIGHT(TEXT(AM104,"0.#"),1)=".",TRUE,FALSE)</formula>
    </cfRule>
  </conditionalFormatting>
  <conditionalFormatting sqref="AE105">
    <cfRule type="expression" dxfId="2663" priority="13239">
      <formula>IF(RIGHT(TEXT(AE105,"0.#"),1)=".",FALSE,TRUE)</formula>
    </cfRule>
    <cfRule type="expression" dxfId="2662" priority="13240">
      <formula>IF(RIGHT(TEXT(AE105,"0.#"),1)=".",TRUE,FALSE)</formula>
    </cfRule>
  </conditionalFormatting>
  <conditionalFormatting sqref="AI105">
    <cfRule type="expression" dxfId="2661" priority="13237">
      <formula>IF(RIGHT(TEXT(AI105,"0.#"),1)=".",FALSE,TRUE)</formula>
    </cfRule>
    <cfRule type="expression" dxfId="2660" priority="13238">
      <formula>IF(RIGHT(TEXT(AI105,"0.#"),1)=".",TRUE,FALSE)</formula>
    </cfRule>
  </conditionalFormatting>
  <conditionalFormatting sqref="AM105">
    <cfRule type="expression" dxfId="2659" priority="13235">
      <formula>IF(RIGHT(TEXT(AM105,"0.#"),1)=".",FALSE,TRUE)</formula>
    </cfRule>
    <cfRule type="expression" dxfId="2658" priority="13236">
      <formula>IF(RIGHT(TEXT(AM105,"0.#"),1)=".",TRUE,FALSE)</formula>
    </cfRule>
  </conditionalFormatting>
  <conditionalFormatting sqref="AE107">
    <cfRule type="expression" dxfId="2657" priority="13231">
      <formula>IF(RIGHT(TEXT(AE107,"0.#"),1)=".",FALSE,TRUE)</formula>
    </cfRule>
    <cfRule type="expression" dxfId="2656" priority="13232">
      <formula>IF(RIGHT(TEXT(AE107,"0.#"),1)=".",TRUE,FALSE)</formula>
    </cfRule>
  </conditionalFormatting>
  <conditionalFormatting sqref="AI107">
    <cfRule type="expression" dxfId="2655" priority="13229">
      <formula>IF(RIGHT(TEXT(AI107,"0.#"),1)=".",FALSE,TRUE)</formula>
    </cfRule>
    <cfRule type="expression" dxfId="2654" priority="13230">
      <formula>IF(RIGHT(TEXT(AI107,"0.#"),1)=".",TRUE,FALSE)</formula>
    </cfRule>
  </conditionalFormatting>
  <conditionalFormatting sqref="AM107">
    <cfRule type="expression" dxfId="2653" priority="13227">
      <formula>IF(RIGHT(TEXT(AM107,"0.#"),1)=".",FALSE,TRUE)</formula>
    </cfRule>
    <cfRule type="expression" dxfId="2652" priority="13228">
      <formula>IF(RIGHT(TEXT(AM107,"0.#"),1)=".",TRUE,FALSE)</formula>
    </cfRule>
  </conditionalFormatting>
  <conditionalFormatting sqref="AE108">
    <cfRule type="expression" dxfId="2651" priority="13225">
      <formula>IF(RIGHT(TEXT(AE108,"0.#"),1)=".",FALSE,TRUE)</formula>
    </cfRule>
    <cfRule type="expression" dxfId="2650" priority="13226">
      <formula>IF(RIGHT(TEXT(AE108,"0.#"),1)=".",TRUE,FALSE)</formula>
    </cfRule>
  </conditionalFormatting>
  <conditionalFormatting sqref="AI108">
    <cfRule type="expression" dxfId="2649" priority="13223">
      <formula>IF(RIGHT(TEXT(AI108,"0.#"),1)=".",FALSE,TRUE)</formula>
    </cfRule>
    <cfRule type="expression" dxfId="2648" priority="13224">
      <formula>IF(RIGHT(TEXT(AI108,"0.#"),1)=".",TRUE,FALSE)</formula>
    </cfRule>
  </conditionalFormatting>
  <conditionalFormatting sqref="AM108">
    <cfRule type="expression" dxfId="2647" priority="13221">
      <formula>IF(RIGHT(TEXT(AM108,"0.#"),1)=".",FALSE,TRUE)</formula>
    </cfRule>
    <cfRule type="expression" dxfId="2646" priority="13222">
      <formula>IF(RIGHT(TEXT(AM108,"0.#"),1)=".",TRUE,FALSE)</formula>
    </cfRule>
  </conditionalFormatting>
  <conditionalFormatting sqref="AE110">
    <cfRule type="expression" dxfId="2645" priority="13217">
      <formula>IF(RIGHT(TEXT(AE110,"0.#"),1)=".",FALSE,TRUE)</formula>
    </cfRule>
    <cfRule type="expression" dxfId="2644" priority="13218">
      <formula>IF(RIGHT(TEXT(AE110,"0.#"),1)=".",TRUE,FALSE)</formula>
    </cfRule>
  </conditionalFormatting>
  <conditionalFormatting sqref="AI110">
    <cfRule type="expression" dxfId="2643" priority="13215">
      <formula>IF(RIGHT(TEXT(AI110,"0.#"),1)=".",FALSE,TRUE)</formula>
    </cfRule>
    <cfRule type="expression" dxfId="2642" priority="13216">
      <formula>IF(RIGHT(TEXT(AI110,"0.#"),1)=".",TRUE,FALSE)</formula>
    </cfRule>
  </conditionalFormatting>
  <conditionalFormatting sqref="AM110">
    <cfRule type="expression" dxfId="2641" priority="13213">
      <formula>IF(RIGHT(TEXT(AM110,"0.#"),1)=".",FALSE,TRUE)</formula>
    </cfRule>
    <cfRule type="expression" dxfId="2640" priority="13214">
      <formula>IF(RIGHT(TEXT(AM110,"0.#"),1)=".",TRUE,FALSE)</formula>
    </cfRule>
  </conditionalFormatting>
  <conditionalFormatting sqref="AE111">
    <cfRule type="expression" dxfId="2639" priority="13211">
      <formula>IF(RIGHT(TEXT(AE111,"0.#"),1)=".",FALSE,TRUE)</formula>
    </cfRule>
    <cfRule type="expression" dxfId="2638" priority="13212">
      <formula>IF(RIGHT(TEXT(AE111,"0.#"),1)=".",TRUE,FALSE)</formula>
    </cfRule>
  </conditionalFormatting>
  <conditionalFormatting sqref="AI111">
    <cfRule type="expression" dxfId="2637" priority="13209">
      <formula>IF(RIGHT(TEXT(AI111,"0.#"),1)=".",FALSE,TRUE)</formula>
    </cfRule>
    <cfRule type="expression" dxfId="2636" priority="13210">
      <formula>IF(RIGHT(TEXT(AI111,"0.#"),1)=".",TRUE,FALSE)</formula>
    </cfRule>
  </conditionalFormatting>
  <conditionalFormatting sqref="AM111">
    <cfRule type="expression" dxfId="2635" priority="13207">
      <formula>IF(RIGHT(TEXT(AM111,"0.#"),1)=".",FALSE,TRUE)</formula>
    </cfRule>
    <cfRule type="expression" dxfId="2634" priority="13208">
      <formula>IF(RIGHT(TEXT(AM111,"0.#"),1)=".",TRUE,FALSE)</formula>
    </cfRule>
  </conditionalFormatting>
  <conditionalFormatting sqref="AE113">
    <cfRule type="expression" dxfId="2633" priority="13203">
      <formula>IF(RIGHT(TEXT(AE113,"0.#"),1)=".",FALSE,TRUE)</formula>
    </cfRule>
    <cfRule type="expression" dxfId="2632" priority="13204">
      <formula>IF(RIGHT(TEXT(AE113,"0.#"),1)=".",TRUE,FALSE)</formula>
    </cfRule>
  </conditionalFormatting>
  <conditionalFormatting sqref="AI113">
    <cfRule type="expression" dxfId="2631" priority="13201">
      <formula>IF(RIGHT(TEXT(AI113,"0.#"),1)=".",FALSE,TRUE)</formula>
    </cfRule>
    <cfRule type="expression" dxfId="2630" priority="13202">
      <formula>IF(RIGHT(TEXT(AI113,"0.#"),1)=".",TRUE,FALSE)</formula>
    </cfRule>
  </conditionalFormatting>
  <conditionalFormatting sqref="AM113">
    <cfRule type="expression" dxfId="2629" priority="13199">
      <formula>IF(RIGHT(TEXT(AM113,"0.#"),1)=".",FALSE,TRUE)</formula>
    </cfRule>
    <cfRule type="expression" dxfId="2628" priority="13200">
      <formula>IF(RIGHT(TEXT(AM113,"0.#"),1)=".",TRUE,FALSE)</formula>
    </cfRule>
  </conditionalFormatting>
  <conditionalFormatting sqref="AE114">
    <cfRule type="expression" dxfId="2627" priority="13197">
      <formula>IF(RIGHT(TEXT(AE114,"0.#"),1)=".",FALSE,TRUE)</formula>
    </cfRule>
    <cfRule type="expression" dxfId="2626" priority="13198">
      <formula>IF(RIGHT(TEXT(AE114,"0.#"),1)=".",TRUE,FALSE)</formula>
    </cfRule>
  </conditionalFormatting>
  <conditionalFormatting sqref="AI114">
    <cfRule type="expression" dxfId="2625" priority="13195">
      <formula>IF(RIGHT(TEXT(AI114,"0.#"),1)=".",FALSE,TRUE)</formula>
    </cfRule>
    <cfRule type="expression" dxfId="2624" priority="13196">
      <formula>IF(RIGHT(TEXT(AI114,"0.#"),1)=".",TRUE,FALSE)</formula>
    </cfRule>
  </conditionalFormatting>
  <conditionalFormatting sqref="AM114">
    <cfRule type="expression" dxfId="2623" priority="13193">
      <formula>IF(RIGHT(TEXT(AM114,"0.#"),1)=".",FALSE,TRUE)</formula>
    </cfRule>
    <cfRule type="expression" dxfId="2622" priority="13194">
      <formula>IF(RIGHT(TEXT(AM114,"0.#"),1)=".",TRUE,FALSE)</formula>
    </cfRule>
  </conditionalFormatting>
  <conditionalFormatting sqref="AQ116">
    <cfRule type="expression" dxfId="2621" priority="13189">
      <formula>IF(RIGHT(TEXT(AQ116,"0.#"),1)=".",FALSE,TRUE)</formula>
    </cfRule>
    <cfRule type="expression" dxfId="2620" priority="13190">
      <formula>IF(RIGHT(TEXT(AQ116,"0.#"),1)=".",TRUE,FALSE)</formula>
    </cfRule>
  </conditionalFormatting>
  <conditionalFormatting sqref="AM116">
    <cfRule type="expression" dxfId="2619" priority="13185">
      <formula>IF(RIGHT(TEXT(AM116,"0.#"),1)=".",FALSE,TRUE)</formula>
    </cfRule>
    <cfRule type="expression" dxfId="2618" priority="13186">
      <formula>IF(RIGHT(TEXT(AM116,"0.#"),1)=".",TRUE,FALSE)</formula>
    </cfRule>
  </conditionalFormatting>
  <conditionalFormatting sqref="AM117">
    <cfRule type="expression" dxfId="2617" priority="13183">
      <formula>IF(RIGHT(TEXT(AM117,"0.#"),1)=".",FALSE,TRUE)</formula>
    </cfRule>
    <cfRule type="expression" dxfId="2616" priority="13184">
      <formula>IF(RIGHT(TEXT(AM117,"0.#"),1)=".",TRUE,FALSE)</formula>
    </cfRule>
  </conditionalFormatting>
  <conditionalFormatting sqref="AQ117">
    <cfRule type="expression" dxfId="2615" priority="13177">
      <formula>IF(RIGHT(TEXT(AQ117,"0.#"),1)=".",FALSE,TRUE)</formula>
    </cfRule>
    <cfRule type="expression" dxfId="2614" priority="13178">
      <formula>IF(RIGHT(TEXT(AQ117,"0.#"),1)=".",TRUE,FALSE)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E134:AE135 AI134:AI135 AM134:AM135 AQ134:AQ135 AU134:AU135">
    <cfRule type="expression" dxfId="2563" priority="13089">
      <formula>IF(RIGHT(TEXT(AE134,"0.#"),1)=".",FALSE,TRUE)</formula>
    </cfRule>
    <cfRule type="expression" dxfId="2562" priority="13090">
      <formula>IF(RIGHT(TEXT(AE134,"0.#"),1)=".",TRUE,FALSE)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39:AO866">
    <cfRule type="expression" dxfId="2531" priority="6659">
      <formula>IF(AND(AL839&gt;=0, RIGHT(TEXT(AL839,"0.#"),1)&lt;&gt;"."),TRUE,FALSE)</formula>
    </cfRule>
    <cfRule type="expression" dxfId="2530" priority="6660">
      <formula>IF(AND(AL839&gt;=0, RIGHT(TEXT(AL839,"0.#"),1)="."),TRUE,FALSE)</formula>
    </cfRule>
    <cfRule type="expression" dxfId="2529" priority="6661">
      <formula>IF(AND(AL839&lt;0, RIGHT(TEXT(AL839,"0.#"),1)&lt;&gt;"."),TRUE,FALSE)</formula>
    </cfRule>
    <cfRule type="expression" dxfId="2528" priority="6662">
      <formula>IF(AND(AL839&lt;0, RIGHT(TEXT(AL839,"0.#"),1)="."),TRUE,FALSE)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8:AO838">
    <cfRule type="expression" dxfId="2413" priority="2845">
      <formula>IF(AND(AL838&gt;=0, RIGHT(TEXT(AL838,"0.#"),1)&lt;&gt;"."),TRUE,FALSE)</formula>
    </cfRule>
    <cfRule type="expression" dxfId="2412" priority="2846">
      <formula>IF(AND(AL838&gt;=0, RIGHT(TEXT(AL838,"0.#"),1)="."),TRUE,FALSE)</formula>
    </cfRule>
    <cfRule type="expression" dxfId="2411" priority="2847">
      <formula>IF(AND(AL838&lt;0, RIGHT(TEXT(AL838,"0.#"),1)&lt;&gt;"."),TRUE,FALSE)</formula>
    </cfRule>
    <cfRule type="expression" dxfId="2410" priority="2848">
      <formula>IF(AND(AL838&lt;0, RIGHT(TEXT(AL838,"0.#"),1)="."),TRUE,FALSE)</formula>
    </cfRule>
  </conditionalFormatting>
  <conditionalFormatting sqref="Y838">
    <cfRule type="expression" dxfId="2409" priority="2843">
      <formula>IF(RIGHT(TEXT(Y838,"0.#"),1)=".",FALSE,TRUE)</formula>
    </cfRule>
    <cfRule type="expression" dxfId="2408" priority="2844">
      <formula>IF(RIGHT(TEXT(Y838,"0.#"),1)=".",TRUE,FALSE)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I34">
    <cfRule type="expression" dxfId="733" priority="23">
      <formula>IF(RIGHT(TEXT(AI34,"0.#"),1)=".",FALSE,TRUE)</formula>
    </cfRule>
    <cfRule type="expression" dxfId="732" priority="24">
      <formula>IF(RIGHT(TEXT(AI34,"0.#"),1)=".",TRUE,FALSE)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E33">
    <cfRule type="expression" dxfId="729" priority="31">
      <formula>IF(RIGHT(TEXT(AE33,"0.#"),1)=".",FALSE,TRUE)</formula>
    </cfRule>
    <cfRule type="expression" dxfId="728" priority="32">
      <formula>IF(RIGHT(TEXT(AE33,"0.#"),1)=".",TRUE,FALSE)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4" max="49" man="1"/>
    <brk id="1102" max="49" man="1"/>
  </rowBreaks>
  <colBreaks count="1" manualBreakCount="1">
    <brk id="6" max="110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11"/>
      <c r="Z2" s="412"/>
      <c r="AA2" s="413"/>
      <c r="AB2" s="1015" t="s">
        <v>11</v>
      </c>
      <c r="AC2" s="1016"/>
      <c r="AD2" s="1017"/>
      <c r="AE2" s="1003" t="s">
        <v>557</v>
      </c>
      <c r="AF2" s="1003"/>
      <c r="AG2" s="1003"/>
      <c r="AH2" s="1003"/>
      <c r="AI2" s="1003" t="s">
        <v>554</v>
      </c>
      <c r="AJ2" s="1003"/>
      <c r="AK2" s="1003"/>
      <c r="AL2" s="1003"/>
      <c r="AM2" s="1003" t="s">
        <v>528</v>
      </c>
      <c r="AN2" s="1003"/>
      <c r="AO2" s="1003"/>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21"/>
      <c r="I4" s="1021"/>
      <c r="J4" s="1021"/>
      <c r="K4" s="1021"/>
      <c r="L4" s="1021"/>
      <c r="M4" s="1021"/>
      <c r="N4" s="1021"/>
      <c r="O4" s="1022"/>
      <c r="P4" s="161"/>
      <c r="Q4" s="1029"/>
      <c r="R4" s="1029"/>
      <c r="S4" s="1029"/>
      <c r="T4" s="1029"/>
      <c r="U4" s="1029"/>
      <c r="V4" s="1029"/>
      <c r="W4" s="1029"/>
      <c r="X4" s="1030"/>
      <c r="Y4" s="1007" t="s">
        <v>12</v>
      </c>
      <c r="Z4" s="1008"/>
      <c r="AA4" s="1009"/>
      <c r="AB4" s="552"/>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3" t="s">
        <v>54</v>
      </c>
      <c r="Z5" s="1004"/>
      <c r="AA5" s="1005"/>
      <c r="AB5" s="523"/>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11"/>
      <c r="Z9" s="412"/>
      <c r="AA9" s="413"/>
      <c r="AB9" s="1015" t="s">
        <v>11</v>
      </c>
      <c r="AC9" s="1016"/>
      <c r="AD9" s="1017"/>
      <c r="AE9" s="1003" t="s">
        <v>558</v>
      </c>
      <c r="AF9" s="1003"/>
      <c r="AG9" s="1003"/>
      <c r="AH9" s="1003"/>
      <c r="AI9" s="1003" t="s">
        <v>554</v>
      </c>
      <c r="AJ9" s="1003"/>
      <c r="AK9" s="1003"/>
      <c r="AL9" s="1003"/>
      <c r="AM9" s="1003" t="s">
        <v>528</v>
      </c>
      <c r="AN9" s="1003"/>
      <c r="AO9" s="1003"/>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2"/>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3"/>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11"/>
      <c r="Z16" s="412"/>
      <c r="AA16" s="413"/>
      <c r="AB16" s="1015" t="s">
        <v>11</v>
      </c>
      <c r="AC16" s="1016"/>
      <c r="AD16" s="1017"/>
      <c r="AE16" s="1003" t="s">
        <v>557</v>
      </c>
      <c r="AF16" s="1003"/>
      <c r="AG16" s="1003"/>
      <c r="AH16" s="1003"/>
      <c r="AI16" s="1003" t="s">
        <v>555</v>
      </c>
      <c r="AJ16" s="1003"/>
      <c r="AK16" s="1003"/>
      <c r="AL16" s="1003"/>
      <c r="AM16" s="1003" t="s">
        <v>528</v>
      </c>
      <c r="AN16" s="1003"/>
      <c r="AO16" s="1003"/>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2"/>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3"/>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11"/>
      <c r="Z23" s="412"/>
      <c r="AA23" s="413"/>
      <c r="AB23" s="1015" t="s">
        <v>11</v>
      </c>
      <c r="AC23" s="1016"/>
      <c r="AD23" s="1017"/>
      <c r="AE23" s="1003" t="s">
        <v>559</v>
      </c>
      <c r="AF23" s="1003"/>
      <c r="AG23" s="1003"/>
      <c r="AH23" s="1003"/>
      <c r="AI23" s="1003" t="s">
        <v>554</v>
      </c>
      <c r="AJ23" s="1003"/>
      <c r="AK23" s="1003"/>
      <c r="AL23" s="1003"/>
      <c r="AM23" s="1003" t="s">
        <v>528</v>
      </c>
      <c r="AN23" s="1003"/>
      <c r="AO23" s="1003"/>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2"/>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3"/>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11"/>
      <c r="Z30" s="412"/>
      <c r="AA30" s="413"/>
      <c r="AB30" s="1015" t="s">
        <v>11</v>
      </c>
      <c r="AC30" s="1016"/>
      <c r="AD30" s="1017"/>
      <c r="AE30" s="1003" t="s">
        <v>557</v>
      </c>
      <c r="AF30" s="1003"/>
      <c r="AG30" s="1003"/>
      <c r="AH30" s="1003"/>
      <c r="AI30" s="1003" t="s">
        <v>554</v>
      </c>
      <c r="AJ30" s="1003"/>
      <c r="AK30" s="1003"/>
      <c r="AL30" s="1003"/>
      <c r="AM30" s="1003" t="s">
        <v>552</v>
      </c>
      <c r="AN30" s="1003"/>
      <c r="AO30" s="1003"/>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2"/>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3"/>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11"/>
      <c r="Z37" s="412"/>
      <c r="AA37" s="413"/>
      <c r="AB37" s="1015" t="s">
        <v>11</v>
      </c>
      <c r="AC37" s="1016"/>
      <c r="AD37" s="1017"/>
      <c r="AE37" s="1003" t="s">
        <v>559</v>
      </c>
      <c r="AF37" s="1003"/>
      <c r="AG37" s="1003"/>
      <c r="AH37" s="1003"/>
      <c r="AI37" s="1003" t="s">
        <v>556</v>
      </c>
      <c r="AJ37" s="1003"/>
      <c r="AK37" s="1003"/>
      <c r="AL37" s="1003"/>
      <c r="AM37" s="1003" t="s">
        <v>553</v>
      </c>
      <c r="AN37" s="1003"/>
      <c r="AO37" s="1003"/>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2"/>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3"/>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11"/>
      <c r="Z44" s="412"/>
      <c r="AA44" s="413"/>
      <c r="AB44" s="1015" t="s">
        <v>11</v>
      </c>
      <c r="AC44" s="1016"/>
      <c r="AD44" s="1017"/>
      <c r="AE44" s="1003" t="s">
        <v>557</v>
      </c>
      <c r="AF44" s="1003"/>
      <c r="AG44" s="1003"/>
      <c r="AH44" s="1003"/>
      <c r="AI44" s="1003" t="s">
        <v>554</v>
      </c>
      <c r="AJ44" s="1003"/>
      <c r="AK44" s="1003"/>
      <c r="AL44" s="1003"/>
      <c r="AM44" s="1003" t="s">
        <v>528</v>
      </c>
      <c r="AN44" s="1003"/>
      <c r="AO44" s="1003"/>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2"/>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3"/>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11"/>
      <c r="Z51" s="412"/>
      <c r="AA51" s="413"/>
      <c r="AB51" s="459" t="s">
        <v>11</v>
      </c>
      <c r="AC51" s="1016"/>
      <c r="AD51" s="1017"/>
      <c r="AE51" s="1003" t="s">
        <v>557</v>
      </c>
      <c r="AF51" s="1003"/>
      <c r="AG51" s="1003"/>
      <c r="AH51" s="1003"/>
      <c r="AI51" s="1003" t="s">
        <v>554</v>
      </c>
      <c r="AJ51" s="1003"/>
      <c r="AK51" s="1003"/>
      <c r="AL51" s="1003"/>
      <c r="AM51" s="1003" t="s">
        <v>528</v>
      </c>
      <c r="AN51" s="1003"/>
      <c r="AO51" s="1003"/>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2"/>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3"/>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11"/>
      <c r="Z58" s="412"/>
      <c r="AA58" s="413"/>
      <c r="AB58" s="1015" t="s">
        <v>11</v>
      </c>
      <c r="AC58" s="1016"/>
      <c r="AD58" s="1017"/>
      <c r="AE58" s="1003" t="s">
        <v>557</v>
      </c>
      <c r="AF58" s="1003"/>
      <c r="AG58" s="1003"/>
      <c r="AH58" s="1003"/>
      <c r="AI58" s="1003" t="s">
        <v>554</v>
      </c>
      <c r="AJ58" s="1003"/>
      <c r="AK58" s="1003"/>
      <c r="AL58" s="1003"/>
      <c r="AM58" s="1003" t="s">
        <v>528</v>
      </c>
      <c r="AN58" s="1003"/>
      <c r="AO58" s="1003"/>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2"/>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3"/>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11"/>
      <c r="Z65" s="412"/>
      <c r="AA65" s="413"/>
      <c r="AB65" s="1015" t="s">
        <v>11</v>
      </c>
      <c r="AC65" s="1016"/>
      <c r="AD65" s="1017"/>
      <c r="AE65" s="1003" t="s">
        <v>557</v>
      </c>
      <c r="AF65" s="1003"/>
      <c r="AG65" s="1003"/>
      <c r="AH65" s="1003"/>
      <c r="AI65" s="1003" t="s">
        <v>554</v>
      </c>
      <c r="AJ65" s="1003"/>
      <c r="AK65" s="1003"/>
      <c r="AL65" s="1003"/>
      <c r="AM65" s="1003" t="s">
        <v>528</v>
      </c>
      <c r="AN65" s="1003"/>
      <c r="AO65" s="1003"/>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2"/>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3"/>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2019-05-28T09:07:44Z</cp:lastPrinted>
  <dcterms:created xsi:type="dcterms:W3CDTF">2012-03-13T00:50:25Z</dcterms:created>
  <dcterms:modified xsi:type="dcterms:W3CDTF">2019-06-04T08:36:36Z</dcterms:modified>
</cp:coreProperties>
</file>