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IZ\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<sst xmlns="http://schemas.openxmlformats.org/spreadsheetml/2006/main" count="2950" uniqueCount="680">
  <si>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</si>
  <si>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</si>
  <si>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</si>
  <si>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</si>
  <si>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</si>
  <si>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</si>
  <si>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</si>
  <si>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</si>
  <si>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</si>
  <si>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</si>
  <si>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</si>
  <si>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</si>
  <si>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</si>
  <si>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</si>
  <si>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</si>
  <si>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</si>
  <si>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</si>
  <si>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</si>
  <si>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</si>
  <si>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</si>
  <si>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</si>
  <si>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</si>
  <si>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</si>
  <si>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</si>
  <si>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</si>
  <si>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</si>
  <si>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</si>
  <si>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</si>
  <si>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</si>
  <si>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</si>
  <si>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</si>
  <si>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</si>
  <si>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</si>
  <si>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</si>
  <si>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</si>
  <si>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</si>
  <si>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</si>
  <si>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</si>
  <si>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</si>
  <si>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</si>
  <si>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</si>
  <si>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</si>
  <si>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</si>
  <si>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</si>
  <si>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</si>
  <si>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</si>
  <si>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</si>
  <si>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</si>
  <si>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</si>
  <si>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</si>
  <si>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</si>
  <si>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</si>
  <si>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</si>
  <si>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</si>
  <si>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</si>
  <si>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</si>
  <si>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</si>
  <si>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</si>
  <si>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</si>
  <si>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</si>
  <si>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</si>
  <si>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</si>
  <si>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</si>
  <si>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</si>
  <si>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</si>
  <si>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</si>
  <si>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</si>
  <si>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</si>
  <si>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</si>
  <si>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</si>
  <si>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</si>
  <si>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</si>
  <si>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</si>
  <si>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</si>
  <si>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</si>
  <si>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</si>
  <si>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</si>
  <si>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</si>
  <si>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</si>
  <si>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</si>
  <si>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</si>
  <si>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</si>
  <si>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</si>
  <si>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</si>
  <si>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</si>
  <si>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</si>
  <si>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</si>
  <si>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</si>
  <si>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</si>
  <si>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</si>
  <si>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</si>
  <si>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</si>
  <si>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</si>
  <si>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</si>
  <si>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</si>
  <si>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</si>
  <si>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</si>
  <si>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</si>
  <si>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</si>
  <si>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</si>
  <si>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</si>
  <si>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</si>
  <si>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</si>
  <si>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</si>
  <si>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</si>
  <si>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</si>
  <si>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</si>
  <si>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</si>
  <si>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</si>
  <si>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</si>
  <si>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</si>
  <si>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</si>
  <si>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</si>
  <si>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</si>
  <si>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</si>
  <si>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</si>
  <si>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</si>
  <si>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</si>
  <si>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</si>
  <si>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</si>
  <si>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</si>
  <si>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</si>
  <si>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</si>
  <si>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</si>
  <si>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</si>
  <si>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</si>
  <si>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</si>
  <si>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</si>
  <si>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</si>
  <si>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</si>
  <si>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</si>
  <si>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</si>
  <si>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</si>
  <si>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</si>
  <si>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</si>
  <si>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</si>
  <si>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</si>
  <si>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</si>
  <si>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</si>
  <si>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</si>
  <si>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</si>
  <si>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</si>
  <si>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</si>
  <si>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</si>
  <si>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</si>
  <si>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</si>
  <si>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</si>
  <si>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</si>
  <si>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</si>
  <si>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</si>
  <si>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</si>
  <si>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</si>
  <si>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</si>
  <si>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</si>
  <si>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</si>
  <si>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</si>
  <si>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</si>
  <si>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</si>
  <si>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</si>
  <si>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</si>
  <si>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</si>
  <si>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</si>
  <si>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</si>
  <si>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</si>
  <si>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</si>
  <si>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</si>
  <si>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</si>
  <si>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</si>
  <si>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</si>
  <si>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</si>
  <si>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</si>
  <si>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</si>
  <si>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</si>
  <si>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</si>
  <si>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</si>
  <si>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</si>
  <si>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</si>
  <si>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</si>
  <si>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</si>
  <si>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</si>
  <si>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</si>
  <si>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</si>
  <si>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</si>
  <si>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</si>
  <si>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</si>
  <si>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</si>
  <si>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</si>
  <si>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</si>
  <si>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</si>
  <si>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</si>
  <si>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</si>
  <si>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</si>
  <si>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</si>
  <si>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</si>
  <si>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</si>
  <si>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</si>
  <si>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</si>
  <si>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</si>
  <si>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</si>
  <si>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</si>
  <si>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</si>
  <si>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</si>
  <si>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</si>
  <si>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</si>
  <si>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</si>
  <si>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</si>
  <si>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</si>
  <si>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</si>
  <si>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</si>
  <si>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</si>
  <si>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</si>
  <si>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</si>
  <si>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</si>
  <si>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</si>
  <si>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</si>
  <si>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</si>
  <si>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</si>
  <si>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</si>
  <si>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</si>
  <si>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</si>
  <si>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</si>
  <si>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</si>
  <si>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</si>
  <si>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</si>
  <si>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</si>
  <si>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</si>
  <si>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</si>
  <si>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</si>
  <si>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</si>
  <si>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</si>
  <si>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</si>
  <si>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</si>
  <si>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</si>
  <si>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</si>
  <si>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</si>
  <si>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</si>
  <si>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</si>
  <si>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</si>
  <si>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</si>
  <si>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</si>
  <si>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</si>
  <si>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</si>
  <si>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</si>
  <si>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</si>
  <si>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</si>
  <si>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</si>
  <si>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</si>
  <si>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</si>
  <si>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</si>
  <si>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</si>
  <si>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</si>
  <si>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</si>
  <si>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</si>
  <si>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</si>
  <si>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</si>
  <si>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</si>
  <si>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</si>
  <si>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</si>
  <si>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</si>
  <si>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</si>
  <si>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</si>
  <si>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</si>
  <si>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</si>
  <si>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</si>
  <si>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</si>
  <si>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</si>
  <si>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</si>
  <si>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</si>
  <si>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</si>
  <si>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</si>
  <si>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</si>
  <si>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</si>
  <si>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</si>
  <si>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</si>
  <si>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</si>
  <si>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</si>
  <si>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</si>
  <si>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</si>
  <si>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</si>
  <si>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</si>
  <si>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</si>
  <si>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</si>
  <si>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</si>
  <si>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</si>
  <si>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</si>
  <si>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</si>
  <si>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</si>
  <si>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</si>
  <si>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</si>
  <si>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</si>
  <si>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</si>
  <si>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</si>
  <si>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</si>
  <si>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</si>
  <si>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</si>
  <si>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</si>
  <si>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</si>
  <si>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</si>
  <si>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</si>
  <si>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</si>
  <si>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</si>
  <si>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</si>
  <si>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</si>
  <si>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</si>
  <si>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</si>
  <si>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</si>
  <si>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</si>
  <si>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</si>
  <si>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</si>
  <si>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</si>
  <si>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</si>
  <si>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</si>
  <si>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</si>
  <si>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</si>
  <si>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</si>
  <si>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</si>
  <si>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</si>
  <si>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</si>
  <si>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</si>
  <si>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</si>
  <si>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</si>
  <si>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</si>
  <si>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</si>
  <si>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</si>
  <si>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</si>
  <si>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</si>
  <si>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</si>
  <si>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</si>
  <si>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</si>
  <si>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</si>
  <si>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</si>
  <si>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</si>
  <si>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</si>
  <si>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</si>
  <si>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</si>
  <si>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</si>
  <si>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</si>
  <si>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</si>
  <si>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</si>
  <si>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</si>
  <si>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</si>
  <si>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</si>
  <si>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</si>
  <si>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</si>
  <si>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</si>
  <si>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</si>
  <si>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</si>
  <si>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</si>
  <si>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</si>
  <si>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</si>
  <si>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</si>
  <si>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</si>
  <si>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</si>
  <si>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</si>
  <si>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</si>
  <si>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</si>
  <si>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</si>
  <si>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</si>
  <si>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</si>
  <si>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</si>
  <si>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</si>
  <si>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</si>
  <si>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</si>
  <si>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</si>
  <si>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</si>
  <si>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</si>
  <si>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</si>
  <si>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</si>
  <si>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</si>
  <si>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</si>
  <si>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</si>
  <si>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</si>
  <si>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</si>
  <si>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</si>
  <si>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</si>
  <si>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</si>
  <si>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</si>
  <si>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</si>
  <si>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</si>
  <si>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</si>
  <si>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</si>
  <si>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</si>
  <si>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</si>
  <si>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</si>
  <si>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</si>
  <si>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</si>
  <si>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</si>
  <si>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</si>
  <si>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</si>
  <si>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</si>
  <si>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</si>
  <si>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</si>
  <si>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</si>
  <si>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</si>
  <si>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</si>
  <si>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</si>
  <si>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</si>
  <si>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</si>
  <si>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</si>
  <si>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</si>
  <si>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</si>
  <si>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</si>
  <si>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</si>
  <si>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</si>
  <si>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</si>
  <si>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</si>
  <si>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</si>
  <si>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</si>
  <si>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</si>
  <si>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</si>
  <si>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</si>
  <si>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</si>
  <si>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</si>
  <si>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</si>
  <si>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</si>
  <si>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</si>
  <si>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</si>
  <si>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</si>
  <si>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</si>
  <si>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</si>
  <si>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</si>
  <si>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</si>
  <si>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</si>
  <si>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</si>
  <si>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</si>
  <si>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</si>
  <si>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</si>
  <si>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</si>
  <si>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</si>
  <si>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</si>
  <si>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</si>
  <si>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</si>
  <si>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</si>
  <si>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</si>
  <si>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</si>
  <si>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</si>
  <si>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</si>
  <si>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</si>
  <si>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</si>
  <si>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</si>
  <si>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</si>
  <si>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</si>
  <si>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</si>
  <si>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</si>
  <si>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</si>
  <si>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</si>
  <si>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</si>
  <si>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</si>
  <si>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</si>
  <si>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</si>
  <si>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</si>
  <si>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</si>
  <si>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</si>
  <si>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</si>
  <si>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</si>
  <si>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</si>
  <si>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</si>
  <si>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</si>
  <si>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</si>
  <si>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</si>
  <si>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</si>
  <si>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</si>
  <si>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</si>
  <si>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</si>
  <si>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</si>
  <si>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</si>
  <si>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</si>
  <si>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</si>
  <si>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</si>
  <si>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</si>
  <si>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</si>
  <si>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</si>
  <si>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</si>
  <si>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</si>
  <si>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</si>
  <si>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</si>
  <si>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</si>
  <si>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</si>
  <si>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</si>
  <si>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</si>
  <si>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</si>
  <si>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</si>
  <si>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</si>
  <si>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</si>
  <si>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</si>
  <si>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</si>
  <si>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</si>
  <si>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</si>
  <si>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</si>
  <si>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</si>
  <si>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</si>
  <si>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</si>
  <si>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</si>
  <si>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</si>
  <si>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</si>
  <si>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</si>
  <si>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</si>
  <si>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</si>
  <si>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</si>
  <si>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</si>
  <si>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</si>
  <si>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</si>
  <si>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</si>
  <si>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</si>
  <si>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</si>
  <si>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</si>
  <si>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</si>
  <si>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</si>
  <si>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</si>
  <si>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</si>
  <si>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</si>
  <si>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</si>
  <si>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</si>
  <si>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</si>
  <si>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</si>
  <si>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</si>
  <si>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</si>
  <si>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</si>
  <si>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</si>
  <si>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</si>
  <si>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</si>
  <si>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</si>
  <si>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</si>
  <si>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</si>
  <si>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</si>
  <si>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</si>
  <si>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</si>
  <si>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</si>
  <si>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</si>
  <si>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</si>
  <si>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</si>
  <si>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</si>
  <si>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</si>
  <si>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</si>
  <si>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</si>
  <si>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</si>
  <si>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</si>
  <si>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</si>
  <si>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</si>
  <si>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</si>
  <si>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</si>
  <si>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</si>
  <si>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</si>
  <si>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</si>
  <si>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</si>
  <si>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</si>
  <si>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</si>
  <si>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</si>
  <si>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</si>
  <si>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</si>
  <si>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</si>
  <si>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</si>
  <si>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</si>
  <si>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</si>
  <si>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</si>
  <si>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</si>
  <si>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</si>
  <si>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</si>
  <si>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</si>
  <si>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</si>
  <si>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</si>
  <si>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</si>
  <si>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</si>
  <si>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</si>
  <si>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</si>
  <si>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</si>
  <si>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民生委員関連経費</t>
    <rPh sb="0" eb="2">
      <t>ミンセイ</t>
    </rPh>
    <rPh sb="2" eb="4">
      <t>イイン</t>
    </rPh>
    <rPh sb="4" eb="6">
      <t>カンレン</t>
    </rPh>
    <rPh sb="6" eb="8">
      <t>ケイヒ</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</si>
  <si>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</si>
  <si>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</si>
  <si>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</si>
  <si>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</si>
  <si>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</si>
  <si>
    <t>-</t>
    <phoneticPr fontId="5"/>
  </si>
  <si>
    <t>・民生委員及び児童委員表彰規則（昭35.11.7厚令34）
・民生委員・児童委員の選任について（昭37.8.23発社285）</t>
    <phoneticPr fontId="5"/>
  </si>
  <si>
    <t>　近年、家族や地域のつながりが希薄化し、家庭の抱える問題や地域で抱える福祉課題が多様化・深刻化している中、地域福祉の担い手として、住民の最も身近な相談相手である民生委員・児童委員の役割はますます重要になっており、民生委員・児童委員としての担い手の確保に資すること等を目的とする。</t>
    <phoneticPr fontId="5"/>
  </si>
  <si>
    <t>　本経費は、①民生委員法に基づく３年に１度の民生委員・児童委員一斉改選や転居等の理由による随時の委嘱・解嘱の際の委嘱状の作成、②無報酬で日常的に住民の社会福祉に関する相談や支援を行うことによって地域福祉の推進に努めている民生委員・児童委員に対して、大臣表彰を行う際に併せて授与することとしている功労章の作成を行う。</t>
    <rPh sb="154" eb="155">
      <t>オコナ</t>
    </rPh>
    <phoneticPr fontId="5"/>
  </si>
  <si>
    <t>-</t>
    <phoneticPr fontId="5"/>
  </si>
  <si>
    <t>民生委員手帳等作成費</t>
    <phoneticPr fontId="5"/>
  </si>
  <si>
    <t>褒賞品費</t>
    <phoneticPr fontId="5"/>
  </si>
  <si>
    <t>-</t>
    <phoneticPr fontId="5"/>
  </si>
  <si>
    <t>-</t>
    <phoneticPr fontId="5"/>
  </si>
  <si>
    <t>　民生委員の委嘱状や、大臣表彰において授与する功労章等の購入により、民生委員としての使命感や責任感の醸成を図ることが本事業の主たる目的であり、その成果を定量的に図ることは困難であるため。</t>
    <rPh sb="25" eb="26">
      <t>ショウ</t>
    </rPh>
    <phoneticPr fontId="5"/>
  </si>
  <si>
    <t>　委嘱状等、民生委員制度の運用に不可欠なものを確保することにより、制度の維持・継続及び更なる活性化を図る。
　28～30年度にかけては、民生委員数が大幅に減少することもなく、概ね本事業の目標は達成できている。</t>
    <phoneticPr fontId="5"/>
  </si>
  <si>
    <t>民生委員に対する感謝状や大臣表彰により、民生委員活動の労苦に報い、その功績を称える機会を設けることで、民生委員のなり手の確保を図る。</t>
    <phoneticPr fontId="5"/>
  </si>
  <si>
    <t>民生委員数</t>
    <phoneticPr fontId="5"/>
  </si>
  <si>
    <t>-</t>
    <phoneticPr fontId="5"/>
  </si>
  <si>
    <t>-</t>
    <phoneticPr fontId="5"/>
  </si>
  <si>
    <t>民生委員の功労章の購入数</t>
    <rPh sb="7" eb="8">
      <t>ショウ</t>
    </rPh>
    <phoneticPr fontId="5"/>
  </si>
  <si>
    <t>個</t>
    <rPh sb="0" eb="1">
      <t>コ</t>
    </rPh>
    <phoneticPr fontId="5"/>
  </si>
  <si>
    <t>執行額（Ｘ）／功労章購入個数（Ｙ）</t>
    <rPh sb="0" eb="2">
      <t>シッコウ</t>
    </rPh>
    <rPh sb="2" eb="3">
      <t>ガク</t>
    </rPh>
    <rPh sb="7" eb="9">
      <t>コウロウ</t>
    </rPh>
    <rPh sb="9" eb="10">
      <t>ショウ</t>
    </rPh>
    <rPh sb="10" eb="12">
      <t>コウニュウ</t>
    </rPh>
    <rPh sb="12" eb="14">
      <t>コスウ</t>
    </rPh>
    <phoneticPr fontId="5"/>
  </si>
  <si>
    <t>2,135,641/317</t>
    <phoneticPr fontId="5"/>
  </si>
  <si>
    <t>円</t>
    <rPh sb="0" eb="1">
      <t>エン</t>
    </rPh>
    <phoneticPr fontId="5"/>
  </si>
  <si>
    <t>　　Ｘ/Ｙ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</si>
  <si>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</si>
  <si>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</si>
  <si>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</si>
  <si>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</si>
  <si>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</si>
  <si>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</si>
  <si>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</si>
  <si>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</si>
  <si>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</si>
  <si>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</si>
  <si>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</si>
  <si>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</si>
  <si>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民生委員の委嘱状や、大臣表彰において授与する功労賞等の購入により、民生委員としての使命感や責任感の醸成を図ることは、民生委員・児童委員の担い手の確保にもつながり、福祉サービスを支える人材確保に寄与するものである。</t>
    <phoneticPr fontId="5"/>
  </si>
  <si>
    <t>高齢化や核家族化が進行する中、地域における福祉ニーズは多様化してきており、地域住民の身近で生活上の相談に応じる民生委員への期待は高まっている。厚生労働大臣名の委嘱状や、功労章の授与を継続して実施していくことにより、無報酬で活動している民生委員の使命感・責任感を更に高めるとともに、そのなり手を確保していく必要がある。</t>
    <rPh sb="86" eb="87">
      <t>ショウ</t>
    </rPh>
    <phoneticPr fontId="5"/>
  </si>
  <si>
    <t>民生委員及び児童委員表彰規則（昭35.11.7厚令34）に基づき、厚生労働大臣表彰を行っているものであるため。</t>
    <phoneticPr fontId="5"/>
  </si>
  <si>
    <t>無報酬で活動する民生委員・児童委員にとって、大臣表彰を受けることで、その活動の遂行にあたっての使命感・責任感をさらに高めることに資するものであり、優先度の高い事業といえる。</t>
    <phoneticPr fontId="5"/>
  </si>
  <si>
    <t>予算の支出ルールに則り、複数者の見積もりを徴する等、妥当な支出先の選定に努めている。</t>
    <phoneticPr fontId="5"/>
  </si>
  <si>
    <t>無</t>
  </si>
  <si>
    <t>有</t>
  </si>
  <si>
    <t>‐</t>
  </si>
  <si>
    <t>－</t>
    <phoneticPr fontId="5"/>
  </si>
  <si>
    <t>中間段階での支出は生じていない</t>
    <phoneticPr fontId="5"/>
  </si>
  <si>
    <t>購入している物品は民生委員の委嘱状や表彰状等であり、真に必要なものに限定されている。</t>
    <phoneticPr fontId="5"/>
  </si>
  <si>
    <t>随意契約により、経費の効率化が図られたもの。</t>
    <rPh sb="0" eb="2">
      <t>ズイイ</t>
    </rPh>
    <rPh sb="2" eb="4">
      <t>ケイヤク</t>
    </rPh>
    <phoneticPr fontId="5"/>
  </si>
  <si>
    <t>－</t>
    <phoneticPr fontId="5"/>
  </si>
  <si>
    <t>可能な限り在庫物品の活用を図り、物品の購入数を必要最小限に留めている。</t>
    <phoneticPr fontId="5"/>
  </si>
  <si>
    <t>委嘱者数や表彰者数等に足りる必要な物品は確保しており、成果目標に見合うものである。</t>
    <rPh sb="0" eb="2">
      <t>イショク</t>
    </rPh>
    <rPh sb="2" eb="3">
      <t>シャ</t>
    </rPh>
    <rPh sb="3" eb="4">
      <t>スウ</t>
    </rPh>
    <rPh sb="5" eb="8">
      <t>ヒョウショウシャ</t>
    </rPh>
    <rPh sb="8" eb="9">
      <t>スウ</t>
    </rPh>
    <rPh sb="9" eb="10">
      <t>トウ</t>
    </rPh>
    <rPh sb="11" eb="12">
      <t>タ</t>
    </rPh>
    <rPh sb="14" eb="16">
      <t>ヒツヨウ</t>
    </rPh>
    <rPh sb="17" eb="19">
      <t>ブッピン</t>
    </rPh>
    <rPh sb="20" eb="22">
      <t>カクホ</t>
    </rPh>
    <rPh sb="27" eb="29">
      <t>セイカ</t>
    </rPh>
    <rPh sb="29" eb="31">
      <t>モクヒョウ</t>
    </rPh>
    <rPh sb="32" eb="34">
      <t>ミア</t>
    </rPh>
    <phoneticPr fontId="5"/>
  </si>
  <si>
    <t>概ね見込みどおりであるといえる。</t>
    <rPh sb="0" eb="1">
      <t>オオム</t>
    </rPh>
    <rPh sb="2" eb="4">
      <t>ミコ</t>
    </rPh>
    <phoneticPr fontId="5"/>
  </si>
  <si>
    <t>－</t>
    <phoneticPr fontId="5"/>
  </si>
  <si>
    <t>403</t>
    <phoneticPr fontId="5"/>
  </si>
  <si>
    <t>351</t>
    <phoneticPr fontId="5"/>
  </si>
  <si>
    <t>445</t>
    <phoneticPr fontId="5"/>
  </si>
  <si>
    <t>709</t>
    <phoneticPr fontId="5"/>
  </si>
  <si>
    <t>725</t>
    <phoneticPr fontId="5"/>
  </si>
  <si>
    <t>693</t>
    <phoneticPr fontId="5"/>
  </si>
  <si>
    <t>2,091,690/305</t>
    <phoneticPr fontId="5"/>
  </si>
  <si>
    <t>-</t>
    <phoneticPr fontId="5"/>
  </si>
  <si>
    <t>2,050,542/299</t>
    <phoneticPr fontId="5"/>
  </si>
  <si>
    <t>695</t>
    <phoneticPr fontId="5"/>
  </si>
  <si>
    <t>厚生労働省</t>
  </si>
  <si>
    <t>A.（株）そごう・西武</t>
    <phoneticPr fontId="5"/>
  </si>
  <si>
    <t>（株）そごう・西武</t>
    <phoneticPr fontId="5"/>
  </si>
  <si>
    <t>B.大和綜合印刷（株）</t>
    <phoneticPr fontId="5"/>
  </si>
  <si>
    <t>大和綜合印刷（株）</t>
    <phoneticPr fontId="5"/>
  </si>
  <si>
    <t>C.国立印刷局</t>
    <phoneticPr fontId="5"/>
  </si>
  <si>
    <t>国立印刷局</t>
    <phoneticPr fontId="5"/>
  </si>
  <si>
    <t>D.公益財団法人人権教育啓発推進センター</t>
    <phoneticPr fontId="5"/>
  </si>
  <si>
    <t>公益財団法人人権教育啓発推進センター</t>
    <phoneticPr fontId="5"/>
  </si>
  <si>
    <t>E.（株）内山回漕店</t>
    <phoneticPr fontId="5"/>
  </si>
  <si>
    <t>（株）内山回漕店</t>
    <phoneticPr fontId="5"/>
  </si>
  <si>
    <t>F. 株式会社ミクニ商会</t>
    <phoneticPr fontId="5"/>
  </si>
  <si>
    <t>株式会社ミクニ商会</t>
    <phoneticPr fontId="5"/>
  </si>
  <si>
    <t>消耗品費</t>
    <rPh sb="0" eb="3">
      <t>ショウモウヒン</t>
    </rPh>
    <rPh sb="3" eb="4">
      <t>ヒ</t>
    </rPh>
    <phoneticPr fontId="5"/>
  </si>
  <si>
    <t>雑役務費</t>
    <rPh sb="0" eb="1">
      <t>ザツ</t>
    </rPh>
    <rPh sb="1" eb="4">
      <t>エキムヒ</t>
    </rPh>
    <phoneticPr fontId="5"/>
  </si>
  <si>
    <t>徽章等製造に係る雑役務費</t>
    <rPh sb="6" eb="7">
      <t>カカ</t>
    </rPh>
    <rPh sb="8" eb="9">
      <t>ザツ</t>
    </rPh>
    <rPh sb="9" eb="12">
      <t>エキムヒ</t>
    </rPh>
    <phoneticPr fontId="5"/>
  </si>
  <si>
    <t>印刷製本費</t>
    <rPh sb="0" eb="2">
      <t>インサツ</t>
    </rPh>
    <rPh sb="2" eb="4">
      <t>セイホン</t>
    </rPh>
    <rPh sb="4" eb="5">
      <t>ヒ</t>
    </rPh>
    <phoneticPr fontId="5"/>
  </si>
  <si>
    <t>委嘱状等の印刷</t>
    <rPh sb="0" eb="2">
      <t>イショク</t>
    </rPh>
    <rPh sb="2" eb="3">
      <t>ジョウ</t>
    </rPh>
    <rPh sb="3" eb="4">
      <t>トウ</t>
    </rPh>
    <rPh sb="5" eb="7">
      <t>インサツ</t>
    </rPh>
    <phoneticPr fontId="5"/>
  </si>
  <si>
    <t>表彰状用紙購入</t>
    <rPh sb="0" eb="3">
      <t>ヒョウショウジョウ</t>
    </rPh>
    <rPh sb="3" eb="5">
      <t>ヨウシ</t>
    </rPh>
    <rPh sb="5" eb="7">
      <t>コウニュウ</t>
    </rPh>
    <phoneticPr fontId="5"/>
  </si>
  <si>
    <t>ポケットブックの作成</t>
    <rPh sb="8" eb="10">
      <t>サクセイ</t>
    </rPh>
    <phoneticPr fontId="5"/>
  </si>
  <si>
    <t>物品</t>
    <rPh sb="0" eb="2">
      <t>ブッピン</t>
    </rPh>
    <phoneticPr fontId="5"/>
  </si>
  <si>
    <t>消耗品費</t>
    <rPh sb="0" eb="4">
      <t>ショウモウヒンヒ</t>
    </rPh>
    <phoneticPr fontId="5"/>
  </si>
  <si>
    <t>賞状等発送</t>
    <rPh sb="0" eb="2">
      <t>ショウジョウ</t>
    </rPh>
    <rPh sb="2" eb="3">
      <t>トウ</t>
    </rPh>
    <rPh sb="3" eb="5">
      <t>ハッソウ</t>
    </rPh>
    <phoneticPr fontId="5"/>
  </si>
  <si>
    <t>通信運搬費</t>
    <rPh sb="0" eb="2">
      <t>ツウシン</t>
    </rPh>
    <rPh sb="2" eb="5">
      <t>ウンパンヒ</t>
    </rPh>
    <phoneticPr fontId="5"/>
  </si>
  <si>
    <t>紙筒購入</t>
    <rPh sb="0" eb="2">
      <t>カミヅツ</t>
    </rPh>
    <rPh sb="2" eb="4">
      <t>コウニュウ</t>
    </rPh>
    <phoneticPr fontId="5"/>
  </si>
  <si>
    <t>徽章等製造</t>
    <phoneticPr fontId="5"/>
  </si>
  <si>
    <t>徽章等製造</t>
    <phoneticPr fontId="5"/>
  </si>
  <si>
    <t>-</t>
    <phoneticPr fontId="5"/>
  </si>
  <si>
    <t>民生委員の委解嘱状、表彰状の印刷等</t>
    <rPh sb="0" eb="2">
      <t>ミンセイ</t>
    </rPh>
    <rPh sb="2" eb="4">
      <t>イイン</t>
    </rPh>
    <rPh sb="5" eb="6">
      <t>イ</t>
    </rPh>
    <rPh sb="6" eb="8">
      <t>カイショク</t>
    </rPh>
    <rPh sb="8" eb="9">
      <t>ジョウ</t>
    </rPh>
    <rPh sb="10" eb="13">
      <t>ヒョウショウジョウ</t>
    </rPh>
    <rPh sb="14" eb="16">
      <t>インサツ</t>
    </rPh>
    <rPh sb="16" eb="17">
      <t>トウ</t>
    </rPh>
    <phoneticPr fontId="5"/>
  </si>
  <si>
    <t>-</t>
    <phoneticPr fontId="5"/>
  </si>
  <si>
    <t>－</t>
    <phoneticPr fontId="5"/>
  </si>
  <si>
    <t>表彰状用紙の購入</t>
    <rPh sb="0" eb="3">
      <t>ヒョウショウジョウ</t>
    </rPh>
    <rPh sb="3" eb="5">
      <t>ヨウシ</t>
    </rPh>
    <rPh sb="6" eb="8">
      <t>コウニュウ</t>
    </rPh>
    <phoneticPr fontId="5"/>
  </si>
  <si>
    <t>－</t>
    <phoneticPr fontId="5"/>
  </si>
  <si>
    <t>賞状等の発送</t>
    <rPh sb="0" eb="2">
      <t>ショウジョウ</t>
    </rPh>
    <rPh sb="2" eb="3">
      <t>トウ</t>
    </rPh>
    <rPh sb="4" eb="6">
      <t>ハッソウ</t>
    </rPh>
    <phoneticPr fontId="5"/>
  </si>
  <si>
    <t>-</t>
    <phoneticPr fontId="5"/>
  </si>
  <si>
    <t>－</t>
    <phoneticPr fontId="5"/>
  </si>
  <si>
    <t>紙筒等購入</t>
    <phoneticPr fontId="5"/>
  </si>
  <si>
    <t>-</t>
    <phoneticPr fontId="5"/>
  </si>
  <si>
    <t>-</t>
    <phoneticPr fontId="5"/>
  </si>
  <si>
    <t>単位あたりのコスト削減（民生委員功労章の製造）については、２社以上見積もりを徴し、業者を選定している。</t>
    <phoneticPr fontId="5"/>
  </si>
  <si>
    <t>福祉・介護人材の養成確保を推進すること等により、福祉サービスの質の向上を図ること。（施策目標Ⅷ-2-1)</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6">
      <t>モクヒョウ</t>
    </rPh>
    <phoneticPr fontId="5"/>
  </si>
  <si>
    <t>福祉・介護人材の養成確保を推進すること等により、福祉サービスの質の向上を図ること。（施策大目標2）</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5">
      <t>ダイ</t>
    </rPh>
    <rPh sb="45" eb="47">
      <t>モクヒョウ</t>
    </rPh>
    <phoneticPr fontId="5"/>
  </si>
  <si>
    <t>　おおむね事業計画どおり適正な執行を行っている。活動実績についても例年と同じ水準で、必要数に限って確保しており、その内容は適正である。
　昨今の地域における福祉ニーズの多様化等に伴い、民生委員・児童委員による支援の内容、活動の範囲は広がりを見せているところであり、今後、民生委員・児童委員の果たすべき役割はますます重要になっていく。
　このような活動を行う民生委員・児童委員の労苦に報いるための本事業は、民生委員・児童委員活動をさらに活性化していく上での動機付けの一つになると考えられ、引き続き本事業を適正に実施していくことが必要である。</t>
    <phoneticPr fontId="5"/>
  </si>
  <si>
    <t>　事業の実施状況を踏まえつつ、引き続き効率的な事業の執行に努めることとする。</t>
    <phoneticPr fontId="5"/>
  </si>
  <si>
    <t>点検対象外</t>
    <rPh sb="0" eb="2">
      <t>テンケン</t>
    </rPh>
    <rPh sb="2" eb="5">
      <t>タイショウガイ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</si>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</sst>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76200</xdr:colOff>
      <xdr:row>86</xdr:row>
      <xdr:rowOff>133350</xdr:rowOff>
    </xdr:from>
    <xdr:to>
      <xdr:col>41</xdr:col>
      <xdr:colOff>189300</xdr:colOff>
      <xdr:row>86</xdr:row>
      <xdr:rowOff>372009</xdr:rowOff>
    </xdr:to>
    <xdr:sp macro="" textlink="">
      <xdr:nvSpPr>
        <xdr:cNvPr id="3" name="テキスト ボックス 2"/>
        <xdr:cNvSpPr txBox="1"/>
      </xdr:nvSpPr>
      <xdr:spPr>
        <a:xfrm>
          <a:off x="7677150" y="13658850"/>
          <a:ext cx="713175"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18</xdr:col>
      <xdr:colOff>72787</xdr:colOff>
      <xdr:row>740</xdr:row>
      <xdr:rowOff>0</xdr:rowOff>
    </xdr:from>
    <xdr:to>
      <xdr:col>34</xdr:col>
      <xdr:colOff>108326</xdr:colOff>
      <xdr:row>743</xdr:row>
      <xdr:rowOff>303519</xdr:rowOff>
    </xdr:to>
    <xdr:sp macro="" textlink="">
      <xdr:nvSpPr>
        <xdr:cNvPr id="15" name="テキスト ボックス 14"/>
        <xdr:cNvSpPr txBox="1"/>
      </xdr:nvSpPr>
      <xdr:spPr>
        <a:xfrm>
          <a:off x="3673237" y="45386625"/>
          <a:ext cx="3235939" cy="13607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a:t>
          </a:r>
          <a:r>
            <a:rPr kumimoji="1" lang="ja-JP" altLang="en-US" sz="1100"/>
            <a:t>百万円</a:t>
          </a:r>
        </a:p>
      </xdr:txBody>
    </xdr:sp>
    <xdr:clientData/>
  </xdr:twoCellAnchor>
  <xdr:twoCellAnchor>
    <xdr:from>
      <xdr:col>44</xdr:col>
      <xdr:colOff>160087</xdr:colOff>
      <xdr:row>747</xdr:row>
      <xdr:rowOff>27429</xdr:rowOff>
    </xdr:from>
    <xdr:to>
      <xdr:col>49</xdr:col>
      <xdr:colOff>281781</xdr:colOff>
      <xdr:row>750</xdr:row>
      <xdr:rowOff>134871</xdr:rowOff>
    </xdr:to>
    <xdr:sp macro="" textlink="">
      <xdr:nvSpPr>
        <xdr:cNvPr id="30" name="テキスト ボックス 29"/>
        <xdr:cNvSpPr txBox="1"/>
      </xdr:nvSpPr>
      <xdr:spPr>
        <a:xfrm>
          <a:off x="8961187" y="47881029"/>
          <a:ext cx="1121819" cy="1164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株式会社ミクニ商会</a:t>
          </a:r>
          <a:endParaRPr kumimoji="1" lang="en-US" altLang="ja-JP" sz="1100"/>
        </a:p>
        <a:p>
          <a:pPr algn="ctr"/>
          <a:r>
            <a:rPr kumimoji="1" lang="en-US" altLang="ja-JP" sz="1100"/>
            <a:t>0.1</a:t>
          </a:r>
          <a:r>
            <a:rPr kumimoji="1" lang="ja-JP" altLang="en-US" sz="1100"/>
            <a:t>百万円</a:t>
          </a:r>
        </a:p>
      </xdr:txBody>
    </xdr:sp>
    <xdr:clientData/>
  </xdr:twoCellAnchor>
  <xdr:twoCellAnchor>
    <xdr:from>
      <xdr:col>15</xdr:col>
      <xdr:colOff>46358</xdr:colOff>
      <xdr:row>747</xdr:row>
      <xdr:rowOff>28593</xdr:rowOff>
    </xdr:from>
    <xdr:to>
      <xdr:col>20</xdr:col>
      <xdr:colOff>147246</xdr:colOff>
      <xdr:row>749</xdr:row>
      <xdr:rowOff>167095</xdr:rowOff>
    </xdr:to>
    <xdr:sp macro="" textlink="">
      <xdr:nvSpPr>
        <xdr:cNvPr id="31" name="テキスト ボックス 30"/>
        <xdr:cNvSpPr txBox="1"/>
      </xdr:nvSpPr>
      <xdr:spPr>
        <a:xfrm>
          <a:off x="3046733" y="47882193"/>
          <a:ext cx="1101013" cy="8433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大和綜合印刷（株）</a:t>
          </a:r>
          <a:endParaRPr kumimoji="1" lang="en-US" altLang="ja-JP" sz="1100"/>
        </a:p>
        <a:p>
          <a:pPr algn="ctr"/>
          <a:r>
            <a:rPr kumimoji="1" lang="en-US" altLang="ja-JP" sz="1100"/>
            <a:t>1</a:t>
          </a:r>
          <a:r>
            <a:rPr kumimoji="1" lang="ja-JP" altLang="en-US" sz="1100"/>
            <a:t>百万円</a:t>
          </a:r>
        </a:p>
      </xdr:txBody>
    </xdr:sp>
    <xdr:clientData/>
  </xdr:twoCellAnchor>
  <xdr:twoCellAnchor>
    <xdr:from>
      <xdr:col>30</xdr:col>
      <xdr:colOff>63375</xdr:colOff>
      <xdr:row>746</xdr:row>
      <xdr:rowOff>352171</xdr:rowOff>
    </xdr:from>
    <xdr:to>
      <xdr:col>36</xdr:col>
      <xdr:colOff>63171</xdr:colOff>
      <xdr:row>749</xdr:row>
      <xdr:rowOff>115837</xdr:rowOff>
    </xdr:to>
    <xdr:sp macro="" textlink="">
      <xdr:nvSpPr>
        <xdr:cNvPr id="32" name="テキスト ボックス 31"/>
        <xdr:cNvSpPr txBox="1"/>
      </xdr:nvSpPr>
      <xdr:spPr>
        <a:xfrm>
          <a:off x="6064125" y="47853346"/>
          <a:ext cx="1199946" cy="820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en-US" altLang="ja-JP" sz="800"/>
            <a:t>.</a:t>
          </a:r>
          <a:r>
            <a:rPr kumimoji="1" lang="ja-JP" altLang="en-US" sz="800"/>
            <a:t>公益財団法人人権教育啓発推進センター</a:t>
          </a:r>
          <a:endParaRPr kumimoji="1" lang="en-US" altLang="ja-JP" sz="800"/>
        </a:p>
        <a:p>
          <a:pPr algn="ctr"/>
          <a:r>
            <a:rPr kumimoji="1" lang="en-US" altLang="ja-JP" sz="1100"/>
            <a:t>0.3</a:t>
          </a:r>
          <a:r>
            <a:rPr kumimoji="1" lang="ja-JP" altLang="en-US" sz="1100"/>
            <a:t>百万円</a:t>
          </a:r>
        </a:p>
      </xdr:txBody>
    </xdr:sp>
    <xdr:clientData/>
  </xdr:twoCellAnchor>
  <xdr:twoCellAnchor>
    <xdr:from>
      <xdr:col>37</xdr:col>
      <xdr:colOff>125696</xdr:colOff>
      <xdr:row>747</xdr:row>
      <xdr:rowOff>23382</xdr:rowOff>
    </xdr:from>
    <xdr:to>
      <xdr:col>43</xdr:col>
      <xdr:colOff>109382</xdr:colOff>
      <xdr:row>749</xdr:row>
      <xdr:rowOff>132720</xdr:rowOff>
    </xdr:to>
    <xdr:sp macro="" textlink="">
      <xdr:nvSpPr>
        <xdr:cNvPr id="33" name="テキスト ボックス 32"/>
        <xdr:cNvSpPr txBox="1"/>
      </xdr:nvSpPr>
      <xdr:spPr>
        <a:xfrm>
          <a:off x="7526621" y="47876982"/>
          <a:ext cx="1183836" cy="81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（株）内山回漕店</a:t>
          </a:r>
          <a:endParaRPr kumimoji="1" lang="en-US" altLang="ja-JP" sz="1100"/>
        </a:p>
        <a:p>
          <a:pPr algn="ctr"/>
          <a:r>
            <a:rPr kumimoji="1" lang="en-US" altLang="ja-JP" sz="1100"/>
            <a:t>0.2</a:t>
          </a:r>
          <a:r>
            <a:rPr kumimoji="1" lang="ja-JP" altLang="en-US" sz="1100"/>
            <a:t>百万円</a:t>
          </a:r>
        </a:p>
      </xdr:txBody>
    </xdr:sp>
    <xdr:clientData/>
  </xdr:twoCellAnchor>
  <xdr:twoCellAnchor>
    <xdr:from>
      <xdr:col>23</xdr:col>
      <xdr:colOff>108263</xdr:colOff>
      <xdr:row>747</xdr:row>
      <xdr:rowOff>41464</xdr:rowOff>
    </xdr:from>
    <xdr:to>
      <xdr:col>28</xdr:col>
      <xdr:colOff>105130</xdr:colOff>
      <xdr:row>749</xdr:row>
      <xdr:rowOff>150802</xdr:rowOff>
    </xdr:to>
    <xdr:sp macro="" textlink="">
      <xdr:nvSpPr>
        <xdr:cNvPr id="34" name="テキスト ボックス 33"/>
        <xdr:cNvSpPr txBox="1"/>
      </xdr:nvSpPr>
      <xdr:spPr>
        <a:xfrm>
          <a:off x="4708838" y="47895064"/>
          <a:ext cx="996992" cy="81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国立印刷局</a:t>
          </a:r>
          <a:endParaRPr kumimoji="1" lang="en-US" altLang="ja-JP" sz="1100"/>
        </a:p>
        <a:p>
          <a:pPr algn="ctr"/>
          <a:r>
            <a:rPr kumimoji="1" lang="en-US" altLang="ja-JP" sz="1100"/>
            <a:t>0.4</a:t>
          </a:r>
          <a:r>
            <a:rPr kumimoji="1" lang="ja-JP" altLang="en-US" sz="1100"/>
            <a:t>百万円</a:t>
          </a:r>
        </a:p>
      </xdr:txBody>
    </xdr:sp>
    <xdr:clientData/>
  </xdr:twoCellAnchor>
  <xdr:twoCellAnchor>
    <xdr:from>
      <xdr:col>29</xdr:col>
      <xdr:colOff>151389</xdr:colOff>
      <xdr:row>745</xdr:row>
      <xdr:rowOff>352411</xdr:rowOff>
    </xdr:from>
    <xdr:to>
      <xdr:col>39</xdr:col>
      <xdr:colOff>9874</xdr:colOff>
      <xdr:row>747</xdr:row>
      <xdr:rowOff>348503</xdr:rowOff>
    </xdr:to>
    <xdr:sp macro="" textlink="">
      <xdr:nvSpPr>
        <xdr:cNvPr id="35" name="テキスト ボックス 34"/>
        <xdr:cNvSpPr txBox="1"/>
      </xdr:nvSpPr>
      <xdr:spPr>
        <a:xfrm>
          <a:off x="5952114" y="47501161"/>
          <a:ext cx="1858735" cy="700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61268</xdr:colOff>
      <xdr:row>745</xdr:row>
      <xdr:rowOff>348224</xdr:rowOff>
    </xdr:from>
    <xdr:to>
      <xdr:col>45</xdr:col>
      <xdr:colOff>109206</xdr:colOff>
      <xdr:row>746</xdr:row>
      <xdr:rowOff>346863</xdr:rowOff>
    </xdr:to>
    <xdr:sp macro="" textlink="">
      <xdr:nvSpPr>
        <xdr:cNvPr id="36" name="テキスト ボックス 35"/>
        <xdr:cNvSpPr txBox="1"/>
      </xdr:nvSpPr>
      <xdr:spPr>
        <a:xfrm>
          <a:off x="7462193" y="47496974"/>
          <a:ext cx="1648138"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26</xdr:col>
      <xdr:colOff>56139</xdr:colOff>
      <xdr:row>743</xdr:row>
      <xdr:rowOff>294916</xdr:rowOff>
    </xdr:from>
    <xdr:to>
      <xdr:col>26</xdr:col>
      <xdr:colOff>56139</xdr:colOff>
      <xdr:row>744</xdr:row>
      <xdr:rowOff>270942</xdr:rowOff>
    </xdr:to>
    <xdr:cxnSp macro="">
      <xdr:nvCxnSpPr>
        <xdr:cNvPr id="37" name="直線コネクタ 36"/>
        <xdr:cNvCxnSpPr/>
      </xdr:nvCxnSpPr>
      <xdr:spPr>
        <a:xfrm>
          <a:off x="5256789" y="46738816"/>
          <a:ext cx="0" cy="3284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102192</xdr:colOff>
      <xdr:row>744</xdr:row>
      <xdr:rowOff>258040</xdr:rowOff>
    </xdr:from>
    <xdr:to>
      <xdr:col>9</xdr:col>
      <xdr:colOff>106595</xdr:colOff>
      <xdr:row>745</xdr:row>
      <xdr:rowOff>255975</xdr:rowOff>
    </xdr:to>
    <xdr:cxnSp macro="">
      <xdr:nvCxnSpPr>
        <xdr:cNvPr id="38" name="直線コネクタ 37"/>
        <xdr:cNvCxnSpPr/>
      </xdr:nvCxnSpPr>
      <xdr:spPr>
        <a:xfrm>
          <a:off x="1902417" y="47054365"/>
          <a:ext cx="4403" cy="3503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3532</xdr:colOff>
      <xdr:row>744</xdr:row>
      <xdr:rowOff>278069</xdr:rowOff>
    </xdr:from>
    <xdr:to>
      <xdr:col>18</xdr:col>
      <xdr:colOff>4427</xdr:colOff>
      <xdr:row>745</xdr:row>
      <xdr:rowOff>272069</xdr:rowOff>
    </xdr:to>
    <xdr:cxnSp macro="">
      <xdr:nvCxnSpPr>
        <xdr:cNvPr id="39" name="直線コネクタ 38"/>
        <xdr:cNvCxnSpPr/>
      </xdr:nvCxnSpPr>
      <xdr:spPr>
        <a:xfrm flipH="1" flipV="1">
          <a:off x="3603982" y="47074394"/>
          <a:ext cx="895" cy="346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196292</xdr:colOff>
      <xdr:row>744</xdr:row>
      <xdr:rowOff>279746</xdr:rowOff>
    </xdr:from>
    <xdr:to>
      <xdr:col>33</xdr:col>
      <xdr:colOff>261</xdr:colOff>
      <xdr:row>745</xdr:row>
      <xdr:rowOff>296796</xdr:rowOff>
    </xdr:to>
    <xdr:cxnSp macro="">
      <xdr:nvCxnSpPr>
        <xdr:cNvPr id="40" name="直線コネクタ 39"/>
        <xdr:cNvCxnSpPr/>
      </xdr:nvCxnSpPr>
      <xdr:spPr>
        <a:xfrm flipV="1">
          <a:off x="6597092" y="47076071"/>
          <a:ext cx="3994" cy="369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124672</xdr:colOff>
      <xdr:row>744</xdr:row>
      <xdr:rowOff>258183</xdr:rowOff>
    </xdr:from>
    <xdr:to>
      <xdr:col>40</xdr:col>
      <xdr:colOff>126855</xdr:colOff>
      <xdr:row>745</xdr:row>
      <xdr:rowOff>269653</xdr:rowOff>
    </xdr:to>
    <xdr:cxnSp macro="">
      <xdr:nvCxnSpPr>
        <xdr:cNvPr id="41" name="直線コネクタ 40"/>
        <xdr:cNvCxnSpPr/>
      </xdr:nvCxnSpPr>
      <xdr:spPr>
        <a:xfrm flipV="1">
          <a:off x="8125672" y="47054508"/>
          <a:ext cx="2183" cy="3638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144101</xdr:colOff>
      <xdr:row>744</xdr:row>
      <xdr:rowOff>241086</xdr:rowOff>
    </xdr:from>
    <xdr:to>
      <xdr:col>47</xdr:col>
      <xdr:colOff>144102</xdr:colOff>
      <xdr:row>745</xdr:row>
      <xdr:rowOff>255976</xdr:rowOff>
    </xdr:to>
    <xdr:cxnSp macro="">
      <xdr:nvCxnSpPr>
        <xdr:cNvPr id="42" name="直線コネクタ 41"/>
        <xdr:cNvCxnSpPr/>
      </xdr:nvCxnSpPr>
      <xdr:spPr>
        <a:xfrm flipH="1" flipV="1">
          <a:off x="9545276" y="47037411"/>
          <a:ext cx="1" cy="36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80513</xdr:colOff>
      <xdr:row>744</xdr:row>
      <xdr:rowOff>260760</xdr:rowOff>
    </xdr:from>
    <xdr:to>
      <xdr:col>47</xdr:col>
      <xdr:colOff>156831</xdr:colOff>
      <xdr:row>744</xdr:row>
      <xdr:rowOff>269058</xdr:rowOff>
    </xdr:to>
    <xdr:cxnSp macro="">
      <xdr:nvCxnSpPr>
        <xdr:cNvPr id="43" name="直線コネクタ 42"/>
        <xdr:cNvCxnSpPr/>
      </xdr:nvCxnSpPr>
      <xdr:spPr>
        <a:xfrm>
          <a:off x="1880738" y="47057085"/>
          <a:ext cx="7677268" cy="82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163307</xdr:colOff>
      <xdr:row>746</xdr:row>
      <xdr:rowOff>308</xdr:rowOff>
    </xdr:from>
    <xdr:to>
      <xdr:col>15</xdr:col>
      <xdr:colOff>45253</xdr:colOff>
      <xdr:row>746</xdr:row>
      <xdr:rowOff>352733</xdr:rowOff>
    </xdr:to>
    <xdr:sp macro="" textlink="">
      <xdr:nvSpPr>
        <xdr:cNvPr id="44" name="テキスト ボックス 43"/>
        <xdr:cNvSpPr txBox="1"/>
      </xdr:nvSpPr>
      <xdr:spPr>
        <a:xfrm>
          <a:off x="1363457" y="47501483"/>
          <a:ext cx="168217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176520</xdr:colOff>
      <xdr:row>746</xdr:row>
      <xdr:rowOff>4659</xdr:rowOff>
    </xdr:from>
    <xdr:to>
      <xdr:col>22</xdr:col>
      <xdr:colOff>125534</xdr:colOff>
      <xdr:row>748</xdr:row>
      <xdr:rowOff>89967</xdr:rowOff>
    </xdr:to>
    <xdr:sp macro="" textlink="">
      <xdr:nvSpPr>
        <xdr:cNvPr id="45" name="テキスト ボックス 44"/>
        <xdr:cNvSpPr txBox="1"/>
      </xdr:nvSpPr>
      <xdr:spPr>
        <a:xfrm>
          <a:off x="2976870" y="47505834"/>
          <a:ext cx="1549214" cy="790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20820</xdr:colOff>
      <xdr:row>747</xdr:row>
      <xdr:rowOff>41391</xdr:rowOff>
    </xdr:from>
    <xdr:to>
      <xdr:col>13</xdr:col>
      <xdr:colOff>25137</xdr:colOff>
      <xdr:row>749</xdr:row>
      <xdr:rowOff>150729</xdr:rowOff>
    </xdr:to>
    <xdr:sp macro="" textlink="">
      <xdr:nvSpPr>
        <xdr:cNvPr id="46" name="テキスト ボックス 45"/>
        <xdr:cNvSpPr txBox="1"/>
      </xdr:nvSpPr>
      <xdr:spPr>
        <a:xfrm>
          <a:off x="1420995" y="47894991"/>
          <a:ext cx="1204467" cy="81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（株）そごう・西武</a:t>
          </a:r>
          <a:endParaRPr kumimoji="1" lang="en-US" altLang="ja-JP" sz="1100"/>
        </a:p>
        <a:p>
          <a:pPr algn="ctr"/>
          <a:r>
            <a:rPr kumimoji="1" lang="en-US" altLang="ja-JP" sz="1100"/>
            <a:t>3</a:t>
          </a:r>
          <a:r>
            <a:rPr kumimoji="1" lang="ja-JP" altLang="en-US" sz="1100"/>
            <a:t>百万円</a:t>
          </a:r>
        </a:p>
      </xdr:txBody>
    </xdr:sp>
    <xdr:clientData/>
  </xdr:twoCellAnchor>
  <xdr:twoCellAnchor>
    <xdr:from>
      <xdr:col>26</xdr:col>
      <xdr:colOff>57410</xdr:colOff>
      <xdr:row>744</xdr:row>
      <xdr:rowOff>268861</xdr:rowOff>
    </xdr:from>
    <xdr:to>
      <xdr:col>26</xdr:col>
      <xdr:colOff>57411</xdr:colOff>
      <xdr:row>745</xdr:row>
      <xdr:rowOff>310403</xdr:rowOff>
    </xdr:to>
    <xdr:cxnSp macro="">
      <xdr:nvCxnSpPr>
        <xdr:cNvPr id="47" name="直線コネクタ 46"/>
        <xdr:cNvCxnSpPr/>
      </xdr:nvCxnSpPr>
      <xdr:spPr>
        <a:xfrm flipV="1">
          <a:off x="5258060" y="47065186"/>
          <a:ext cx="1" cy="393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33812</xdr:colOff>
      <xdr:row>746</xdr:row>
      <xdr:rowOff>17602</xdr:rowOff>
    </xdr:from>
    <xdr:to>
      <xdr:col>31</xdr:col>
      <xdr:colOff>349</xdr:colOff>
      <xdr:row>747</xdr:row>
      <xdr:rowOff>16241</xdr:rowOff>
    </xdr:to>
    <xdr:sp macro="" textlink="">
      <xdr:nvSpPr>
        <xdr:cNvPr id="48" name="テキスト ボックス 47"/>
        <xdr:cNvSpPr txBox="1"/>
      </xdr:nvSpPr>
      <xdr:spPr>
        <a:xfrm>
          <a:off x="4634387" y="47518777"/>
          <a:ext cx="1566737"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t>）</a:t>
          </a:r>
          <a:r>
            <a:rPr kumimoji="1" lang="en-US" altLang="ja-JP" sz="1100"/>
            <a:t>】</a:t>
          </a:r>
          <a:endParaRPr kumimoji="1" lang="ja-JP" altLang="en-US" sz="1100"/>
        </a:p>
      </xdr:txBody>
    </xdr:sp>
    <xdr:clientData/>
  </xdr:twoCellAnchor>
  <xdr:twoCellAnchor>
    <xdr:from>
      <xdr:col>44</xdr:col>
      <xdr:colOff>99368</xdr:colOff>
      <xdr:row>745</xdr:row>
      <xdr:rowOff>348224</xdr:rowOff>
    </xdr:from>
    <xdr:to>
      <xdr:col>51</xdr:col>
      <xdr:colOff>71106</xdr:colOff>
      <xdr:row>746</xdr:row>
      <xdr:rowOff>346863</xdr:rowOff>
    </xdr:to>
    <xdr:sp macro="" textlink="">
      <xdr:nvSpPr>
        <xdr:cNvPr id="49" name="テキスト ボックス 48"/>
        <xdr:cNvSpPr txBox="1"/>
      </xdr:nvSpPr>
      <xdr:spPr>
        <a:xfrm>
          <a:off x="8900468" y="46525424"/>
          <a:ext cx="1648138"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80" zoomScaleNormal="75" zoomScaleSheetLayoutView="80" zoomScalePageLayoutView="85" workbookViewId="0">
      <selection activeCell="AL1008" sqref="AL1008:AO10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706</v>
      </c>
      <c r="AT2" s="942"/>
      <c r="AU2" s="942"/>
      <c r="AV2" s="52" t="str">
        <f>IF(AW2="", "", "-")</f>
        <v/>
      </c>
      <c r="AW2" s="913"/>
      <c r="AX2" s="913"/>
    </row>
    <row r="3" spans="1:50" ht="21" customHeight="1" thickBot="1" x14ac:dyDescent="0.2">
      <c r="A3" s="869" t="s">
        <v>540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632</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114</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4" t="s">
        <v>512</v>
      </c>
      <c r="Z7" s="443"/>
      <c r="AA7" s="443"/>
      <c r="AB7" s="443"/>
      <c r="AC7" s="443"/>
      <c r="AD7" s="925"/>
      <c r="AE7" s="914" t="s">
        <v>573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8" t="s">
        <v>379</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33</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36</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563</v>
      </c>
      <c r="Q14" s="658"/>
      <c r="R14" s="658"/>
      <c r="S14" s="658"/>
      <c r="T14" s="658"/>
      <c r="U14" s="658"/>
      <c r="V14" s="659"/>
      <c r="W14" s="657" t="s">
        <v>563</v>
      </c>
      <c r="X14" s="658"/>
      <c r="Y14" s="658"/>
      <c r="Z14" s="658"/>
      <c r="AA14" s="658"/>
      <c r="AB14" s="658"/>
      <c r="AC14" s="659"/>
      <c r="AD14" s="657" t="s">
        <v>563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563</v>
      </c>
      <c r="X15" s="658"/>
      <c r="Y15" s="658"/>
      <c r="Z15" s="658"/>
      <c r="AA15" s="658"/>
      <c r="AB15" s="658"/>
      <c r="AC15" s="659"/>
      <c r="AD15" s="657" t="s">
        <v>576</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563</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563</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33</v>
      </c>
      <c r="Q18" s="881"/>
      <c r="R18" s="881"/>
      <c r="S18" s="881"/>
      <c r="T18" s="881"/>
      <c r="U18" s="881"/>
      <c r="V18" s="882"/>
      <c r="W18" s="880">
        <f>SUM(W13:AC17)</f>
        <v>7</v>
      </c>
      <c r="X18" s="881"/>
      <c r="Y18" s="881"/>
      <c r="Z18" s="881"/>
      <c r="AA18" s="881"/>
      <c r="AB18" s="881"/>
      <c r="AC18" s="882"/>
      <c r="AD18" s="880">
        <f>SUM(AD13:AJ17)</f>
        <v>7</v>
      </c>
      <c r="AE18" s="881"/>
      <c r="AF18" s="881"/>
      <c r="AG18" s="881"/>
      <c r="AH18" s="881"/>
      <c r="AI18" s="881"/>
      <c r="AJ18" s="882"/>
      <c r="AK18" s="880">
        <f>SUM(AK13:AQ17)</f>
        <v>36</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29</v>
      </c>
      <c r="Q19" s="658"/>
      <c r="R19" s="658"/>
      <c r="S19" s="658"/>
      <c r="T19" s="658"/>
      <c r="U19" s="658"/>
      <c r="V19" s="659"/>
      <c r="W19" s="657">
        <v>5</v>
      </c>
      <c r="X19" s="658"/>
      <c r="Y19" s="658"/>
      <c r="Z19" s="658"/>
      <c r="AA19" s="658"/>
      <c r="AB19" s="658"/>
      <c r="AC19" s="659"/>
      <c r="AD19" s="657">
        <v>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0.87878787878787878</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0.7142857142857143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474</v>
      </c>
      <c r="H21" s="317"/>
      <c r="I21" s="317"/>
      <c r="J21" s="317"/>
      <c r="K21" s="317"/>
      <c r="L21" s="317"/>
      <c r="M21" s="317"/>
      <c r="N21" s="317"/>
      <c r="O21" s="317"/>
      <c r="P21" s="318">
        <f>IF(P19=0, "-", SUM(P19)/SUM(P13,P14))</f>
        <v>0.87878787878787878</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0.7142857142857143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556</v>
      </c>
      <c r="B22" s="967"/>
      <c r="C22" s="967"/>
      <c r="D22" s="967"/>
      <c r="E22" s="967"/>
      <c r="F22" s="968"/>
      <c r="G22" s="953" t="s">
        <v>453</v>
      </c>
      <c r="H22" s="222"/>
      <c r="I22" s="222"/>
      <c r="J22" s="222"/>
      <c r="K22" s="222"/>
      <c r="L22" s="222"/>
      <c r="M22" s="222"/>
      <c r="N22" s="222"/>
      <c r="O22" s="223"/>
      <c r="P22" s="938" t="s">
        <v>517</v>
      </c>
      <c r="Q22" s="222"/>
      <c r="R22" s="222"/>
      <c r="S22" s="222"/>
      <c r="T22" s="222"/>
      <c r="U22" s="222"/>
      <c r="V22" s="223"/>
      <c r="W22" s="938" t="s">
        <v>513</v>
      </c>
      <c r="X22" s="222"/>
      <c r="Y22" s="222"/>
      <c r="Z22" s="222"/>
      <c r="AA22" s="222"/>
      <c r="AB22" s="222"/>
      <c r="AC22" s="223"/>
      <c r="AD22" s="938" t="s">
        <v>452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577</v>
      </c>
      <c r="H23" s="955"/>
      <c r="I23" s="955"/>
      <c r="J23" s="955"/>
      <c r="K23" s="955"/>
      <c r="L23" s="955"/>
      <c r="M23" s="955"/>
      <c r="N23" s="955"/>
      <c r="O23" s="956"/>
      <c r="P23" s="921">
        <v>28</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578</v>
      </c>
      <c r="H24" s="958"/>
      <c r="I24" s="958"/>
      <c r="J24" s="958"/>
      <c r="K24" s="958"/>
      <c r="L24" s="958"/>
      <c r="M24" s="958"/>
      <c r="N24" s="958"/>
      <c r="O24" s="959"/>
      <c r="P24" s="657">
        <v>8</v>
      </c>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457</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454</v>
      </c>
      <c r="H29" s="964"/>
      <c r="I29" s="964"/>
      <c r="J29" s="964"/>
      <c r="K29" s="964"/>
      <c r="L29" s="964"/>
      <c r="M29" s="964"/>
      <c r="N29" s="964"/>
      <c r="O29" s="965"/>
      <c r="P29" s="657">
        <f>AK13</f>
        <v>36</v>
      </c>
      <c r="Q29" s="658"/>
      <c r="R29" s="658"/>
      <c r="S29" s="658"/>
      <c r="T29" s="658"/>
      <c r="U29" s="658"/>
      <c r="V29" s="659"/>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469</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532</v>
      </c>
      <c r="AF30" s="861"/>
      <c r="AG30" s="861"/>
      <c r="AH30" s="862"/>
      <c r="AI30" s="860" t="s">
        <v>529</v>
      </c>
      <c r="AJ30" s="861"/>
      <c r="AK30" s="861"/>
      <c r="AL30" s="862"/>
      <c r="AM30" s="917" t="s">
        <v>524</v>
      </c>
      <c r="AN30" s="917"/>
      <c r="AO30" s="917"/>
      <c r="AP30" s="860"/>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t="s">
        <v>572</v>
      </c>
      <c r="AV31" s="199"/>
      <c r="AW31" s="398" t="s">
        <v>300</v>
      </c>
      <c r="AX31" s="399"/>
    </row>
    <row r="32" spans="1:50" ht="23.25" customHeight="1" x14ac:dyDescent="0.15">
      <c r="A32" s="403"/>
      <c r="B32" s="401"/>
      <c r="C32" s="401"/>
      <c r="D32" s="401"/>
      <c r="E32" s="401"/>
      <c r="F32" s="402"/>
      <c r="G32" s="564" t="s">
        <v>572</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t="s">
        <v>572</v>
      </c>
      <c r="AF32" s="219"/>
      <c r="AG32" s="219"/>
      <c r="AH32" s="219"/>
      <c r="AI32" s="218" t="s">
        <v>571</v>
      </c>
      <c r="AJ32" s="219"/>
      <c r="AK32" s="219"/>
      <c r="AL32" s="219"/>
      <c r="AM32" s="218" t="s">
        <v>571</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572</v>
      </c>
      <c r="AC33" s="523"/>
      <c r="AD33" s="523"/>
      <c r="AE33" s="218" t="s">
        <v>572</v>
      </c>
      <c r="AF33" s="219"/>
      <c r="AG33" s="219"/>
      <c r="AH33" s="219"/>
      <c r="AI33" s="218" t="s">
        <v>571</v>
      </c>
      <c r="AJ33" s="219"/>
      <c r="AK33" s="219"/>
      <c r="AL33" s="219"/>
      <c r="AM33" s="218" t="s">
        <v>571</v>
      </c>
      <c r="AN33" s="219"/>
      <c r="AO33" s="219"/>
      <c r="AP33" s="219"/>
      <c r="AQ33" s="340" t="s">
        <v>571</v>
      </c>
      <c r="AR33" s="207"/>
      <c r="AS33" s="207"/>
      <c r="AT33" s="341"/>
      <c r="AU33" s="219" t="s">
        <v>571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t="s">
        <v>571</v>
      </c>
      <c r="AJ34" s="219"/>
      <c r="AK34" s="219"/>
      <c r="AL34" s="219"/>
      <c r="AM34" s="218" t="s">
        <v>571</v>
      </c>
      <c r="AN34" s="219"/>
      <c r="AO34" s="219"/>
      <c r="AP34" s="219"/>
      <c r="AQ34" s="340" t="s">
        <v>571</v>
      </c>
      <c r="AR34" s="207"/>
      <c r="AS34" s="207"/>
      <c r="AT34" s="341"/>
      <c r="AU34" s="219" t="s">
        <v>571</v>
      </c>
      <c r="AV34" s="219"/>
      <c r="AW34" s="219"/>
      <c r="AX34" s="221"/>
    </row>
    <row r="35" spans="1:50" ht="23.25" customHeight="1" x14ac:dyDescent="0.15">
      <c r="A35" s="226" t="s">
        <v>501</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9"/>
    </row>
    <row r="80" spans="1:50" ht="18.75" customHeight="1" x14ac:dyDescent="0.15">
      <c r="A80" s="866"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7"/>
      <c r="B82" s="527"/>
      <c r="C82" s="428"/>
      <c r="D82" s="428"/>
      <c r="E82" s="428"/>
      <c r="F82" s="429"/>
      <c r="G82" s="676" t="s">
        <v>581</v>
      </c>
      <c r="H82" s="676"/>
      <c r="I82" s="676"/>
      <c r="J82" s="676"/>
      <c r="K82" s="676"/>
      <c r="L82" s="676"/>
      <c r="M82" s="676"/>
      <c r="N82" s="676"/>
      <c r="O82" s="676"/>
      <c r="P82" s="676"/>
      <c r="Q82" s="676"/>
      <c r="R82" s="676"/>
      <c r="S82" s="676"/>
      <c r="T82" s="676"/>
      <c r="U82" s="676"/>
      <c r="V82" s="676"/>
      <c r="W82" s="676"/>
      <c r="X82" s="676"/>
      <c r="Y82" s="676"/>
      <c r="Z82" s="676"/>
      <c r="AA82" s="677"/>
      <c r="AB82" s="886" t="s">
        <v>582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572</v>
      </c>
      <c r="AR86" s="199"/>
      <c r="AS86" s="133" t="s">
        <v>355</v>
      </c>
      <c r="AT86" s="134"/>
      <c r="AU86" s="199" t="s">
        <v>586</v>
      </c>
      <c r="AV86" s="199"/>
      <c r="AW86" s="398" t="s">
        <v>300</v>
      </c>
      <c r="AX86" s="399"/>
      <c r="AY86" s="10"/>
      <c r="AZ86" s="10"/>
      <c r="BA86" s="10"/>
      <c r="BB86" s="10"/>
      <c r="BC86" s="10"/>
      <c r="BD86" s="10"/>
      <c r="BE86" s="10"/>
      <c r="BF86" s="10"/>
      <c r="BG86" s="10"/>
      <c r="BH86" s="10"/>
    </row>
    <row r="87" spans="1:60" ht="34.5" customHeight="1" x14ac:dyDescent="0.15">
      <c r="A87" s="867"/>
      <c r="B87" s="428"/>
      <c r="C87" s="428"/>
      <c r="D87" s="428"/>
      <c r="E87" s="428"/>
      <c r="F87" s="429"/>
      <c r="G87" s="104" t="s">
        <v>583</v>
      </c>
      <c r="H87" s="105"/>
      <c r="I87" s="105"/>
      <c r="J87" s="105"/>
      <c r="K87" s="105"/>
      <c r="L87" s="105"/>
      <c r="M87" s="105"/>
      <c r="N87" s="105"/>
      <c r="O87" s="106"/>
      <c r="P87" s="105" t="s">
        <v>584</v>
      </c>
      <c r="Q87" s="514"/>
      <c r="R87" s="514"/>
      <c r="S87" s="514"/>
      <c r="T87" s="514"/>
      <c r="U87" s="514"/>
      <c r="V87" s="514"/>
      <c r="W87" s="514"/>
      <c r="X87" s="515"/>
      <c r="Y87" s="561" t="s">
        <v>62</v>
      </c>
      <c r="Z87" s="562"/>
      <c r="AA87" s="563"/>
      <c r="AB87" s="461" t="s">
        <v>579</v>
      </c>
      <c r="AC87" s="461"/>
      <c r="AD87" s="461"/>
      <c r="AE87" s="218">
        <v>230739</v>
      </c>
      <c r="AF87" s="219"/>
      <c r="AG87" s="219"/>
      <c r="AH87" s="219"/>
      <c r="AI87" s="218">
        <v>232041</v>
      </c>
      <c r="AJ87" s="219"/>
      <c r="AK87" s="219"/>
      <c r="AL87" s="219"/>
      <c r="AM87" s="218"/>
      <c r="AN87" s="219"/>
      <c r="AO87" s="219"/>
      <c r="AP87" s="219"/>
      <c r="AQ87" s="340" t="s">
        <v>571</v>
      </c>
      <c r="AR87" s="207"/>
      <c r="AS87" s="207"/>
      <c r="AT87" s="341"/>
      <c r="AU87" s="219" t="s">
        <v>571</v>
      </c>
      <c r="AV87" s="219"/>
      <c r="AW87" s="219"/>
      <c r="AX87" s="221"/>
    </row>
    <row r="88" spans="1:60" ht="29.25"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572</v>
      </c>
      <c r="AC88" s="523"/>
      <c r="AD88" s="523"/>
      <c r="AE88" s="218" t="s">
        <v>563</v>
      </c>
      <c r="AF88" s="219"/>
      <c r="AG88" s="219"/>
      <c r="AH88" s="219"/>
      <c r="AI88" s="218" t="s">
        <v>563</v>
      </c>
      <c r="AJ88" s="219"/>
      <c r="AK88" s="219"/>
      <c r="AL88" s="219"/>
      <c r="AM88" s="218" t="s">
        <v>563</v>
      </c>
      <c r="AN88" s="219"/>
      <c r="AO88" s="219"/>
      <c r="AP88" s="219"/>
      <c r="AQ88" s="340" t="s">
        <v>571</v>
      </c>
      <c r="AR88" s="207"/>
      <c r="AS88" s="207"/>
      <c r="AT88" s="341"/>
      <c r="AU88" s="219" t="s">
        <v>571</v>
      </c>
      <c r="AV88" s="219"/>
      <c r="AW88" s="219"/>
      <c r="AX88" s="221"/>
      <c r="AY88" s="10"/>
      <c r="AZ88" s="10"/>
      <c r="BA88" s="10"/>
      <c r="BB88" s="10"/>
      <c r="BC88" s="10"/>
    </row>
    <row r="89" spans="1:60" ht="23.25"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585</v>
      </c>
      <c r="AF89" s="219"/>
      <c r="AG89" s="219"/>
      <c r="AH89" s="219"/>
      <c r="AI89" s="218" t="s">
        <v>585</v>
      </c>
      <c r="AJ89" s="219"/>
      <c r="AK89" s="219"/>
      <c r="AL89" s="219"/>
      <c r="AM89" s="218" t="s">
        <v>585</v>
      </c>
      <c r="AN89" s="219"/>
      <c r="AO89" s="219"/>
      <c r="AP89" s="219"/>
      <c r="AQ89" s="340" t="s">
        <v>571</v>
      </c>
      <c r="AR89" s="207"/>
      <c r="AS89" s="207"/>
      <c r="AT89" s="341"/>
      <c r="AU89" s="219" t="s">
        <v>571</v>
      </c>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317</v>
      </c>
      <c r="AF101" s="219"/>
      <c r="AG101" s="219"/>
      <c r="AH101" s="220"/>
      <c r="AI101" s="218">
        <v>299</v>
      </c>
      <c r="AJ101" s="219"/>
      <c r="AK101" s="219"/>
      <c r="AL101" s="220"/>
      <c r="AM101" s="218">
        <v>305</v>
      </c>
      <c r="AN101" s="219"/>
      <c r="AO101" s="219"/>
      <c r="AP101" s="220"/>
      <c r="AQ101" s="218" t="s">
        <v>571</v>
      </c>
      <c r="AR101" s="219"/>
      <c r="AS101" s="219"/>
      <c r="AT101" s="220"/>
      <c r="AU101" s="218" t="s">
        <v>571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322</v>
      </c>
      <c r="AF102" s="418"/>
      <c r="AG102" s="418"/>
      <c r="AH102" s="418"/>
      <c r="AI102" s="273">
        <v>340</v>
      </c>
      <c r="AJ102" s="274"/>
      <c r="AK102" s="274"/>
      <c r="AL102" s="319"/>
      <c r="AM102" s="418">
        <v>341</v>
      </c>
      <c r="AN102" s="418"/>
      <c r="AO102" s="418"/>
      <c r="AP102" s="418"/>
      <c r="AQ102" s="273">
        <v>340</v>
      </c>
      <c r="AR102" s="274"/>
      <c r="AS102" s="274"/>
      <c r="AT102" s="319"/>
      <c r="AU102" s="273" t="s">
        <v>571</v>
      </c>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hidden="1" customHeight="1" x14ac:dyDescent="0.15">
      <c r="A116" s="439"/>
      <c r="B116" s="440"/>
      <c r="C116" s="440"/>
      <c r="D116" s="440"/>
      <c r="E116" s="440"/>
      <c r="F116" s="441"/>
      <c r="G116" s="393" t="s">
        <v>508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478</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8.7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customHeight="1" x14ac:dyDescent="0.15">
      <c r="A128" s="439"/>
      <c r="B128" s="440"/>
      <c r="C128" s="440"/>
      <c r="D128" s="440"/>
      <c r="E128" s="440"/>
      <c r="F128" s="441"/>
      <c r="G128" s="393" t="s">
        <v>589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1" t="s">
        <v>591</v>
      </c>
      <c r="AC128" s="461"/>
      <c r="AD128" s="461"/>
      <c r="AE128" s="418">
        <v>6737</v>
      </c>
      <c r="AF128" s="418"/>
      <c r="AG128" s="418"/>
      <c r="AH128" s="418"/>
      <c r="AI128" s="418">
        <v>6858</v>
      </c>
      <c r="AJ128" s="418"/>
      <c r="AK128" s="418"/>
      <c r="AL128" s="418"/>
      <c r="AM128" s="418">
        <v>6858</v>
      </c>
      <c r="AN128" s="418"/>
      <c r="AO128" s="418"/>
      <c r="AP128" s="418"/>
      <c r="AQ128" s="551" t="s">
        <v>669</v>
      </c>
      <c r="AR128" s="551"/>
      <c r="AS128" s="551"/>
      <c r="AT128" s="551"/>
      <c r="AU128" s="551"/>
      <c r="AV128" s="551"/>
      <c r="AW128" s="551"/>
      <c r="AX128" s="552"/>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t="s">
        <v>590</v>
      </c>
      <c r="AF129" s="551"/>
      <c r="AG129" s="551"/>
      <c r="AH129" s="551"/>
      <c r="AI129" s="551" t="s">
        <v>630</v>
      </c>
      <c r="AJ129" s="551"/>
      <c r="AK129" s="551"/>
      <c r="AL129" s="551"/>
      <c r="AM129" s="551" t="s">
        <v>628</v>
      </c>
      <c r="AN129" s="551"/>
      <c r="AO129" s="551"/>
      <c r="AP129" s="551"/>
      <c r="AQ129" s="551" t="s">
        <v>670</v>
      </c>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572</v>
      </c>
      <c r="AF134" s="207"/>
      <c r="AG134" s="207"/>
      <c r="AH134" s="207"/>
      <c r="AI134" s="206" t="s">
        <v>595</v>
      </c>
      <c r="AJ134" s="207"/>
      <c r="AK134" s="207"/>
      <c r="AL134" s="207"/>
      <c r="AM134" s="206" t="s">
        <v>572</v>
      </c>
      <c r="AN134" s="207"/>
      <c r="AO134" s="207"/>
      <c r="AP134" s="207"/>
      <c r="AQ134" s="206" t="s">
        <v>595</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595</v>
      </c>
      <c r="AJ135" s="207"/>
      <c r="AK135" s="207"/>
      <c r="AL135" s="207"/>
      <c r="AM135" s="206" t="s">
        <v>572</v>
      </c>
      <c r="AN135" s="207"/>
      <c r="AO135" s="207"/>
      <c r="AP135" s="207"/>
      <c r="AQ135" s="206" t="s">
        <v>572</v>
      </c>
      <c r="AR135" s="207"/>
      <c r="AS135" s="207"/>
      <c r="AT135" s="207"/>
      <c r="AU135" s="206" t="s">
        <v>598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594</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572</v>
      </c>
      <c r="AC154" s="142"/>
      <c r="AD154" s="142"/>
      <c r="AE154" s="147" t="s">
        <v>572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3"/>
      <c r="E430" s="174" t="s">
        <v>542</v>
      </c>
      <c r="F430" s="900"/>
      <c r="G430" s="901" t="s">
        <v>374</v>
      </c>
      <c r="H430" s="123"/>
      <c r="I430" s="123"/>
      <c r="J430" s="902" t="s">
        <v>571</v>
      </c>
      <c r="K430" s="903"/>
      <c r="L430" s="903"/>
      <c r="M430" s="903"/>
      <c r="N430" s="903"/>
      <c r="O430" s="903"/>
      <c r="P430" s="903"/>
      <c r="Q430" s="903"/>
      <c r="R430" s="903"/>
      <c r="S430" s="903"/>
      <c r="T430" s="904"/>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572</v>
      </c>
      <c r="AF433" s="207"/>
      <c r="AG433" s="207"/>
      <c r="AH433" s="207"/>
      <c r="AI433" s="340" t="s">
        <v>571</v>
      </c>
      <c r="AJ433" s="207"/>
      <c r="AK433" s="207"/>
      <c r="AL433" s="207"/>
      <c r="AM433" s="340" t="s">
        <v>571</v>
      </c>
      <c r="AN433" s="207"/>
      <c r="AO433" s="207"/>
      <c r="AP433" s="341"/>
      <c r="AQ433" s="340" t="s">
        <v>571</v>
      </c>
      <c r="AR433" s="207"/>
      <c r="AS433" s="207"/>
      <c r="AT433" s="341"/>
      <c r="AU433" s="207" t="s">
        <v>571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602</v>
      </c>
      <c r="AF434" s="207"/>
      <c r="AG434" s="207"/>
      <c r="AH434" s="341"/>
      <c r="AI434" s="340" t="s">
        <v>571</v>
      </c>
      <c r="AJ434" s="207"/>
      <c r="AK434" s="207"/>
      <c r="AL434" s="207"/>
      <c r="AM434" s="340" t="s">
        <v>571</v>
      </c>
      <c r="AN434" s="207"/>
      <c r="AO434" s="207"/>
      <c r="AP434" s="341"/>
      <c r="AQ434" s="340" t="s">
        <v>571</v>
      </c>
      <c r="AR434" s="207"/>
      <c r="AS434" s="207"/>
      <c r="AT434" s="341"/>
      <c r="AU434" s="207" t="s">
        <v>571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572</v>
      </c>
      <c r="AF435" s="207"/>
      <c r="AG435" s="207"/>
      <c r="AH435" s="341"/>
      <c r="AI435" s="340" t="s">
        <v>571</v>
      </c>
      <c r="AJ435" s="207"/>
      <c r="AK435" s="207"/>
      <c r="AL435" s="207"/>
      <c r="AM435" s="340" t="s">
        <v>571</v>
      </c>
      <c r="AN435" s="207"/>
      <c r="AO435" s="207"/>
      <c r="AP435" s="341"/>
      <c r="AQ435" s="340" t="s">
        <v>571</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0" t="s">
        <v>603</v>
      </c>
      <c r="AR457" s="200"/>
      <c r="AS457" s="133" t="s">
        <v>355</v>
      </c>
      <c r="AT457" s="134"/>
      <c r="AU457" s="200" t="s">
        <v>604</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571</v>
      </c>
      <c r="AF458" s="207"/>
      <c r="AG458" s="207"/>
      <c r="AH458" s="207"/>
      <c r="AI458" s="340" t="s">
        <v>571</v>
      </c>
      <c r="AJ458" s="207"/>
      <c r="AK458" s="207"/>
      <c r="AL458" s="207"/>
      <c r="AM458" s="340" t="s">
        <v>571</v>
      </c>
      <c r="AN458" s="207"/>
      <c r="AO458" s="207"/>
      <c r="AP458" s="341"/>
      <c r="AQ458" s="340" t="s">
        <v>571</v>
      </c>
      <c r="AR458" s="207"/>
      <c r="AS458" s="207"/>
      <c r="AT458" s="341"/>
      <c r="AU458" s="207" t="s">
        <v>571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571</v>
      </c>
      <c r="AF459" s="207"/>
      <c r="AG459" s="207"/>
      <c r="AH459" s="341"/>
      <c r="AI459" s="340" t="s">
        <v>571</v>
      </c>
      <c r="AJ459" s="207"/>
      <c r="AK459" s="207"/>
      <c r="AL459" s="207"/>
      <c r="AM459" s="340" t="s">
        <v>571</v>
      </c>
      <c r="AN459" s="207"/>
      <c r="AO459" s="207"/>
      <c r="AP459" s="341"/>
      <c r="AQ459" s="340" t="s">
        <v>571</v>
      </c>
      <c r="AR459" s="207"/>
      <c r="AS459" s="207"/>
      <c r="AT459" s="341"/>
      <c r="AU459" s="207" t="s">
        <v>571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571</v>
      </c>
      <c r="AJ460" s="207"/>
      <c r="AK460" s="207"/>
      <c r="AL460" s="207"/>
      <c r="AM460" s="340" t="s">
        <v>571</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40.5"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02"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611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612</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671</v>
      </c>
      <c r="AH709" s="102"/>
      <c r="AI709" s="102"/>
      <c r="AJ709" s="102"/>
      <c r="AK709" s="102"/>
      <c r="AL709" s="102"/>
      <c r="AM709" s="102"/>
      <c r="AN709" s="102"/>
      <c r="AO709" s="102"/>
      <c r="AP709" s="102"/>
      <c r="AQ709" s="102"/>
      <c r="AR709" s="102"/>
      <c r="AS709" s="102"/>
      <c r="AT709" s="102"/>
      <c r="AU709" s="102"/>
      <c r="AV709" s="102"/>
      <c r="AW709" s="102"/>
      <c r="AX709" s="103"/>
    </row>
    <row r="710" spans="1:50" ht="34.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34.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570</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467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612</v>
      </c>
      <c r="AE713" s="329"/>
      <c r="AF713" s="663"/>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30.75"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8.75" customHeight="1" x14ac:dyDescent="0.15">
      <c r="A726" s="640" t="s">
        <v>48</v>
      </c>
      <c r="B726" s="802"/>
      <c r="C726" s="815" t="s">
        <v>53</v>
      </c>
      <c r="D726" s="839"/>
      <c r="E726" s="839"/>
      <c r="F726" s="840"/>
      <c r="G726" s="577" t="s">
        <v>674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546</v>
      </c>
      <c r="B737" s="210"/>
      <c r="C737" s="210"/>
      <c r="D737" s="211"/>
      <c r="E737" s="992" t="s">
        <v>624</v>
      </c>
      <c r="F737" s="992"/>
      <c r="G737" s="992"/>
      <c r="H737" s="992"/>
      <c r="I737" s="992"/>
      <c r="J737" s="992"/>
      <c r="K737" s="992"/>
      <c r="L737" s="992"/>
      <c r="M737" s="992"/>
      <c r="N737" s="365" t="s">
        <v>539</v>
      </c>
      <c r="O737" s="365"/>
      <c r="P737" s="365"/>
      <c r="Q737" s="365"/>
      <c r="R737" s="992" t="s">
        <v>622</v>
      </c>
      <c r="S737" s="992"/>
      <c r="T737" s="992"/>
      <c r="U737" s="992"/>
      <c r="V737" s="992"/>
      <c r="W737" s="992"/>
      <c r="X737" s="992"/>
      <c r="Y737" s="992"/>
      <c r="Z737" s="992"/>
      <c r="AA737" s="365" t="s">
        <v>538</v>
      </c>
      <c r="AB737" s="365"/>
      <c r="AC737" s="365"/>
      <c r="AD737" s="365"/>
      <c r="AE737" s="992" t="s">
        <v>623</v>
      </c>
      <c r="AF737" s="992"/>
      <c r="AG737" s="992"/>
      <c r="AH737" s="992"/>
      <c r="AI737" s="992"/>
      <c r="AJ737" s="992"/>
      <c r="AK737" s="992"/>
      <c r="AL737" s="992"/>
      <c r="AM737" s="992"/>
      <c r="AN737" s="365" t="s">
        <v>537</v>
      </c>
      <c r="AO737" s="365"/>
      <c r="AP737" s="365"/>
      <c r="AQ737" s="365"/>
      <c r="AR737" s="984" t="s">
        <v>625</v>
      </c>
      <c r="AS737" s="985"/>
      <c r="AT737" s="985"/>
      <c r="AU737" s="985"/>
      <c r="AV737" s="985"/>
      <c r="AW737" s="985"/>
      <c r="AX737" s="986"/>
      <c r="AY737" s="89"/>
      <c r="AZ737" s="89"/>
    </row>
    <row r="738" spans="1:52" ht="24.75" customHeight="1" x14ac:dyDescent="0.15">
      <c r="A738" s="993" t="s">
        <v>536</v>
      </c>
      <c r="B738" s="210"/>
      <c r="C738" s="210"/>
      <c r="D738" s="211"/>
      <c r="E738" s="992" t="s">
        <v>625</v>
      </c>
      <c r="F738" s="992"/>
      <c r="G738" s="992"/>
      <c r="H738" s="992"/>
      <c r="I738" s="992"/>
      <c r="J738" s="992"/>
      <c r="K738" s="992"/>
      <c r="L738" s="992"/>
      <c r="M738" s="992"/>
      <c r="N738" s="365" t="s">
        <v>535</v>
      </c>
      <c r="O738" s="365"/>
      <c r="P738" s="365"/>
      <c r="Q738" s="365"/>
      <c r="R738" s="992" t="s">
        <v>626</v>
      </c>
      <c r="S738" s="992"/>
      <c r="T738" s="992"/>
      <c r="U738" s="992"/>
      <c r="V738" s="992"/>
      <c r="W738" s="992"/>
      <c r="X738" s="992"/>
      <c r="Y738" s="992"/>
      <c r="Z738" s="992"/>
      <c r="AA738" s="365" t="s">
        <v>534</v>
      </c>
      <c r="AB738" s="365"/>
      <c r="AC738" s="365"/>
      <c r="AD738" s="365"/>
      <c r="AE738" s="992" t="s">
        <v>627</v>
      </c>
      <c r="AF738" s="992"/>
      <c r="AG738" s="992"/>
      <c r="AH738" s="992"/>
      <c r="AI738" s="992"/>
      <c r="AJ738" s="992"/>
      <c r="AK738" s="992"/>
      <c r="AL738" s="992"/>
      <c r="AM738" s="992"/>
      <c r="AN738" s="365" t="s">
        <v>530</v>
      </c>
      <c r="AO738" s="365"/>
      <c r="AP738" s="365"/>
      <c r="AQ738" s="365"/>
      <c r="AR738" s="984" t="s">
        <v>631</v>
      </c>
      <c r="AS738" s="985"/>
      <c r="AT738" s="985"/>
      <c r="AU738" s="985"/>
      <c r="AV738" s="985"/>
      <c r="AW738" s="985"/>
      <c r="AX738" s="986"/>
    </row>
    <row r="739" spans="1:52" ht="24.75" customHeight="1" thickBot="1" x14ac:dyDescent="0.2">
      <c r="A739" s="994" t="s">
        <v>526</v>
      </c>
      <c r="B739" s="995"/>
      <c r="C739" s="995"/>
      <c r="D739" s="996"/>
      <c r="E739" s="997" t="s">
        <v>632</v>
      </c>
      <c r="F739" s="987"/>
      <c r="G739" s="987"/>
      <c r="H739" s="93" t="str">
        <f>IF(E739="", "", "(")</f>
        <v>(</v>
      </c>
      <c r="I739" s="987" t="s">
        <v>462</v>
      </c>
      <c r="J739" s="987"/>
      <c r="K739" s="93" t="str">
        <f>IF(OR(I739="　", I739=""), "", "-")</f>
        <v/>
      </c>
      <c r="L739" s="988">
        <v>695</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505</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645</v>
      </c>
      <c r="H781" s="671"/>
      <c r="I781" s="671"/>
      <c r="J781" s="671"/>
      <c r="K781" s="672"/>
      <c r="L781" s="664" t="s">
        <v>657</v>
      </c>
      <c r="M781" s="835"/>
      <c r="N781" s="835"/>
      <c r="O781" s="835"/>
      <c r="P781" s="835"/>
      <c r="Q781" s="835"/>
      <c r="R781" s="835"/>
      <c r="S781" s="835"/>
      <c r="T781" s="835"/>
      <c r="U781" s="835"/>
      <c r="V781" s="835"/>
      <c r="W781" s="835"/>
      <c r="X781" s="836"/>
      <c r="Y781" s="388">
        <v>2.5</v>
      </c>
      <c r="Z781" s="389"/>
      <c r="AA781" s="389"/>
      <c r="AB781" s="805"/>
      <c r="AC781" s="670" t="s">
        <v>648</v>
      </c>
      <c r="AD781" s="671"/>
      <c r="AE781" s="671"/>
      <c r="AF781" s="671"/>
      <c r="AG781" s="672"/>
      <c r="AH781" s="664" t="s">
        <v>649</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646</v>
      </c>
      <c r="H782" s="607"/>
      <c r="I782" s="607"/>
      <c r="J782" s="607"/>
      <c r="K782" s="608"/>
      <c r="L782" s="598" t="s">
        <v>647</v>
      </c>
      <c r="M782" s="599"/>
      <c r="N782" s="599"/>
      <c r="O782" s="599"/>
      <c r="P782" s="599"/>
      <c r="Q782" s="599"/>
      <c r="R782" s="599"/>
      <c r="S782" s="599"/>
      <c r="T782" s="599"/>
      <c r="U782" s="599"/>
      <c r="V782" s="599"/>
      <c r="W782" s="599"/>
      <c r="X782" s="600"/>
      <c r="Y782" s="601">
        <v>0.5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637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652</v>
      </c>
      <c r="H794" s="671"/>
      <c r="I794" s="671"/>
      <c r="J794" s="671"/>
      <c r="K794" s="672"/>
      <c r="L794" s="664" t="s">
        <v>650</v>
      </c>
      <c r="M794" s="835"/>
      <c r="N794" s="835"/>
      <c r="O794" s="835"/>
      <c r="P794" s="835"/>
      <c r="Q794" s="835"/>
      <c r="R794" s="835"/>
      <c r="S794" s="835"/>
      <c r="T794" s="835"/>
      <c r="U794" s="835"/>
      <c r="V794" s="835"/>
      <c r="W794" s="835"/>
      <c r="X794" s="836"/>
      <c r="Y794" s="388">
        <v>0.4</v>
      </c>
      <c r="Z794" s="389"/>
      <c r="AA794" s="389"/>
      <c r="AB794" s="805"/>
      <c r="AC794" s="670" t="s">
        <v>653</v>
      </c>
      <c r="AD794" s="671"/>
      <c r="AE794" s="671"/>
      <c r="AF794" s="671"/>
      <c r="AG794" s="672"/>
      <c r="AH794" s="664" t="s">
        <v>651</v>
      </c>
      <c r="AI794" s="835"/>
      <c r="AJ794" s="835"/>
      <c r="AK794" s="835"/>
      <c r="AL794" s="835"/>
      <c r="AM794" s="835"/>
      <c r="AN794" s="835"/>
      <c r="AO794" s="835"/>
      <c r="AP794" s="835"/>
      <c r="AQ794" s="835"/>
      <c r="AR794" s="835"/>
      <c r="AS794" s="835"/>
      <c r="AT794" s="836"/>
      <c r="AU794" s="388">
        <v>0.3</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0.3</v>
      </c>
      <c r="AV804" s="832"/>
      <c r="AW804" s="832"/>
      <c r="AX804" s="834"/>
    </row>
    <row r="805" spans="1:50" ht="24.75" customHeight="1" x14ac:dyDescent="0.15">
      <c r="A805" s="631"/>
      <c r="B805" s="632"/>
      <c r="C805" s="632"/>
      <c r="D805" s="632"/>
      <c r="E805" s="632"/>
      <c r="F805" s="633"/>
      <c r="G805" s="595" t="s">
        <v>641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655</v>
      </c>
      <c r="H807" s="671"/>
      <c r="I807" s="671"/>
      <c r="J807" s="671"/>
      <c r="K807" s="672"/>
      <c r="L807" s="664" t="s">
        <v>654</v>
      </c>
      <c r="M807" s="835"/>
      <c r="N807" s="835"/>
      <c r="O807" s="835"/>
      <c r="P807" s="835"/>
      <c r="Q807" s="835"/>
      <c r="R807" s="835"/>
      <c r="S807" s="835"/>
      <c r="T807" s="835"/>
      <c r="U807" s="835"/>
      <c r="V807" s="835"/>
      <c r="W807" s="835"/>
      <c r="X807" s="836"/>
      <c r="Y807" s="388">
        <v>0.2</v>
      </c>
      <c r="Z807" s="389"/>
      <c r="AA807" s="389"/>
      <c r="AB807" s="805"/>
      <c r="AC807" s="670" t="s">
        <v>652</v>
      </c>
      <c r="AD807" s="671"/>
      <c r="AE807" s="671"/>
      <c r="AF807" s="671"/>
      <c r="AG807" s="672"/>
      <c r="AH807" s="664" t="s">
        <v>656</v>
      </c>
      <c r="AI807" s="835"/>
      <c r="AJ807" s="835"/>
      <c r="AK807" s="835"/>
      <c r="AL807" s="835"/>
      <c r="AM807" s="835"/>
      <c r="AN807" s="835"/>
      <c r="AO807" s="835"/>
      <c r="AP807" s="835"/>
      <c r="AQ807" s="835"/>
      <c r="AR807" s="835"/>
      <c r="AS807" s="835"/>
      <c r="AT807" s="836"/>
      <c r="AU807" s="388">
        <v>0.1</v>
      </c>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0.1</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835"/>
      <c r="N820" s="835"/>
      <c r="O820" s="835"/>
      <c r="P820" s="835"/>
      <c r="Q820" s="835"/>
      <c r="R820" s="835"/>
      <c r="S820" s="835"/>
      <c r="T820" s="835"/>
      <c r="U820" s="835"/>
      <c r="V820" s="835"/>
      <c r="W820" s="835"/>
      <c r="X820" s="836"/>
      <c r="Y820" s="388"/>
      <c r="Z820" s="389"/>
      <c r="AA820" s="389"/>
      <c r="AB820" s="805"/>
      <c r="AC820" s="670"/>
      <c r="AD820" s="671"/>
      <c r="AE820" s="671"/>
      <c r="AF820" s="671"/>
      <c r="AG820" s="672"/>
      <c r="AH820" s="664"/>
      <c r="AI820" s="835"/>
      <c r="AJ820" s="835"/>
      <c r="AK820" s="835"/>
      <c r="AL820" s="835"/>
      <c r="AM820" s="835"/>
      <c r="AN820" s="835"/>
      <c r="AO820" s="835"/>
      <c r="AP820" s="835"/>
      <c r="AQ820" s="835"/>
      <c r="AR820" s="835"/>
      <c r="AS820" s="835"/>
      <c r="AT820" s="83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6010001127026</v>
      </c>
      <c r="K837" s="349"/>
      <c r="L837" s="349"/>
      <c r="M837" s="349"/>
      <c r="N837" s="349"/>
      <c r="O837" s="349"/>
      <c r="P837" s="362" t="s">
        <v>658</v>
      </c>
      <c r="Q837" s="350"/>
      <c r="R837" s="350"/>
      <c r="S837" s="350"/>
      <c r="T837" s="350"/>
      <c r="U837" s="350"/>
      <c r="V837" s="350"/>
      <c r="W837" s="350"/>
      <c r="X837" s="350"/>
      <c r="Y837" s="351">
        <v>3</v>
      </c>
      <c r="Z837" s="352"/>
      <c r="AA837" s="352"/>
      <c r="AB837" s="353"/>
      <c r="AC837" s="363" t="s">
        <v>499</v>
      </c>
      <c r="AD837" s="371"/>
      <c r="AE837" s="371"/>
      <c r="AF837" s="371"/>
      <c r="AG837" s="371"/>
      <c r="AH837" s="372" t="s">
        <v>659</v>
      </c>
      <c r="AI837" s="373"/>
      <c r="AJ837" s="373"/>
      <c r="AK837" s="373"/>
      <c r="AL837" s="357">
        <v>100</v>
      </c>
      <c r="AM837" s="358"/>
      <c r="AN837" s="358"/>
      <c r="AO837" s="359"/>
      <c r="AP837" s="360" t="s">
        <v>629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v>6010001021699</v>
      </c>
      <c r="K870" s="349"/>
      <c r="L870" s="349"/>
      <c r="M870" s="349"/>
      <c r="N870" s="349"/>
      <c r="O870" s="349"/>
      <c r="P870" s="362" t="s">
        <v>660</v>
      </c>
      <c r="Q870" s="350"/>
      <c r="R870" s="350"/>
      <c r="S870" s="350"/>
      <c r="T870" s="350"/>
      <c r="U870" s="350"/>
      <c r="V870" s="350"/>
      <c r="W870" s="350"/>
      <c r="X870" s="350"/>
      <c r="Y870" s="351">
        <v>1</v>
      </c>
      <c r="Z870" s="352"/>
      <c r="AA870" s="352"/>
      <c r="AB870" s="353"/>
      <c r="AC870" s="363" t="s">
        <v>499</v>
      </c>
      <c r="AD870" s="371"/>
      <c r="AE870" s="371"/>
      <c r="AF870" s="371"/>
      <c r="AG870" s="371"/>
      <c r="AH870" s="372" t="s">
        <v>659</v>
      </c>
      <c r="AI870" s="373"/>
      <c r="AJ870" s="373"/>
      <c r="AK870" s="373"/>
      <c r="AL870" s="357">
        <v>100</v>
      </c>
      <c r="AM870" s="358"/>
      <c r="AN870" s="358"/>
      <c r="AO870" s="359"/>
      <c r="AP870" s="360" t="s">
        <v>629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638</v>
      </c>
      <c r="D903" s="347"/>
      <c r="E903" s="347"/>
      <c r="F903" s="347"/>
      <c r="G903" s="347"/>
      <c r="H903" s="347"/>
      <c r="I903" s="347"/>
      <c r="J903" s="348">
        <v>6010405003434</v>
      </c>
      <c r="K903" s="349"/>
      <c r="L903" s="349"/>
      <c r="M903" s="349"/>
      <c r="N903" s="349"/>
      <c r="O903" s="349"/>
      <c r="P903" s="362" t="s">
        <v>663</v>
      </c>
      <c r="Q903" s="350"/>
      <c r="R903" s="350"/>
      <c r="S903" s="350"/>
      <c r="T903" s="350"/>
      <c r="U903" s="350"/>
      <c r="V903" s="350"/>
      <c r="W903" s="350"/>
      <c r="X903" s="350"/>
      <c r="Y903" s="351">
        <v>0.4</v>
      </c>
      <c r="Z903" s="352"/>
      <c r="AA903" s="352"/>
      <c r="AB903" s="353"/>
      <c r="AC903" s="363" t="s">
        <v>499</v>
      </c>
      <c r="AD903" s="371"/>
      <c r="AE903" s="371"/>
      <c r="AF903" s="371"/>
      <c r="AG903" s="371"/>
      <c r="AH903" s="355" t="s">
        <v>661</v>
      </c>
      <c r="AI903" s="356"/>
      <c r="AJ903" s="356"/>
      <c r="AK903" s="356"/>
      <c r="AL903" s="357">
        <v>100</v>
      </c>
      <c r="AM903" s="358"/>
      <c r="AN903" s="358"/>
      <c r="AO903" s="359"/>
      <c r="AP903" s="360" t="s">
        <v>662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1.25" customHeight="1" x14ac:dyDescent="0.15">
      <c r="A936" s="376">
        <v>1</v>
      </c>
      <c r="B936" s="376">
        <v>1</v>
      </c>
      <c r="C936" s="361" t="s">
        <v>640</v>
      </c>
      <c r="D936" s="347"/>
      <c r="E936" s="347"/>
      <c r="F936" s="347"/>
      <c r="G936" s="347"/>
      <c r="H936" s="347"/>
      <c r="I936" s="347"/>
      <c r="J936" s="348">
        <v>7010405010487</v>
      </c>
      <c r="K936" s="349"/>
      <c r="L936" s="349"/>
      <c r="M936" s="349"/>
      <c r="N936" s="349"/>
      <c r="O936" s="349"/>
      <c r="P936" s="362" t="s">
        <v>651</v>
      </c>
      <c r="Q936" s="350"/>
      <c r="R936" s="350"/>
      <c r="S936" s="350"/>
      <c r="T936" s="350"/>
      <c r="U936" s="350"/>
      <c r="V936" s="350"/>
      <c r="W936" s="350"/>
      <c r="X936" s="350"/>
      <c r="Y936" s="351">
        <v>0.3</v>
      </c>
      <c r="Z936" s="352"/>
      <c r="AA936" s="352"/>
      <c r="AB936" s="353"/>
      <c r="AC936" s="363" t="s">
        <v>499</v>
      </c>
      <c r="AD936" s="371"/>
      <c r="AE936" s="371"/>
      <c r="AF936" s="371"/>
      <c r="AG936" s="371"/>
      <c r="AH936" s="355" t="s">
        <v>661</v>
      </c>
      <c r="AI936" s="356"/>
      <c r="AJ936" s="356"/>
      <c r="AK936" s="356"/>
      <c r="AL936" s="357">
        <v>100</v>
      </c>
      <c r="AM936" s="358"/>
      <c r="AN936" s="358"/>
      <c r="AO936" s="359"/>
      <c r="AP936" s="360" t="s">
        <v>664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642</v>
      </c>
      <c r="D969" s="347"/>
      <c r="E969" s="347"/>
      <c r="F969" s="347"/>
      <c r="G969" s="347"/>
      <c r="H969" s="347"/>
      <c r="I969" s="347"/>
      <c r="J969" s="348">
        <v>7010001011328</v>
      </c>
      <c r="K969" s="349"/>
      <c r="L969" s="349"/>
      <c r="M969" s="349"/>
      <c r="N969" s="349"/>
      <c r="O969" s="349"/>
      <c r="P969" s="362" t="s">
        <v>665</v>
      </c>
      <c r="Q969" s="350"/>
      <c r="R969" s="350"/>
      <c r="S969" s="350"/>
      <c r="T969" s="350"/>
      <c r="U969" s="350"/>
      <c r="V969" s="350"/>
      <c r="W969" s="350"/>
      <c r="X969" s="350"/>
      <c r="Y969" s="351">
        <v>0.2</v>
      </c>
      <c r="Z969" s="352"/>
      <c r="AA969" s="352"/>
      <c r="AB969" s="353"/>
      <c r="AC969" s="363" t="s">
        <v>499</v>
      </c>
      <c r="AD969" s="371"/>
      <c r="AE969" s="371"/>
      <c r="AF969" s="371"/>
      <c r="AG969" s="371"/>
      <c r="AH969" s="355" t="s">
        <v>666</v>
      </c>
      <c r="AI969" s="356"/>
      <c r="AJ969" s="356"/>
      <c r="AK969" s="356"/>
      <c r="AL969" s="357">
        <v>100</v>
      </c>
      <c r="AM969" s="358"/>
      <c r="AN969" s="358"/>
      <c r="AO969" s="359"/>
      <c r="AP969" s="360" t="s">
        <v>667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61" t="s">
        <v>644</v>
      </c>
      <c r="D1002" s="347"/>
      <c r="E1002" s="347"/>
      <c r="F1002" s="347"/>
      <c r="G1002" s="347"/>
      <c r="H1002" s="347"/>
      <c r="I1002" s="347"/>
      <c r="J1002" s="348">
        <v>1010001030093</v>
      </c>
      <c r="K1002" s="349"/>
      <c r="L1002" s="349"/>
      <c r="M1002" s="349"/>
      <c r="N1002" s="349"/>
      <c r="O1002" s="349"/>
      <c r="P1002" s="362" t="s">
        <v>668</v>
      </c>
      <c r="Q1002" s="350"/>
      <c r="R1002" s="350"/>
      <c r="S1002" s="350"/>
      <c r="T1002" s="350"/>
      <c r="U1002" s="350"/>
      <c r="V1002" s="350"/>
      <c r="W1002" s="350"/>
      <c r="X1002" s="350"/>
      <c r="Y1002" s="351">
        <v>0.1</v>
      </c>
      <c r="Z1002" s="352"/>
      <c r="AA1002" s="352"/>
      <c r="AB1002" s="353"/>
      <c r="AC1002" s="363" t="s">
        <v>499</v>
      </c>
      <c r="AD1002" s="371"/>
      <c r="AE1002" s="371"/>
      <c r="AF1002" s="371"/>
      <c r="AG1002" s="371"/>
      <c r="AH1002" s="355" t="s">
        <v>563</v>
      </c>
      <c r="AI1002" s="356"/>
      <c r="AJ1002" s="356"/>
      <c r="AK1002" s="356"/>
      <c r="AL1002" s="357">
        <v>100</v>
      </c>
      <c r="AM1002" s="358"/>
      <c r="AN1002" s="358"/>
      <c r="AO1002" s="359"/>
      <c r="AP1002" s="360" t="s">
        <v>613</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677</v>
      </c>
      <c r="F1102" s="375"/>
      <c r="G1102" s="375"/>
      <c r="H1102" s="375"/>
      <c r="I1102" s="375"/>
      <c r="J1102" s="348" t="s">
        <v>678</v>
      </c>
      <c r="K1102" s="349"/>
      <c r="L1102" s="349"/>
      <c r="M1102" s="349"/>
      <c r="N1102" s="349"/>
      <c r="O1102" s="349"/>
      <c r="P1102" s="362" t="s">
        <v>679</v>
      </c>
      <c r="Q1102" s="350"/>
      <c r="R1102" s="350"/>
      <c r="S1102" s="350"/>
      <c r="T1102" s="350"/>
      <c r="U1102" s="350"/>
      <c r="V1102" s="350"/>
      <c r="W1102" s="350"/>
      <c r="X1102" s="350"/>
      <c r="Y1102" s="351" t="s">
        <v>679</v>
      </c>
      <c r="Z1102" s="352"/>
      <c r="AA1102" s="352"/>
      <c r="AB1102" s="353"/>
      <c r="AC1102" s="354"/>
      <c r="AD1102" s="354"/>
      <c r="AE1102" s="354"/>
      <c r="AF1102" s="354"/>
      <c r="AG1102" s="354"/>
      <c r="AH1102" s="355" t="s">
        <v>677</v>
      </c>
      <c r="AI1102" s="356"/>
      <c r="AJ1102" s="356"/>
      <c r="AK1102" s="356"/>
      <c r="AL1102" s="357" t="s">
        <v>677</v>
      </c>
      <c r="AM1102" s="358"/>
      <c r="AN1102" s="358"/>
      <c r="AO1102" s="359"/>
      <c r="AP1102" s="360" t="s">
        <v>677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9" priority="14073">
      <formula>IF(RIGHT(TEXT(AK14,"0.#"),1)=".",FALSE,TRUE)</formula>
    </cfRule>
    <cfRule type="expression" dxfId="2838" priority="14074">
      <formula>IF(RIGHT(TEXT(AK14,"0.#"),1)=".",TRUE,FALSE)</formula>
    </cfRule>
  </conditionalFormatting>
  <conditionalFormatting sqref="AE32">
    <cfRule type="expression" dxfId="2837" priority="14063">
      <formula>IF(RIGHT(TEXT(AE32,"0.#"),1)=".",FALSE,TRUE)</formula>
    </cfRule>
    <cfRule type="expression" dxfId="2836" priority="14064">
      <formula>IF(RIGHT(TEXT(AE32,"0.#"),1)=".",TRUE,FALSE)</formula>
    </cfRule>
  </conditionalFormatting>
  <conditionalFormatting sqref="P18:AX18">
    <cfRule type="expression" dxfId="2835" priority="13949">
      <formula>IF(RIGHT(TEXT(P18,"0.#"),1)=".",FALSE,TRUE)</formula>
    </cfRule>
    <cfRule type="expression" dxfId="2834" priority="13950">
      <formula>IF(RIGHT(TEXT(P18,"0.#"),1)=".",TRUE,FALSE)</formula>
    </cfRule>
  </conditionalFormatting>
  <conditionalFormatting sqref="Y782">
    <cfRule type="expression" dxfId="2833" priority="13945">
      <formula>IF(RIGHT(TEXT(Y782,"0.#"),1)=".",FALSE,TRUE)</formula>
    </cfRule>
    <cfRule type="expression" dxfId="2832" priority="13946">
      <formula>IF(RIGHT(TEXT(Y782,"0.#"),1)=".",TRUE,FALSE)</formula>
    </cfRule>
  </conditionalFormatting>
  <conditionalFormatting sqref="Y791">
    <cfRule type="expression" dxfId="2831" priority="13941">
      <formula>IF(RIGHT(TEXT(Y791,"0.#"),1)=".",FALSE,TRUE)</formula>
    </cfRule>
    <cfRule type="expression" dxfId="2830" priority="13942">
      <formula>IF(RIGHT(TEXT(Y791,"0.#"),1)=".",TRUE,FALSE)</formula>
    </cfRule>
  </conditionalFormatting>
  <conditionalFormatting sqref="Y822:Y829 Y820 Y809:Y816 Y807 Y796:Y803 Y794">
    <cfRule type="expression" dxfId="2829" priority="13723">
      <formula>IF(RIGHT(TEXT(Y794,"0.#"),1)=".",FALSE,TRUE)</formula>
    </cfRule>
    <cfRule type="expression" dxfId="2828" priority="13724">
      <formula>IF(RIGHT(TEXT(Y794,"0.#"),1)=".",TRUE,FALSE)</formula>
    </cfRule>
  </conditionalFormatting>
  <conditionalFormatting sqref="AK16:AQ17 AK15:AX15 AK13:AX13">
    <cfRule type="expression" dxfId="2827" priority="13771">
      <formula>IF(RIGHT(TEXT(AK13,"0.#"),1)=".",FALSE,TRUE)</formula>
    </cfRule>
    <cfRule type="expression" dxfId="2826" priority="13772">
      <formula>IF(RIGHT(TEXT(AK13,"0.#"),1)=".",TRUE,FALSE)</formula>
    </cfRule>
  </conditionalFormatting>
  <conditionalFormatting sqref="P19:AJ19">
    <cfRule type="expression" dxfId="2825" priority="13769">
      <formula>IF(RIGHT(TEXT(P19,"0.#"),1)=".",FALSE,TRUE)</formula>
    </cfRule>
    <cfRule type="expression" dxfId="2824" priority="13770">
      <formula>IF(RIGHT(TEXT(P19,"0.#"),1)=".",TRUE,FALSE)</formula>
    </cfRule>
  </conditionalFormatting>
  <conditionalFormatting sqref="AQ101">
    <cfRule type="expression" dxfId="2823" priority="13761">
      <formula>IF(RIGHT(TEXT(AQ101,"0.#"),1)=".",FALSE,TRUE)</formula>
    </cfRule>
    <cfRule type="expression" dxfId="2822" priority="13762">
      <formula>IF(RIGHT(TEXT(AQ101,"0.#"),1)=".",TRUE,FALSE)</formula>
    </cfRule>
  </conditionalFormatting>
  <conditionalFormatting sqref="Y783:Y790 Y781">
    <cfRule type="expression" dxfId="2821" priority="13747">
      <formula>IF(RIGHT(TEXT(Y781,"0.#"),1)=".",FALSE,TRUE)</formula>
    </cfRule>
    <cfRule type="expression" dxfId="2820" priority="13748">
      <formula>IF(RIGHT(TEXT(Y781,"0.#"),1)=".",TRUE,FALSE)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AU781">
    <cfRule type="expression" dxfId="2815" priority="13741">
      <formula>IF(RIGHT(TEXT(AU781,"0.#"),1)=".",FALSE,TRUE)</formula>
    </cfRule>
    <cfRule type="expression" dxfId="2814" priority="13742">
      <formula>IF(RIGHT(TEXT(AU781,"0.#"),1)=".",TRUE,FALSE)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E33">
    <cfRule type="expression" dxfId="2795" priority="13531">
      <formula>IF(RIGHT(TEXT(AE33,"0.#"),1)=".",FALSE,TRUE)</formula>
    </cfRule>
    <cfRule type="expression" dxfId="2794" priority="13532">
      <formula>IF(RIGHT(TEXT(AE33,"0.#"),1)=".",TRUE,FALSE)</formula>
    </cfRule>
  </conditionalFormatting>
  <conditionalFormatting sqref="AE34">
    <cfRule type="expression" dxfId="2793" priority="13529">
      <formula>IF(RIGHT(TEXT(AE34,"0.#"),1)=".",FALSE,TRUE)</formula>
    </cfRule>
    <cfRule type="expression" dxfId="2792" priority="13530">
      <formula>IF(RIGHT(TEXT(AE34,"0.#"),1)=".",TRUE,FALSE)</formula>
    </cfRule>
  </conditionalFormatting>
  <conditionalFormatting sqref="AI34">
    <cfRule type="expression" dxfId="2791" priority="13527">
      <formula>IF(RIGHT(TEXT(AI34,"0.#"),1)=".",FALSE,TRUE)</formula>
    </cfRule>
    <cfRule type="expression" dxfId="2790" priority="13528">
      <formula>IF(RIGHT(TEXT(AI34,"0.#"),1)=".",TRUE,FALSE)</formula>
    </cfRule>
  </conditionalFormatting>
  <conditionalFormatting sqref="AI33">
    <cfRule type="expression" dxfId="2789" priority="13525">
      <formula>IF(RIGHT(TEXT(AI33,"0.#"),1)=".",FALSE,TRUE)</formula>
    </cfRule>
    <cfRule type="expression" dxfId="2788" priority="13526">
      <formula>IF(RIGHT(TEXT(AI33,"0.#"),1)=".",TRUE,FALSE)</formula>
    </cfRule>
  </conditionalFormatting>
  <conditionalFormatting sqref="AI32">
    <cfRule type="expression" dxfId="2787" priority="13523">
      <formula>IF(RIGHT(TEXT(AI32,"0.#"),1)=".",FALSE,TRUE)</formula>
    </cfRule>
    <cfRule type="expression" dxfId="2786" priority="13524">
      <formula>IF(RIGHT(TEXT(AI32,"0.#"),1)=".",TRUE,FALSE)</formula>
    </cfRule>
  </conditionalFormatting>
  <conditionalFormatting sqref="AM32">
    <cfRule type="expression" dxfId="2785" priority="13521">
      <formula>IF(RIGHT(TEXT(AM32,"0.#"),1)=".",FALSE,TRUE)</formula>
    </cfRule>
    <cfRule type="expression" dxfId="2784" priority="13522">
      <formula>IF(RIGHT(TEXT(AM32,"0.#"),1)=".",TRUE,FALSE)</formula>
    </cfRule>
  </conditionalFormatting>
  <conditionalFormatting sqref="AM33">
    <cfRule type="expression" dxfId="2783" priority="13519">
      <formula>IF(RIGHT(TEXT(AM33,"0.#"),1)=".",FALSE,TRUE)</formula>
    </cfRule>
    <cfRule type="expression" dxfId="2782" priority="13520">
      <formula>IF(RIGHT(TEXT(AM33,"0.#"),1)=".",TRUE,FALSE)</formula>
    </cfRule>
  </conditionalFormatting>
  <conditionalFormatting sqref="AQ32:AQ34">
    <cfRule type="expression" dxfId="2781" priority="13511">
      <formula>IF(RIGHT(TEXT(AQ32,"0.#"),1)=".",FALSE,TRUE)</formula>
    </cfRule>
    <cfRule type="expression" dxfId="2780" priority="13512">
      <formula>IF(RIGHT(TEXT(AQ32,"0.#"),1)=".",TRUE,FALSE)</formula>
    </cfRule>
  </conditionalFormatting>
  <conditionalFormatting sqref="AU32:AU34">
    <cfRule type="expression" dxfId="2779" priority="13509">
      <formula>IF(RIGHT(TEXT(AU32,"0.#"),1)=".",FALSE,TRUE)</formula>
    </cfRule>
    <cfRule type="expression" dxfId="2778" priority="13510">
      <formula>IF(RIGHT(TEXT(AU32,"0.#"),1)=".",TRUE,FALSE)</formula>
    </cfRule>
  </conditionalFormatting>
  <conditionalFormatting sqref="AE53">
    <cfRule type="expression" dxfId="2777" priority="13443">
      <formula>IF(RIGHT(TEXT(AE53,"0.#"),1)=".",FALSE,TRUE)</formula>
    </cfRule>
    <cfRule type="expression" dxfId="2776" priority="13444">
      <formula>IF(RIGHT(TEXT(AE53,"0.#"),1)=".",TRUE,FALSE)</formula>
    </cfRule>
  </conditionalFormatting>
  <conditionalFormatting sqref="AE54">
    <cfRule type="expression" dxfId="2775" priority="13441">
      <formula>IF(RIGHT(TEXT(AE54,"0.#"),1)=".",FALSE,TRUE)</formula>
    </cfRule>
    <cfRule type="expression" dxfId="2774" priority="13442">
      <formula>IF(RIGHT(TEXT(AE54,"0.#"),1)=".",TRUE,FALSE)</formula>
    </cfRule>
  </conditionalFormatting>
  <conditionalFormatting sqref="AI54">
    <cfRule type="expression" dxfId="2773" priority="13435">
      <formula>IF(RIGHT(TEXT(AI54,"0.#"),1)=".",FALSE,TRUE)</formula>
    </cfRule>
    <cfRule type="expression" dxfId="2772" priority="13436">
      <formula>IF(RIGHT(TEXT(AI54,"0.#"),1)=".",TRUE,FALSE)</formula>
    </cfRule>
  </conditionalFormatting>
  <conditionalFormatting sqref="AI53">
    <cfRule type="expression" dxfId="2771" priority="13433">
      <formula>IF(RIGHT(TEXT(AI53,"0.#"),1)=".",FALSE,TRUE)</formula>
    </cfRule>
    <cfRule type="expression" dxfId="2770" priority="13434">
      <formula>IF(RIGHT(TEXT(AI53,"0.#"),1)=".",TRUE,FALSE)</formula>
    </cfRule>
  </conditionalFormatting>
  <conditionalFormatting sqref="AM53">
    <cfRule type="expression" dxfId="2769" priority="13431">
      <formula>IF(RIGHT(TEXT(AM53,"0.#"),1)=".",FALSE,TRUE)</formula>
    </cfRule>
    <cfRule type="expression" dxfId="2768" priority="13432">
      <formula>IF(RIGHT(TEXT(AM53,"0.#"),1)=".",TRUE,FALSE)</formula>
    </cfRule>
  </conditionalFormatting>
  <conditionalFormatting sqref="AM54">
    <cfRule type="expression" dxfId="2767" priority="13429">
      <formula>IF(RIGHT(TEXT(AM54,"0.#"),1)=".",FALSE,TRUE)</formula>
    </cfRule>
    <cfRule type="expression" dxfId="2766" priority="13430">
      <formula>IF(RIGHT(TEXT(AM54,"0.#"),1)=".",TRUE,FALSE)</formula>
    </cfRule>
  </conditionalFormatting>
  <conditionalFormatting sqref="AM55">
    <cfRule type="expression" dxfId="2765" priority="13427">
      <formula>IF(RIGHT(TEXT(AM55,"0.#"),1)=".",FALSE,TRUE)</formula>
    </cfRule>
    <cfRule type="expression" dxfId="2764" priority="13428">
      <formula>IF(RIGHT(TEXT(AM55,"0.#"),1)=".",TRUE,FALSE)</formula>
    </cfRule>
  </conditionalFormatting>
  <conditionalFormatting sqref="AE60">
    <cfRule type="expression" dxfId="2763" priority="13413">
      <formula>IF(RIGHT(TEXT(AE60,"0.#"),1)=".",FALSE,TRUE)</formula>
    </cfRule>
    <cfRule type="expression" dxfId="2762" priority="13414">
      <formula>IF(RIGHT(TEXT(AE60,"0.#"),1)=".",TRUE,FALSE)</formula>
    </cfRule>
  </conditionalFormatting>
  <conditionalFormatting sqref="AE61">
    <cfRule type="expression" dxfId="2761" priority="13411">
      <formula>IF(RIGHT(TEXT(AE61,"0.#"),1)=".",FALSE,TRUE)</formula>
    </cfRule>
    <cfRule type="expression" dxfId="2760" priority="13412">
      <formula>IF(RIGHT(TEXT(AE61,"0.#"),1)=".",TRUE,FALSE)</formula>
    </cfRule>
  </conditionalFormatting>
  <conditionalFormatting sqref="AE62">
    <cfRule type="expression" dxfId="2759" priority="13409">
      <formula>IF(RIGHT(TEXT(AE62,"0.#"),1)=".",FALSE,TRUE)</formula>
    </cfRule>
    <cfRule type="expression" dxfId="2758" priority="13410">
      <formula>IF(RIGHT(TEXT(AE62,"0.#"),1)=".",TRUE,FALSE)</formula>
    </cfRule>
  </conditionalFormatting>
  <conditionalFormatting sqref="AI62">
    <cfRule type="expression" dxfId="2757" priority="13407">
      <formula>IF(RIGHT(TEXT(AI62,"0.#"),1)=".",FALSE,TRUE)</formula>
    </cfRule>
    <cfRule type="expression" dxfId="2756" priority="13408">
      <formula>IF(RIGHT(TEXT(AI62,"0.#"),1)=".",TRUE,FALSE)</formula>
    </cfRule>
  </conditionalFormatting>
  <conditionalFormatting sqref="AI61">
    <cfRule type="expression" dxfId="2755" priority="13405">
      <formula>IF(RIGHT(TEXT(AI61,"0.#"),1)=".",FALSE,TRUE)</formula>
    </cfRule>
    <cfRule type="expression" dxfId="2754" priority="13406">
      <formula>IF(RIGHT(TEXT(AI61,"0.#"),1)=".",TRUE,FALSE)</formula>
    </cfRule>
  </conditionalFormatting>
  <conditionalFormatting sqref="AI60">
    <cfRule type="expression" dxfId="2753" priority="13403">
      <formula>IF(RIGHT(TEXT(AI60,"0.#"),1)=".",FALSE,TRUE)</formula>
    </cfRule>
    <cfRule type="expression" dxfId="2752" priority="13404">
      <formula>IF(RIGHT(TEXT(AI60,"0.#"),1)=".",TRUE,FALSE)</formula>
    </cfRule>
  </conditionalFormatting>
  <conditionalFormatting sqref="AM60">
    <cfRule type="expression" dxfId="2751" priority="13401">
      <formula>IF(RIGHT(TEXT(AM60,"0.#"),1)=".",FALSE,TRUE)</formula>
    </cfRule>
    <cfRule type="expression" dxfId="2750" priority="13402">
      <formula>IF(RIGHT(TEXT(AM60,"0.#"),1)=".",TRUE,FALSE)</formula>
    </cfRule>
  </conditionalFormatting>
  <conditionalFormatting sqref="AM61">
    <cfRule type="expression" dxfId="2749" priority="13399">
      <formula>IF(RIGHT(TEXT(AM61,"0.#"),1)=".",FALSE,TRUE)</formula>
    </cfRule>
    <cfRule type="expression" dxfId="2748" priority="13400">
      <formula>IF(RIGHT(TEXT(AM61,"0.#"),1)=".",TRUE,FALSE)</formula>
    </cfRule>
  </conditionalFormatting>
  <conditionalFormatting sqref="AM62">
    <cfRule type="expression" dxfId="2747" priority="13397">
      <formula>IF(RIGHT(TEXT(AM62,"0.#"),1)=".",FALSE,TRUE)</formula>
    </cfRule>
    <cfRule type="expression" dxfId="2746" priority="13398">
      <formula>IF(RIGHT(TEXT(AM62,"0.#"),1)=".",TRUE,FALSE)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E92">
    <cfRule type="expression" dxfId="2743" priority="13353">
      <formula>IF(RIGHT(TEXT(AE92,"0.#"),1)=".",FALSE,TRUE)</formula>
    </cfRule>
    <cfRule type="expression" dxfId="2742" priority="13354">
      <formula>IF(RIGHT(TEXT(AE92,"0.#"),1)=".",TRUE,FALSE)</formula>
    </cfRule>
  </conditionalFormatting>
  <conditionalFormatting sqref="AE93">
    <cfRule type="expression" dxfId="2741" priority="13351">
      <formula>IF(RIGHT(TEXT(AE93,"0.#"),1)=".",FALSE,TRUE)</formula>
    </cfRule>
    <cfRule type="expression" dxfId="2740" priority="13352">
      <formula>IF(RIGHT(TEXT(AE93,"0.#"),1)=".",TRUE,FALSE)</formula>
    </cfRule>
  </conditionalFormatting>
  <conditionalFormatting sqref="AE94">
    <cfRule type="expression" dxfId="2739" priority="13349">
      <formula>IF(RIGHT(TEXT(AE94,"0.#"),1)=".",FALSE,TRUE)</formula>
    </cfRule>
    <cfRule type="expression" dxfId="2738" priority="13350">
      <formula>IF(RIGHT(TEXT(AE94,"0.#"),1)=".",TRUE,FALSE)</formula>
    </cfRule>
  </conditionalFormatting>
  <conditionalFormatting sqref="AI94">
    <cfRule type="expression" dxfId="2737" priority="13347">
      <formula>IF(RIGHT(TEXT(AI94,"0.#"),1)=".",FALSE,TRUE)</formula>
    </cfRule>
    <cfRule type="expression" dxfId="2736" priority="13348">
      <formula>IF(RIGHT(TEXT(AI94,"0.#"),1)=".",TRUE,FALSE)</formula>
    </cfRule>
  </conditionalFormatting>
  <conditionalFormatting sqref="AI93">
    <cfRule type="expression" dxfId="2735" priority="13345">
      <formula>IF(RIGHT(TEXT(AI93,"0.#"),1)=".",FALSE,TRUE)</formula>
    </cfRule>
    <cfRule type="expression" dxfId="2734" priority="13346">
      <formula>IF(RIGHT(TEXT(AI93,"0.#"),1)=".",TRUE,FALSE)</formula>
    </cfRule>
  </conditionalFormatting>
  <conditionalFormatting sqref="AI92">
    <cfRule type="expression" dxfId="2733" priority="13343">
      <formula>IF(RIGHT(TEXT(AI92,"0.#"),1)=".",FALSE,TRUE)</formula>
    </cfRule>
    <cfRule type="expression" dxfId="2732" priority="13344">
      <formula>IF(RIGHT(TEXT(AI92,"0.#"),1)=".",TRUE,FALSE)</formula>
    </cfRule>
  </conditionalFormatting>
  <conditionalFormatting sqref="AM92">
    <cfRule type="expression" dxfId="2731" priority="13341">
      <formula>IF(RIGHT(TEXT(AM92,"0.#"),1)=".",FALSE,TRUE)</formula>
    </cfRule>
    <cfRule type="expression" dxfId="2730" priority="13342">
      <formula>IF(RIGHT(TEXT(AM92,"0.#"),1)=".",TRUE,FALSE)</formula>
    </cfRule>
  </conditionalFormatting>
  <conditionalFormatting sqref="AM93">
    <cfRule type="expression" dxfId="2729" priority="13339">
      <formula>IF(RIGHT(TEXT(AM93,"0.#"),1)=".",FALSE,TRUE)</formula>
    </cfRule>
    <cfRule type="expression" dxfId="2728" priority="13340">
      <formula>IF(RIGHT(TEXT(AM93,"0.#"),1)=".",TRUE,FALSE)</formula>
    </cfRule>
  </conditionalFormatting>
  <conditionalFormatting sqref="AM94">
    <cfRule type="expression" dxfId="2727" priority="13337">
      <formula>IF(RIGHT(TEXT(AM94,"0.#"),1)=".",FALSE,TRUE)</formula>
    </cfRule>
    <cfRule type="expression" dxfId="2726" priority="13338">
      <formula>IF(RIGHT(TEXT(AM94,"0.#"),1)=".",TRUE,FALSE)</formula>
    </cfRule>
  </conditionalFormatting>
  <conditionalFormatting sqref="AE97">
    <cfRule type="expression" dxfId="2725" priority="13323">
      <formula>IF(RIGHT(TEXT(AE97,"0.#"),1)=".",FALSE,TRUE)</formula>
    </cfRule>
    <cfRule type="expression" dxfId="2724" priority="13324">
      <formula>IF(RIGHT(TEXT(AE97,"0.#"),1)=".",TRUE,FALSE)</formula>
    </cfRule>
  </conditionalFormatting>
  <conditionalFormatting sqref="AE98">
    <cfRule type="expression" dxfId="2723" priority="13321">
      <formula>IF(RIGHT(TEXT(AE98,"0.#"),1)=".",FALSE,TRUE)</formula>
    </cfRule>
    <cfRule type="expression" dxfId="2722" priority="13322">
      <formula>IF(RIGHT(TEXT(AE98,"0.#"),1)=".",TRUE,FALSE)</formula>
    </cfRule>
  </conditionalFormatting>
  <conditionalFormatting sqref="AE99">
    <cfRule type="expression" dxfId="2721" priority="13319">
      <formula>IF(RIGHT(TEXT(AE99,"0.#"),1)=".",FALSE,TRUE)</formula>
    </cfRule>
    <cfRule type="expression" dxfId="2720" priority="13320">
      <formula>IF(RIGHT(TEXT(AE99,"0.#"),1)=".",TRUE,FALSE)</formula>
    </cfRule>
  </conditionalFormatting>
  <conditionalFormatting sqref="AI99">
    <cfRule type="expression" dxfId="2719" priority="13317">
      <formula>IF(RIGHT(TEXT(AI99,"0.#"),1)=".",FALSE,TRUE)</formula>
    </cfRule>
    <cfRule type="expression" dxfId="2718" priority="13318">
      <formula>IF(RIGHT(TEXT(AI99,"0.#"),1)=".",TRUE,FALSE)</formula>
    </cfRule>
  </conditionalFormatting>
  <conditionalFormatting sqref="AI98">
    <cfRule type="expression" dxfId="2717" priority="13315">
      <formula>IF(RIGHT(TEXT(AI98,"0.#"),1)=".",FALSE,TRUE)</formula>
    </cfRule>
    <cfRule type="expression" dxfId="2716" priority="13316">
      <formula>IF(RIGHT(TEXT(AI98,"0.#"),1)=".",TRUE,FALSE)</formula>
    </cfRule>
  </conditionalFormatting>
  <conditionalFormatting sqref="AI97">
    <cfRule type="expression" dxfId="2715" priority="13313">
      <formula>IF(RIGHT(TEXT(AI97,"0.#"),1)=".",FALSE,TRUE)</formula>
    </cfRule>
    <cfRule type="expression" dxfId="2714" priority="13314">
      <formula>IF(RIGHT(TEXT(AI97,"0.#"),1)=".",TRUE,FALSE)</formula>
    </cfRule>
  </conditionalFormatting>
  <conditionalFormatting sqref="AM97">
    <cfRule type="expression" dxfId="2713" priority="13311">
      <formula>IF(RIGHT(TEXT(AM97,"0.#"),1)=".",FALSE,TRUE)</formula>
    </cfRule>
    <cfRule type="expression" dxfId="2712" priority="13312">
      <formula>IF(RIGHT(TEXT(AM97,"0.#"),1)=".",TRUE,FALSE)</formula>
    </cfRule>
  </conditionalFormatting>
  <conditionalFormatting sqref="AM98">
    <cfRule type="expression" dxfId="2711" priority="13309">
      <formula>IF(RIGHT(TEXT(AM98,"0.#"),1)=".",FALSE,TRUE)</formula>
    </cfRule>
    <cfRule type="expression" dxfId="2710" priority="13310">
      <formula>IF(RIGHT(TEXT(AM98,"0.#"),1)=".",TRUE,FALSE)</formula>
    </cfRule>
  </conditionalFormatting>
  <conditionalFormatting sqref="AM99">
    <cfRule type="expression" dxfId="2709" priority="13307">
      <formula>IF(RIGHT(TEXT(AM99,"0.#"),1)=".",FALSE,TRUE)</formula>
    </cfRule>
    <cfRule type="expression" dxfId="2708" priority="13308">
      <formula>IF(RIGHT(TEXT(AM99,"0.#"),1)=".",TRUE,FALSE)</formula>
    </cfRule>
  </conditionalFormatting>
  <conditionalFormatting sqref="AM101">
    <cfRule type="expression" dxfId="2707" priority="13291">
      <formula>IF(RIGHT(TEXT(AM101,"0.#"),1)=".",FALSE,TRUE)</formula>
    </cfRule>
    <cfRule type="expression" dxfId="2706" priority="13292">
      <formula>IF(RIGHT(TEXT(AM101,"0.#"),1)=".",TRUE,FALSE)</formula>
    </cfRule>
  </conditionalFormatting>
  <conditionalFormatting sqref="AM102">
    <cfRule type="expression" dxfId="2705" priority="13285">
      <formula>IF(RIGHT(TEXT(AM102,"0.#"),1)=".",FALSE,TRUE)</formula>
    </cfRule>
    <cfRule type="expression" dxfId="2704" priority="13286">
      <formula>IF(RIGHT(TEXT(AM102,"0.#"),1)=".",TRUE,FALSE)</formula>
    </cfRule>
  </conditionalFormatting>
  <conditionalFormatting sqref="AQ102">
    <cfRule type="expression" dxfId="2703" priority="13283">
      <formula>IF(RIGHT(TEXT(AQ102,"0.#"),1)=".",FALSE,TRUE)</formula>
    </cfRule>
    <cfRule type="expression" dxfId="2702" priority="13284">
      <formula>IF(RIGHT(TEXT(AQ102,"0.#"),1)=".",TRUE,FALSE)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E116 AQ116">
    <cfRule type="expression" dxfId="2653" priority="13225">
      <formula>IF(RIGHT(TEXT(AE116,"0.#"),1)=".",FALSE,TRUE)</formula>
    </cfRule>
    <cfRule type="expression" dxfId="2652" priority="13226">
      <formula>IF(RIGHT(TEXT(AE116,"0.#"),1)=".",TRUE,FALSE)</formula>
    </cfRule>
  </conditionalFormatting>
  <conditionalFormatting sqref="AI116">
    <cfRule type="expression" dxfId="2651" priority="13223">
      <formula>IF(RIGHT(TEXT(AI116,"0.#"),1)=".",FALSE,TRUE)</formula>
    </cfRule>
    <cfRule type="expression" dxfId="2650" priority="13224">
      <formula>IF(RIGHT(TEXT(AI116,"0.#"),1)=".",TRUE,FALSE)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E117 AM117">
    <cfRule type="expression" dxfId="2647" priority="13219">
      <formula>IF(RIGHT(TEXT(AE117,"0.#"),1)=".",FALSE,TRUE)</formula>
    </cfRule>
    <cfRule type="expression" dxfId="2646" priority="13220">
      <formula>IF(RIGHT(TEXT(AE117,"0.#"),1)=".",TRUE,FALSE)</formula>
    </cfRule>
  </conditionalFormatting>
  <conditionalFormatting sqref="AI117">
    <cfRule type="expression" dxfId="2645" priority="13217">
      <formula>IF(RIGHT(TEXT(AI117,"0.#"),1)=".",FALSE,TRUE)</formula>
    </cfRule>
    <cfRule type="expression" dxfId="2644" priority="13218">
      <formula>IF(RIGHT(TEXT(AI117,"0.#"),1)=".",TRUE,FALSE)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M128">
    <cfRule type="expression" dxfId="2617" priority="13165">
      <formula>IF(RIGHT(TEXT(AM128,"0.#"),1)=".",FALSE,TRUE)</formula>
    </cfRule>
    <cfRule type="expression" dxfId="2616" priority="13166">
      <formula>IF(RIGHT(TEXT(AM128,"0.#"),1)=".",TRUE,FALSE)</formula>
    </cfRule>
  </conditionalFormatting>
  <conditionalFormatting sqref="AE75">
    <cfRule type="expression" dxfId="2615" priority="13155">
      <formula>IF(RIGHT(TEXT(AE75,"0.#"),1)=".",FALSE,TRUE)</formula>
    </cfRule>
    <cfRule type="expression" dxfId="2614" priority="13156">
      <formula>IF(RIGHT(TEXT(AE75,"0.#"),1)=".",TRUE,FALSE)</formula>
    </cfRule>
  </conditionalFormatting>
  <conditionalFormatting sqref="AE76">
    <cfRule type="expression" dxfId="2613" priority="13153">
      <formula>IF(RIGHT(TEXT(AE76,"0.#"),1)=".",FALSE,TRUE)</formula>
    </cfRule>
    <cfRule type="expression" dxfId="2612" priority="13154">
      <formula>IF(RIGHT(TEXT(AE76,"0.#"),1)=".",TRUE,FALSE)</formula>
    </cfRule>
  </conditionalFormatting>
  <conditionalFormatting sqref="AE77">
    <cfRule type="expression" dxfId="2611" priority="13151">
      <formula>IF(RIGHT(TEXT(AE77,"0.#"),1)=".",FALSE,TRUE)</formula>
    </cfRule>
    <cfRule type="expression" dxfId="2610" priority="13152">
      <formula>IF(RIGHT(TEXT(AE77,"0.#"),1)=".",TRUE,FALSE)</formula>
    </cfRule>
  </conditionalFormatting>
  <conditionalFormatting sqref="AI77">
    <cfRule type="expression" dxfId="2609" priority="13149">
      <formula>IF(RIGHT(TEXT(AI77,"0.#"),1)=".",FALSE,TRUE)</formula>
    </cfRule>
    <cfRule type="expression" dxfId="2608" priority="13150">
      <formula>IF(RIGHT(TEXT(AI77,"0.#"),1)=".",TRUE,FALSE)</formula>
    </cfRule>
  </conditionalFormatting>
  <conditionalFormatting sqref="AI76">
    <cfRule type="expression" dxfId="2607" priority="13147">
      <formula>IF(RIGHT(TEXT(AI76,"0.#"),1)=".",FALSE,TRUE)</formula>
    </cfRule>
    <cfRule type="expression" dxfId="2606" priority="13148">
      <formula>IF(RIGHT(TEXT(AI76,"0.#"),1)=".",TRUE,FALSE)</formula>
    </cfRule>
  </conditionalFormatting>
  <conditionalFormatting sqref="AI75">
    <cfRule type="expression" dxfId="2605" priority="13145">
      <formula>IF(RIGHT(TEXT(AI75,"0.#"),1)=".",FALSE,TRUE)</formula>
    </cfRule>
    <cfRule type="expression" dxfId="2604" priority="13146">
      <formula>IF(RIGHT(TEXT(AI75,"0.#"),1)=".",TRUE,FALSE)</formula>
    </cfRule>
  </conditionalFormatting>
  <conditionalFormatting sqref="AM75">
    <cfRule type="expression" dxfId="2603" priority="13143">
      <formula>IF(RIGHT(TEXT(AM75,"0.#"),1)=".",FALSE,TRUE)</formula>
    </cfRule>
    <cfRule type="expression" dxfId="2602" priority="13144">
      <formula>IF(RIGHT(TEXT(AM75,"0.#"),1)=".",TRUE,FALSE)</formula>
    </cfRule>
  </conditionalFormatting>
  <conditionalFormatting sqref="AM76">
    <cfRule type="expression" dxfId="2601" priority="13141">
      <formula>IF(RIGHT(TEXT(AM76,"0.#"),1)=".",FALSE,TRUE)</formula>
    </cfRule>
    <cfRule type="expression" dxfId="2600" priority="13142">
      <formula>IF(RIGHT(TEXT(AM76,"0.#"),1)=".",TRUE,FALSE)</formula>
    </cfRule>
  </conditionalFormatting>
  <conditionalFormatting sqref="AM77">
    <cfRule type="expression" dxfId="2599" priority="13139">
      <formula>IF(RIGHT(TEXT(AM77,"0.#"),1)=".",FALSE,TRUE)</formula>
    </cfRule>
    <cfRule type="expression" dxfId="2598" priority="13140">
      <formula>IF(RIGHT(TEXT(AM77,"0.#"),1)=".",TRUE,FALSE)</formula>
    </cfRule>
  </conditionalFormatting>
  <conditionalFormatting sqref="AE134:AE135 AI134:AI135 AM134:AM135 AQ134:AQ135 AU134:AU135">
    <cfRule type="expression" dxfId="2597" priority="13125">
      <formula>IF(RIGHT(TEXT(AE134,"0.#"),1)=".",FALSE,TRUE)</formula>
    </cfRule>
    <cfRule type="expression" dxfId="2596" priority="13126">
      <formula>IF(RIGHT(TEXT(AE134,"0.#"),1)=".",TRUE,FALSE)</formula>
    </cfRule>
  </conditionalFormatting>
  <conditionalFormatting sqref="AE433">
    <cfRule type="expression" dxfId="2595" priority="13095">
      <formula>IF(RIGHT(TEXT(AE433,"0.#"),1)=".",FALSE,TRUE)</formula>
    </cfRule>
    <cfRule type="expression" dxfId="2594" priority="13096">
      <formula>IF(RIGHT(TEXT(AE433,"0.#"),1)=".",TRUE,FALSE)</formula>
    </cfRule>
  </conditionalFormatting>
  <conditionalFormatting sqref="AM435">
    <cfRule type="expression" dxfId="2593" priority="13079">
      <formula>IF(RIGHT(TEXT(AM435,"0.#"),1)=".",FALSE,TRUE)</formula>
    </cfRule>
    <cfRule type="expression" dxfId="2592" priority="13080">
      <formula>IF(RIGHT(TEXT(AM435,"0.#"),1)=".",TRUE,FALSE)</formula>
    </cfRule>
  </conditionalFormatting>
  <conditionalFormatting sqref="AE434">
    <cfRule type="expression" dxfId="2591" priority="13093">
      <formula>IF(RIGHT(TEXT(AE434,"0.#"),1)=".",FALSE,TRUE)</formula>
    </cfRule>
    <cfRule type="expression" dxfId="2590" priority="13094">
      <formula>IF(RIGHT(TEXT(AE434,"0.#"),1)=".",TRUE,FALSE)</formula>
    </cfRule>
  </conditionalFormatting>
  <conditionalFormatting sqref="AE435">
    <cfRule type="expression" dxfId="2589" priority="13091">
      <formula>IF(RIGHT(TEXT(AE435,"0.#"),1)=".",FALSE,TRUE)</formula>
    </cfRule>
    <cfRule type="expression" dxfId="2588" priority="13092">
      <formula>IF(RIGHT(TEXT(AE435,"0.#"),1)=".",TRUE,FALSE)</formula>
    </cfRule>
  </conditionalFormatting>
  <conditionalFormatting sqref="AM433">
    <cfRule type="expression" dxfId="2587" priority="13083">
      <formula>IF(RIGHT(TEXT(AM433,"0.#"),1)=".",FALSE,TRUE)</formula>
    </cfRule>
    <cfRule type="expression" dxfId="2586" priority="13084">
      <formula>IF(RIGHT(TEXT(AM433,"0.#"),1)=".",TRUE,FALSE)</formula>
    </cfRule>
  </conditionalFormatting>
  <conditionalFormatting sqref="AM434">
    <cfRule type="expression" dxfId="2585" priority="13081">
      <formula>IF(RIGHT(TEXT(AM434,"0.#"),1)=".",FALSE,TRUE)</formula>
    </cfRule>
    <cfRule type="expression" dxfId="2584" priority="13082">
      <formula>IF(RIGHT(TEXT(AM434,"0.#"),1)=".",TRUE,FALSE)</formula>
    </cfRule>
  </conditionalFormatting>
  <conditionalFormatting sqref="AU433">
    <cfRule type="expression" dxfId="2583" priority="13071">
      <formula>IF(RIGHT(TEXT(AU433,"0.#"),1)=".",FALSE,TRUE)</formula>
    </cfRule>
    <cfRule type="expression" dxfId="2582" priority="13072">
      <formula>IF(RIGHT(TEXT(AU433,"0.#"),1)=".",TRUE,FALSE)</formula>
    </cfRule>
  </conditionalFormatting>
  <conditionalFormatting sqref="AU434">
    <cfRule type="expression" dxfId="2581" priority="13069">
      <formula>IF(RIGHT(TEXT(AU434,"0.#"),1)=".",FALSE,TRUE)</formula>
    </cfRule>
    <cfRule type="expression" dxfId="2580" priority="13070">
      <formula>IF(RIGHT(TEXT(AU434,"0.#"),1)=".",TRUE,FALSE)</formula>
    </cfRule>
  </conditionalFormatting>
  <conditionalFormatting sqref="AU435">
    <cfRule type="expression" dxfId="2579" priority="13067">
      <formula>IF(RIGHT(TEXT(AU435,"0.#"),1)=".",FALSE,TRUE)</formula>
    </cfRule>
    <cfRule type="expression" dxfId="2578" priority="13068">
      <formula>IF(RIGHT(TEXT(AU435,"0.#"),1)=".",TRUE,FALSE)</formula>
    </cfRule>
  </conditionalFormatting>
  <conditionalFormatting sqref="AI435">
    <cfRule type="expression" dxfId="2577" priority="13001">
      <formula>IF(RIGHT(TEXT(AI435,"0.#"),1)=".",FALSE,TRUE)</formula>
    </cfRule>
    <cfRule type="expression" dxfId="2576" priority="13002">
      <formula>IF(RIGHT(TEXT(AI435,"0.#"),1)=".",TRUE,FALSE)</formula>
    </cfRule>
  </conditionalFormatting>
  <conditionalFormatting sqref="AI433">
    <cfRule type="expression" dxfId="2575" priority="13005">
      <formula>IF(RIGHT(TEXT(AI433,"0.#"),1)=".",FALSE,TRUE)</formula>
    </cfRule>
    <cfRule type="expression" dxfId="2574" priority="13006">
      <formula>IF(RIGHT(TEXT(AI433,"0.#"),1)=".",TRUE,FALSE)</formula>
    </cfRule>
  </conditionalFormatting>
  <conditionalFormatting sqref="AI434">
    <cfRule type="expression" dxfId="2573" priority="13003">
      <formula>IF(RIGHT(TEXT(AI434,"0.#"),1)=".",FALSE,TRUE)</formula>
    </cfRule>
    <cfRule type="expression" dxfId="2572" priority="13004">
      <formula>IF(RIGHT(TEXT(AI434,"0.#"),1)=".",TRUE,FALSE)</formula>
    </cfRule>
  </conditionalFormatting>
  <conditionalFormatting sqref="AQ434">
    <cfRule type="expression" dxfId="2571" priority="12987">
      <formula>IF(RIGHT(TEXT(AQ434,"0.#"),1)=".",FALSE,TRUE)</formula>
    </cfRule>
    <cfRule type="expression" dxfId="2570" priority="12988">
      <formula>IF(RIGHT(TEXT(AQ434,"0.#"),1)=".",TRUE,FALSE)</formula>
    </cfRule>
  </conditionalFormatting>
  <conditionalFormatting sqref="AQ435">
    <cfRule type="expression" dxfId="2569" priority="12973">
      <formula>IF(RIGHT(TEXT(AQ435,"0.#"),1)=".",FALSE,TRUE)</formula>
    </cfRule>
    <cfRule type="expression" dxfId="2568" priority="12974">
      <formula>IF(RIGHT(TEXT(AQ435,"0.#"),1)=".",TRUE,FALSE)</formula>
    </cfRule>
  </conditionalFormatting>
  <conditionalFormatting sqref="AQ433">
    <cfRule type="expression" dxfId="2567" priority="12971">
      <formula>IF(RIGHT(TEXT(AQ433,"0.#"),1)=".",FALSE,TRUE)</formula>
    </cfRule>
    <cfRule type="expression" dxfId="2566" priority="12972">
      <formula>IF(RIGHT(TEXT(AQ433,"0.#"),1)=".",TRUE,FALSE)</formula>
    </cfRule>
  </conditionalFormatting>
  <conditionalFormatting sqref="AL839:AO866">
    <cfRule type="expression" dxfId="2565" priority="6695">
      <formula>IF(AND(AL839&gt;=0, RIGHT(TEXT(AL839,"0.#"),1)&lt;&gt;"."),TRUE,FALSE)</formula>
    </cfRule>
    <cfRule type="expression" dxfId="2564" priority="6696">
      <formula>IF(AND(AL839&gt;=0, RIGHT(TEXT(AL839,"0.#"),1)="."),TRUE,FALSE)</formula>
    </cfRule>
    <cfRule type="expression" dxfId="2563" priority="6697">
      <formula>IF(AND(AL839&lt;0, RIGHT(TEXT(AL839,"0.#"),1)&lt;&gt;"."),TRUE,FALSE)</formula>
    </cfRule>
    <cfRule type="expression" dxfId="2562" priority="6698">
      <formula>IF(AND(AL839&lt;0, RIGHT(TEXT(AL839,"0.#"),1)="."),TRUE,FALSE)</formula>
    </cfRule>
  </conditionalFormatting>
  <conditionalFormatting sqref="AQ53:AQ55">
    <cfRule type="expression" dxfId="2561" priority="4717">
      <formula>IF(RIGHT(TEXT(AQ53,"0.#"),1)=".",FALSE,TRUE)</formula>
    </cfRule>
    <cfRule type="expression" dxfId="2560" priority="4718">
      <formula>IF(RIGHT(TEXT(AQ53,"0.#"),1)=".",TRUE,FALSE)</formula>
    </cfRule>
  </conditionalFormatting>
  <conditionalFormatting sqref="AU53:AU55">
    <cfRule type="expression" dxfId="2559" priority="4715">
      <formula>IF(RIGHT(TEXT(AU53,"0.#"),1)=".",FALSE,TRUE)</formula>
    </cfRule>
    <cfRule type="expression" dxfId="2558" priority="4716">
      <formula>IF(RIGHT(TEXT(AU53,"0.#"),1)=".",TRUE,FALSE)</formula>
    </cfRule>
  </conditionalFormatting>
  <conditionalFormatting sqref="AQ60:AQ62">
    <cfRule type="expression" dxfId="2557" priority="4713">
      <formula>IF(RIGHT(TEXT(AQ60,"0.#"),1)=".",FALSE,TRUE)</formula>
    </cfRule>
    <cfRule type="expression" dxfId="2556" priority="4714">
      <formula>IF(RIGHT(TEXT(AQ60,"0.#"),1)=".",TRUE,FALSE)</formula>
    </cfRule>
  </conditionalFormatting>
  <conditionalFormatting sqref="AU60:AU62">
    <cfRule type="expression" dxfId="2555" priority="4711">
      <formula>IF(RIGHT(TEXT(AU60,"0.#"),1)=".",FALSE,TRUE)</formula>
    </cfRule>
    <cfRule type="expression" dxfId="2554" priority="4712">
      <formula>IF(RIGHT(TEXT(AU60,"0.#"),1)=".",TRUE,FALSE)</formula>
    </cfRule>
  </conditionalFormatting>
  <conditionalFormatting sqref="AQ75:AQ77">
    <cfRule type="expression" dxfId="2553" priority="4709">
      <formula>IF(RIGHT(TEXT(AQ75,"0.#"),1)=".",FALSE,TRUE)</formula>
    </cfRule>
    <cfRule type="expression" dxfId="2552" priority="4710">
      <formula>IF(RIGHT(TEXT(AQ75,"0.#"),1)=".",TRUE,FALSE)</formula>
    </cfRule>
  </conditionalFormatting>
  <conditionalFormatting sqref="AU75:AU77">
    <cfRule type="expression" dxfId="2551" priority="4707">
      <formula>IF(RIGHT(TEXT(AU75,"0.#"),1)=".",FALSE,TRUE)</formula>
    </cfRule>
    <cfRule type="expression" dxfId="2550" priority="4708">
      <formula>IF(RIGHT(TEXT(AU75,"0.#"),1)=".",TRUE,FALSE)</formula>
    </cfRule>
  </conditionalFormatting>
  <conditionalFormatting sqref="AQ87:AQ89">
    <cfRule type="expression" dxfId="2549" priority="4705">
      <formula>IF(RIGHT(TEXT(AQ87,"0.#"),1)=".",FALSE,TRUE)</formula>
    </cfRule>
    <cfRule type="expression" dxfId="2548" priority="4706">
      <formula>IF(RIGHT(TEXT(AQ87,"0.#"),1)=".",TRUE,FALSE)</formula>
    </cfRule>
  </conditionalFormatting>
  <conditionalFormatting sqref="AU87:AU89">
    <cfRule type="expression" dxfId="2547" priority="4703">
      <formula>IF(RIGHT(TEXT(AU87,"0.#"),1)=".",FALSE,TRUE)</formula>
    </cfRule>
    <cfRule type="expression" dxfId="2546" priority="4704">
      <formula>IF(RIGHT(TEXT(AU87,"0.#"),1)=".",TRUE,FALSE)</formula>
    </cfRule>
  </conditionalFormatting>
  <conditionalFormatting sqref="AQ92:AQ94">
    <cfRule type="expression" dxfId="2545" priority="4701">
      <formula>IF(RIGHT(TEXT(AQ92,"0.#"),1)=".",FALSE,TRUE)</formula>
    </cfRule>
    <cfRule type="expression" dxfId="2544" priority="4702">
      <formula>IF(RIGHT(TEXT(AQ92,"0.#"),1)=".",TRUE,FALSE)</formula>
    </cfRule>
  </conditionalFormatting>
  <conditionalFormatting sqref="AU92:AU94">
    <cfRule type="expression" dxfId="2543" priority="4699">
      <formula>IF(RIGHT(TEXT(AU92,"0.#"),1)=".",FALSE,TRUE)</formula>
    </cfRule>
    <cfRule type="expression" dxfId="2542" priority="4700">
      <formula>IF(RIGHT(TEXT(AU92,"0.#"),1)=".",TRUE,FALSE)</formula>
    </cfRule>
  </conditionalFormatting>
  <conditionalFormatting sqref="AQ97:AQ99">
    <cfRule type="expression" dxfId="2541" priority="4697">
      <formula>IF(RIGHT(TEXT(AQ97,"0.#"),1)=".",FALSE,TRUE)</formula>
    </cfRule>
    <cfRule type="expression" dxfId="2540" priority="4698">
      <formula>IF(RIGHT(TEXT(AQ97,"0.#"),1)=".",TRUE,FALSE)</formula>
    </cfRule>
  </conditionalFormatting>
  <conditionalFormatting sqref="AU97:AU99">
    <cfRule type="expression" dxfId="2539" priority="4695">
      <formula>IF(RIGHT(TEXT(AU97,"0.#"),1)=".",FALSE,TRUE)</formula>
    </cfRule>
    <cfRule type="expression" dxfId="2538" priority="4696">
      <formula>IF(RIGHT(TEXT(AU97,"0.#"),1)=".",TRUE,FALSE)</formula>
    </cfRule>
  </conditionalFormatting>
  <conditionalFormatting sqref="AE458">
    <cfRule type="expression" dxfId="2537" priority="4389">
      <formula>IF(RIGHT(TEXT(AE458,"0.#"),1)=".",FALSE,TRUE)</formula>
    </cfRule>
    <cfRule type="expression" dxfId="2536" priority="4390">
      <formula>IF(RIGHT(TEXT(AE458,"0.#"),1)=".",TRUE,FALSE)</formula>
    </cfRule>
  </conditionalFormatting>
  <conditionalFormatting sqref="AM460">
    <cfRule type="expression" dxfId="2535" priority="4379">
      <formula>IF(RIGHT(TEXT(AM460,"0.#"),1)=".",FALSE,TRUE)</formula>
    </cfRule>
    <cfRule type="expression" dxfId="2534" priority="4380">
      <formula>IF(RIGHT(TEXT(AM460,"0.#"),1)=".",TRUE,FALSE)</formula>
    </cfRule>
  </conditionalFormatting>
  <conditionalFormatting sqref="AE459">
    <cfRule type="expression" dxfId="2533" priority="4387">
      <formula>IF(RIGHT(TEXT(AE459,"0.#"),1)=".",FALSE,TRUE)</formula>
    </cfRule>
    <cfRule type="expression" dxfId="2532" priority="4388">
      <formula>IF(RIGHT(TEXT(AE459,"0.#"),1)=".",TRUE,FALSE)</formula>
    </cfRule>
  </conditionalFormatting>
  <conditionalFormatting sqref="AE460">
    <cfRule type="expression" dxfId="2531" priority="4385">
      <formula>IF(RIGHT(TEXT(AE460,"0.#"),1)=".",FALSE,TRUE)</formula>
    </cfRule>
    <cfRule type="expression" dxfId="2530" priority="4386">
      <formula>IF(RIGHT(TEXT(AE460,"0.#"),1)=".",TRUE,FALSE)</formula>
    </cfRule>
  </conditionalFormatting>
  <conditionalFormatting sqref="AM458">
    <cfRule type="expression" dxfId="2529" priority="4383">
      <formula>IF(RIGHT(TEXT(AM458,"0.#"),1)=".",FALSE,TRUE)</formula>
    </cfRule>
    <cfRule type="expression" dxfId="2528" priority="4384">
      <formula>IF(RIGHT(TEXT(AM458,"0.#"),1)=".",TRUE,FALSE)</formula>
    </cfRule>
  </conditionalFormatting>
  <conditionalFormatting sqref="AM459">
    <cfRule type="expression" dxfId="2527" priority="4381">
      <formula>IF(RIGHT(TEXT(AM459,"0.#"),1)=".",FALSE,TRUE)</formula>
    </cfRule>
    <cfRule type="expression" dxfId="2526" priority="4382">
      <formula>IF(RIGHT(TEXT(AM459,"0.#"),1)=".",TRUE,FALSE)</formula>
    </cfRule>
  </conditionalFormatting>
  <conditionalFormatting sqref="AU458">
    <cfRule type="expression" dxfId="2525" priority="4377">
      <formula>IF(RIGHT(TEXT(AU458,"0.#"),1)=".",FALSE,TRUE)</formula>
    </cfRule>
    <cfRule type="expression" dxfId="2524" priority="4378">
      <formula>IF(RIGHT(TEXT(AU458,"0.#"),1)=".",TRUE,FALSE)</formula>
    </cfRule>
  </conditionalFormatting>
  <conditionalFormatting sqref="AU459">
    <cfRule type="expression" dxfId="2523" priority="4375">
      <formula>IF(RIGHT(TEXT(AU459,"0.#"),1)=".",FALSE,TRUE)</formula>
    </cfRule>
    <cfRule type="expression" dxfId="2522" priority="4376">
      <formula>IF(RIGHT(TEXT(AU459,"0.#"),1)=".",TRUE,FALSE)</formula>
    </cfRule>
  </conditionalFormatting>
  <conditionalFormatting sqref="AU460">
    <cfRule type="expression" dxfId="2521" priority="4373">
      <formula>IF(RIGHT(TEXT(AU460,"0.#"),1)=".",FALSE,TRUE)</formula>
    </cfRule>
    <cfRule type="expression" dxfId="2520" priority="4374">
      <formula>IF(RIGHT(TEXT(AU460,"0.#"),1)=".",TRUE,FALSE)</formula>
    </cfRule>
  </conditionalFormatting>
  <conditionalFormatting sqref="AI460">
    <cfRule type="expression" dxfId="2519" priority="4367">
      <formula>IF(RIGHT(TEXT(AI460,"0.#"),1)=".",FALSE,TRUE)</formula>
    </cfRule>
    <cfRule type="expression" dxfId="2518" priority="4368">
      <formula>IF(RIGHT(TEXT(AI460,"0.#"),1)=".",TRUE,FALSE)</formula>
    </cfRule>
  </conditionalFormatting>
  <conditionalFormatting sqref="AI458">
    <cfRule type="expression" dxfId="2517" priority="4371">
      <formula>IF(RIGHT(TEXT(AI458,"0.#"),1)=".",FALSE,TRUE)</formula>
    </cfRule>
    <cfRule type="expression" dxfId="2516" priority="4372">
      <formula>IF(RIGHT(TEXT(AI458,"0.#"),1)=".",TRUE,FALSE)</formula>
    </cfRule>
  </conditionalFormatting>
  <conditionalFormatting sqref="AI459">
    <cfRule type="expression" dxfId="2515" priority="4369">
      <formula>IF(RIGHT(TEXT(AI459,"0.#"),1)=".",FALSE,TRUE)</formula>
    </cfRule>
    <cfRule type="expression" dxfId="2514" priority="4370">
      <formula>IF(RIGHT(TEXT(AI459,"0.#"),1)=".",TRUE,FALSE)</formula>
    </cfRule>
  </conditionalFormatting>
  <conditionalFormatting sqref="AQ459">
    <cfRule type="expression" dxfId="2513" priority="4365">
      <formula>IF(RIGHT(TEXT(AQ459,"0.#"),1)=".",FALSE,TRUE)</formula>
    </cfRule>
    <cfRule type="expression" dxfId="2512" priority="4366">
      <formula>IF(RIGHT(TEXT(AQ459,"0.#"),1)=".",TRUE,FALSE)</formula>
    </cfRule>
  </conditionalFormatting>
  <conditionalFormatting sqref="AQ460">
    <cfRule type="expression" dxfId="2511" priority="4363">
      <formula>IF(RIGHT(TEXT(AQ460,"0.#"),1)=".",FALSE,TRUE)</formula>
    </cfRule>
    <cfRule type="expression" dxfId="2510" priority="4364">
      <formula>IF(RIGHT(TEXT(AQ460,"0.#"),1)=".",TRUE,FALSE)</formula>
    </cfRule>
  </conditionalFormatting>
  <conditionalFormatting sqref="AQ458">
    <cfRule type="expression" dxfId="2509" priority="4361">
      <formula>IF(RIGHT(TEXT(AQ458,"0.#"),1)=".",FALSE,TRUE)</formula>
    </cfRule>
    <cfRule type="expression" dxfId="2508" priority="4362">
      <formula>IF(RIGHT(TEXT(AQ458,"0.#"),1)=".",TRUE,FALSE)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M129">
    <cfRule type="expression" dxfId="2495" priority="3027">
      <formula>IF(RIGHT(TEXT(AM129,"0.#"),1)=".",FALSE,TRUE)</formula>
    </cfRule>
    <cfRule type="expression" dxfId="2494" priority="3028">
      <formula>IF(RIGHT(TEXT(AM129,"0.#"),1)=".",TRUE,FALSE)</formula>
    </cfRule>
  </conditionalFormatting>
  <conditionalFormatting sqref="Y839:Y866">
    <cfRule type="expression" dxfId="2493" priority="3023">
      <formula>IF(RIGHT(TEXT(Y839,"0.#"),1)=".",FALSE,TRUE)</formula>
    </cfRule>
    <cfRule type="expression" dxfId="2492" priority="3024">
      <formula>IF(RIGHT(TEXT(Y839,"0.#"),1)=".",TRUE,FALSE)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02:AO1131">
    <cfRule type="expression" dxfId="2463" priority="2929">
      <formula>IF(AND(AL1102&gt;=0, RIGHT(TEXT(AL1102,"0.#"),1)&lt;&gt;"."),TRUE,FALSE)</formula>
    </cfRule>
    <cfRule type="expression" dxfId="2462" priority="2930">
      <formula>IF(AND(AL1102&gt;=0, RIGHT(TEXT(AL1102,"0.#"),1)="."),TRUE,FALSE)</formula>
    </cfRule>
    <cfRule type="expression" dxfId="2461" priority="2931">
      <formula>IF(AND(AL1102&lt;0, RIGHT(TEXT(AL1102,"0.#"),1)&lt;&gt;"."),TRUE,FALSE)</formula>
    </cfRule>
    <cfRule type="expression" dxfId="2460" priority="2932">
      <formula>IF(AND(AL1102&lt;0, RIGHT(TEXT(AL1102,"0.#"),1)="."),TRUE,FALSE)</formula>
    </cfRule>
  </conditionalFormatting>
  <conditionalFormatting sqref="Y1102:Y1131">
    <cfRule type="expression" dxfId="2459" priority="2927">
      <formula>IF(RIGHT(TEXT(Y1102,"0.#"),1)=".",FALSE,TRUE)</formula>
    </cfRule>
    <cfRule type="expression" dxfId="2458" priority="2928">
      <formula>IF(RIGHT(TEXT(Y1102,"0.#"),1)=".",TRUE,FALSE)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37:AO838">
    <cfRule type="expression" dxfId="2449" priority="2881">
      <formula>IF(AND(AL837&gt;=0, RIGHT(TEXT(AL837,"0.#"),1)&lt;&gt;"."),TRUE,FALSE)</formula>
    </cfRule>
    <cfRule type="expression" dxfId="2448" priority="2882">
      <formula>IF(AND(AL837&gt;=0, RIGHT(TEXT(AL837,"0.#"),1)="."),TRUE,FALSE)</formula>
    </cfRule>
    <cfRule type="expression" dxfId="2447" priority="2883">
      <formula>IF(AND(AL837&lt;0, RIGHT(TEXT(AL837,"0.#"),1)&lt;&gt;"."),TRUE,FALSE)</formula>
    </cfRule>
    <cfRule type="expression" dxfId="2446" priority="2884">
      <formula>IF(AND(AL837&lt;0, RIGHT(TEXT(AL837,"0.#"),1)="."),TRUE,FALSE)</formula>
    </cfRule>
  </conditionalFormatting>
  <conditionalFormatting sqref="Y837:Y838">
    <cfRule type="expression" dxfId="2445" priority="2879">
      <formula>IF(RIGHT(TEXT(Y837,"0.#"),1)=".",FALSE,TRUE)</formula>
    </cfRule>
    <cfRule type="expression" dxfId="2444" priority="2880">
      <formula>IF(RIGHT(TEXT(Y837,"0.#"),1)=".",TRUE,FALSE)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E138:AE139 AI138:AI139 AM138:AM139 AQ138:AQ139 AU138:AU139">
    <cfRule type="expression" dxfId="2233" priority="2015">
      <formula>IF(RIGHT(TEXT(AE138,"0.#"),1)=".",FALSE,TRUE)</formula>
    </cfRule>
    <cfRule type="expression" dxfId="2232" priority="2016">
      <formula>IF(RIGHT(TEXT(AE138,"0.#"),1)=".",TRUE,FALSE)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4">
    <cfRule type="expression" dxfId="2121" priority="2121">
      <formula>IF(RIGHT(TEXT(Y904,"0.#"),1)=".",FALSE,TRUE)</formula>
    </cfRule>
    <cfRule type="expression" dxfId="2120" priority="2122">
      <formula>IF(RIGHT(TEXT(Y904,"0.#"),1)=".",TRUE,FALSE)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7">
    <cfRule type="expression" dxfId="2117" priority="2109">
      <formula>IF(RIGHT(TEXT(Y937,"0.#"),1)=".",FALSE,TRUE)</formula>
    </cfRule>
    <cfRule type="expression" dxfId="2116" priority="2110">
      <formula>IF(RIGHT(TEXT(Y937,"0.#"),1)=".",TRUE,FALSE)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70">
    <cfRule type="expression" dxfId="2113" priority="2097">
      <formula>IF(RIGHT(TEXT(Y970,"0.#"),1)=".",FALSE,TRUE)</formula>
    </cfRule>
    <cfRule type="expression" dxfId="2112" priority="2098">
      <formula>IF(RIGHT(TEXT(Y970,"0.#"),1)=".",TRUE,FALSE)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1:AO871">
    <cfRule type="expression" dxfId="2025" priority="2135">
      <formula>IF(AND(AL871&gt;=0, RIGHT(TEXT(AL871,"0.#"),1)&lt;&gt;"."),TRUE,FALSE)</formula>
    </cfRule>
    <cfRule type="expression" dxfId="2024" priority="2136">
      <formula>IF(AND(AL871&gt;=0, RIGHT(TEXT(AL871,"0.#"),1)="."),TRUE,FALSE)</formula>
    </cfRule>
    <cfRule type="expression" dxfId="2023" priority="2137">
      <formula>IF(AND(AL871&lt;0, RIGHT(TEXT(AL871,"0.#"),1)&lt;&gt;"."),TRUE,FALSE)</formula>
    </cfRule>
    <cfRule type="expression" dxfId="2022" priority="2138">
      <formula>IF(AND(AL871&lt;0, RIGHT(TEXT(AL871,"0.#"),1)="."),TRUE,FALSE)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4:AO904">
    <cfRule type="expression" dxfId="2017" priority="2123">
      <formula>IF(AND(AL904&gt;=0, RIGHT(TEXT(AL904,"0.#"),1)&lt;&gt;"."),TRUE,FALSE)</formula>
    </cfRule>
    <cfRule type="expression" dxfId="2016" priority="2124">
      <formula>IF(AND(AL904&gt;=0, RIGHT(TEXT(AL904,"0.#"),1)="."),TRUE,FALSE)</formula>
    </cfRule>
    <cfRule type="expression" dxfId="2015" priority="2125">
      <formula>IF(AND(AL904&lt;0, RIGHT(TEXT(AL904,"0.#"),1)&lt;&gt;"."),TRUE,FALSE)</formula>
    </cfRule>
    <cfRule type="expression" dxfId="2014" priority="2126">
      <formula>IF(AND(AL904&lt;0, RIGHT(TEXT(AL904,"0.#"),1)="."),TRUE,FALSE)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7:AO937">
    <cfRule type="expression" dxfId="2009" priority="2111">
      <formula>IF(AND(AL937&gt;=0, RIGHT(TEXT(AL937,"0.#"),1)&lt;&gt;"."),TRUE,FALSE)</formula>
    </cfRule>
    <cfRule type="expression" dxfId="2008" priority="2112">
      <formula>IF(AND(AL937&gt;=0, RIGHT(TEXT(AL937,"0.#"),1)="."),TRUE,FALSE)</formula>
    </cfRule>
    <cfRule type="expression" dxfId="2007" priority="2113">
      <formula>IF(AND(AL937&lt;0, RIGHT(TEXT(AL937,"0.#"),1)&lt;&gt;"."),TRUE,FALSE)</formula>
    </cfRule>
    <cfRule type="expression" dxfId="2006" priority="2114">
      <formula>IF(AND(AL937&lt;0, RIGHT(TEXT(AL937,"0.#"),1)="."),TRUE,FALSE)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70:AO970">
    <cfRule type="expression" dxfId="2001" priority="2099">
      <formula>IF(AND(AL970&gt;=0, RIGHT(TEXT(AL970,"0.#"),1)&lt;&gt;"."),TRUE,FALSE)</formula>
    </cfRule>
    <cfRule type="expression" dxfId="2000" priority="2100">
      <formula>IF(AND(AL970&gt;=0, RIGHT(TEXT(AL970,"0.#"),1)="."),TRUE,FALSE)</formula>
    </cfRule>
    <cfRule type="expression" dxfId="1999" priority="2101">
      <formula>IF(AND(AL970&lt;0, RIGHT(TEXT(AL970,"0.#"),1)&lt;&gt;"."),TRUE,FALSE)</formula>
    </cfRule>
    <cfRule type="expression" dxfId="1998" priority="2102">
      <formula>IF(AND(AL970&lt;0, RIGHT(TEXT(AL970,"0.#"),1)="."),TRUE,FALSE)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3:AO1003">
    <cfRule type="expression" dxfId="1993" priority="2087">
      <formula>IF(AND(AL1003&gt;=0, RIGHT(TEXT(AL1003,"0.#"),1)&lt;&gt;"."),TRUE,FALSE)</formula>
    </cfRule>
    <cfRule type="expression" dxfId="1992" priority="2088">
      <formula>IF(AND(AL1003&gt;=0, RIGHT(TEXT(AL1003,"0.#"),1)="."),TRUE,FALSE)</formula>
    </cfRule>
    <cfRule type="expression" dxfId="1991" priority="2089">
      <formula>IF(AND(AL1003&lt;0, RIGHT(TEXT(AL1003,"0.#"),1)&lt;&gt;"."),TRUE,FALSE)</formula>
    </cfRule>
    <cfRule type="expression" dxfId="1990" priority="2090">
      <formula>IF(AND(AL1003&lt;0, RIGHT(TEXT(AL1003,"0.#"),1)="."),TRUE,FALSE)</formula>
    </cfRule>
  </conditionalFormatting>
  <conditionalFormatting sqref="Y1003">
    <cfRule type="expression" dxfId="1989" priority="2085">
      <formula>IF(RIGHT(TEXT(Y1003,"0.#"),1)=".",FALSE,TRUE)</formula>
    </cfRule>
    <cfRule type="expression" dxfId="1988" priority="2086">
      <formula>IF(RIGHT(TEXT(Y1003,"0.#"),1)=".",TRUE,FALSE)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AD13:AJ13">
    <cfRule type="expression" dxfId="767" priority="67">
      <formula>IF(RIGHT(TEXT(AD13,"0.#"),1)=".",FALSE,TRUE)</formula>
    </cfRule>
    <cfRule type="expression" dxfId="766" priority="68">
      <formula>IF(RIGHT(TEXT(AD13,"0.#"),1)=".",TRUE,FALSE)</formula>
    </cfRule>
  </conditionalFormatting>
  <conditionalFormatting sqref="P14:AC14">
    <cfRule type="expression" dxfId="765" priority="65">
      <formula>IF(RIGHT(TEXT(P14,"0.#"),1)=".",FALSE,TRUE)</formula>
    </cfRule>
    <cfRule type="expression" dxfId="764" priority="66">
      <formula>IF(RIGHT(TEXT(P14,"0.#"),1)=".",TRUE,FALSE)</formula>
    </cfRule>
  </conditionalFormatting>
  <conditionalFormatting sqref="P15:AC17 P13:AC13">
    <cfRule type="expression" dxfId="763" priority="63">
      <formula>IF(RIGHT(TEXT(P13,"0.#"),1)=".",FALSE,TRUE)</formula>
    </cfRule>
    <cfRule type="expression" dxfId="762" priority="64">
      <formula>IF(RIGHT(TEXT(P13,"0.#"),1)=".",TRUE,FALSE)</formula>
    </cfRule>
  </conditionalFormatting>
  <conditionalFormatting sqref="AE87">
    <cfRule type="expression" dxfId="761" priority="61">
      <formula>IF(RIGHT(TEXT(AE87,"0.#"),1)=".",FALSE,TRUE)</formula>
    </cfRule>
    <cfRule type="expression" dxfId="760" priority="62">
      <formula>IF(RIGHT(TEXT(AE87,"0.#"),1)=".",TRUE,FALSE)</formula>
    </cfRule>
  </conditionalFormatting>
  <conditionalFormatting sqref="AE88">
    <cfRule type="expression" dxfId="759" priority="59">
      <formula>IF(RIGHT(TEXT(AE88,"0.#"),1)=".",FALSE,TRUE)</formula>
    </cfRule>
    <cfRule type="expression" dxfId="758" priority="60">
      <formula>IF(RIGHT(TEXT(AE88,"0.#"),1)=".",TRUE,FALSE)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8">
    <cfRule type="expression" dxfId="755" priority="55">
      <formula>IF(RIGHT(TEXT(AI88,"0.#"),1)=".",FALSE,TRUE)</formula>
    </cfRule>
    <cfRule type="expression" dxfId="754" priority="56">
      <formula>IF(RIGHT(TEXT(AI88,"0.#"),1)=".",TRUE,FALSE)</formula>
    </cfRule>
  </conditionalFormatting>
  <conditionalFormatting sqref="AI89">
    <cfRule type="expression" dxfId="753" priority="53">
      <formula>IF(RIGHT(TEXT(AI89,"0.#"),1)=".",FALSE,TRUE)</formula>
    </cfRule>
    <cfRule type="expression" dxfId="752" priority="54">
      <formula>IF(RIGHT(TEXT(AI89,"0.#"),1)=".",TRUE,FALSE)</formula>
    </cfRule>
  </conditionalFormatting>
  <conditionalFormatting sqref="AM88">
    <cfRule type="expression" dxfId="751" priority="51">
      <formula>IF(RIGHT(TEXT(AM88,"0.#"),1)=".",FALSE,TRUE)</formula>
    </cfRule>
    <cfRule type="expression" dxfId="750" priority="52">
      <formula>IF(RIGHT(TEXT(AM88,"0.#"),1)=".",TRUE,FALSE)</formula>
    </cfRule>
  </conditionalFormatting>
  <conditionalFormatting sqref="AM89">
    <cfRule type="expression" dxfId="749" priority="49">
      <formula>IF(RIGHT(TEXT(AM89,"0.#"),1)=".",FALSE,TRUE)</formula>
    </cfRule>
    <cfRule type="expression" dxfId="748" priority="50">
      <formula>IF(RIGHT(TEXT(AM89,"0.#"),1)=".",TRUE,FALSE)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I128">
    <cfRule type="expression" dxfId="739" priority="39">
      <formula>IF(RIGHT(TEXT(AI128,"0.#"),1)=".",FALSE,TRUE)</formula>
    </cfRule>
    <cfRule type="expression" dxfId="738" priority="40">
      <formula>IF(RIGHT(TEXT(AI128,"0.#"),1)=".",TRUE,FALSE)</formula>
    </cfRule>
  </conditionalFormatting>
  <conditionalFormatting sqref="AI129">
    <cfRule type="expression" dxfId="737" priority="37">
      <formula>IF(RIGHT(TEXT(AI129,"0.#"),1)=".",FALSE,TRUE)</formula>
    </cfRule>
    <cfRule type="expression" dxfId="736" priority="38">
      <formula>IF(RIGHT(TEXT(AI129,"0.#"),1)=".",TRUE,FALSE)</formula>
    </cfRule>
  </conditionalFormatting>
  <conditionalFormatting sqref="AE128">
    <cfRule type="expression" dxfId="735" priority="35">
      <formula>IF(RIGHT(TEXT(AE128,"0.#"),1)=".",FALSE,TRUE)</formula>
    </cfRule>
    <cfRule type="expression" dxfId="734" priority="36">
      <formula>IF(RIGHT(TEXT(AE128,"0.#"),1)=".",TRUE,FALSE)</formula>
    </cfRule>
  </conditionalFormatting>
  <conditionalFormatting sqref="AE129">
    <cfRule type="expression" dxfId="733" priority="33">
      <formula>IF(RIGHT(TEXT(AE129,"0.#"),1)=".",FALSE,TRUE)</formula>
    </cfRule>
    <cfRule type="expression" dxfId="732" priority="34">
      <formula>IF(RIGHT(TEXT(AE129,"0.#"),1)=".",TRUE,FALSE)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69">
    <cfRule type="expression" dxfId="715" priority="15">
      <formula>IF(RIGHT(TEXT(Y969,"0.#"),1)=".",FALSE,TRUE)</formula>
    </cfRule>
    <cfRule type="expression" dxfId="714" priority="16">
      <formula>IF(RIGHT(TEXT(Y969,"0.#"),1)=".",TRUE,FALSE)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AL1002:AO1002">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Q129">
    <cfRule type="expression" dxfId="703" priority="3">
      <formula>IF(RIGHT(TEXT(AQ129,"0.#"),1)=".",FALSE,TRUE)</formula>
    </cfRule>
    <cfRule type="expression" dxfId="702" priority="4">
      <formula>IF(RIGHT(TEXT(AQ129,"0.#"),1)=".",TRUE,FALSE)</formula>
    </cfRule>
  </conditionalFormatting>
  <conditionalFormatting sqref="AQ128">
    <cfRule type="expression" dxfId="701" priority="1">
      <formula>IF(RIGHT(TEXT(AQ128,"0.#"),1)=".",FALSE,TRUE)</formula>
    </cfRule>
    <cfRule type="expression" dxfId="700" priority="2">
      <formula>IF(RIGHT(TEXT(AQ128,"0.#"),1)=".",TRUE,FALSE)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39"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553</v>
      </c>
      <c r="AF2" s="1034"/>
      <c r="AG2" s="1034"/>
      <c r="AH2" s="1034"/>
      <c r="AI2" s="1034" t="s">
        <v>550</v>
      </c>
      <c r="AJ2" s="1034"/>
      <c r="AK2" s="1034"/>
      <c r="AL2" s="1034"/>
      <c r="AM2" s="1034" t="s">
        <v>524</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554</v>
      </c>
      <c r="AF9" s="1034"/>
      <c r="AG9" s="1034"/>
      <c r="AH9" s="1034"/>
      <c r="AI9" s="1034" t="s">
        <v>550</v>
      </c>
      <c r="AJ9" s="1034"/>
      <c r="AK9" s="1034"/>
      <c r="AL9" s="1034"/>
      <c r="AM9" s="1034" t="s">
        <v>524</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553</v>
      </c>
      <c r="AF16" s="1034"/>
      <c r="AG16" s="1034"/>
      <c r="AH16" s="1034"/>
      <c r="AI16" s="1034" t="s">
        <v>551</v>
      </c>
      <c r="AJ16" s="1034"/>
      <c r="AK16" s="1034"/>
      <c r="AL16" s="1034"/>
      <c r="AM16" s="1034" t="s">
        <v>524</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555</v>
      </c>
      <c r="AF23" s="1034"/>
      <c r="AG23" s="1034"/>
      <c r="AH23" s="1034"/>
      <c r="AI23" s="1034" t="s">
        <v>550</v>
      </c>
      <c r="AJ23" s="1034"/>
      <c r="AK23" s="1034"/>
      <c r="AL23" s="1034"/>
      <c r="AM23" s="1034" t="s">
        <v>524</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553</v>
      </c>
      <c r="AF30" s="1034"/>
      <c r="AG30" s="1034"/>
      <c r="AH30" s="1034"/>
      <c r="AI30" s="1034" t="s">
        <v>550</v>
      </c>
      <c r="AJ30" s="1034"/>
      <c r="AK30" s="1034"/>
      <c r="AL30" s="1034"/>
      <c r="AM30" s="1034" t="s">
        <v>548</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555</v>
      </c>
      <c r="AF37" s="1034"/>
      <c r="AG37" s="1034"/>
      <c r="AH37" s="1034"/>
      <c r="AI37" s="1034" t="s">
        <v>552</v>
      </c>
      <c r="AJ37" s="1034"/>
      <c r="AK37" s="1034"/>
      <c r="AL37" s="1034"/>
      <c r="AM37" s="1034" t="s">
        <v>549</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553</v>
      </c>
      <c r="AF44" s="1034"/>
      <c r="AG44" s="1034"/>
      <c r="AH44" s="1034"/>
      <c r="AI44" s="1034" t="s">
        <v>550</v>
      </c>
      <c r="AJ44" s="1034"/>
      <c r="AK44" s="1034"/>
      <c r="AL44" s="1034"/>
      <c r="AM44" s="1034" t="s">
        <v>524</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553</v>
      </c>
      <c r="AF51" s="1034"/>
      <c r="AG51" s="1034"/>
      <c r="AH51" s="1034"/>
      <c r="AI51" s="1034" t="s">
        <v>550</v>
      </c>
      <c r="AJ51" s="1034"/>
      <c r="AK51" s="1034"/>
      <c r="AL51" s="1034"/>
      <c r="AM51" s="1034" t="s">
        <v>524</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553</v>
      </c>
      <c r="AF58" s="1034"/>
      <c r="AG58" s="1034"/>
      <c r="AH58" s="1034"/>
      <c r="AI58" s="1034" t="s">
        <v>550</v>
      </c>
      <c r="AJ58" s="1034"/>
      <c r="AK58" s="1034"/>
      <c r="AL58" s="1034"/>
      <c r="AM58" s="1034" t="s">
        <v>524</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553</v>
      </c>
      <c r="AF65" s="1034"/>
      <c r="AG65" s="1034"/>
      <c r="AH65" s="1034"/>
      <c r="AI65" s="1034" t="s">
        <v>550</v>
      </c>
      <c r="AJ65" s="1034"/>
      <c r="AK65" s="1034"/>
      <c r="AL65" s="1034"/>
      <c r="AM65" s="1034" t="s">
        <v>524</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835"/>
      <c r="N4" s="835"/>
      <c r="O4" s="835"/>
      <c r="P4" s="835"/>
      <c r="Q4" s="835"/>
      <c r="R4" s="835"/>
      <c r="S4" s="835"/>
      <c r="T4" s="835"/>
      <c r="U4" s="835"/>
      <c r="V4" s="835"/>
      <c r="W4" s="835"/>
      <c r="X4" s="836"/>
      <c r="Y4" s="388"/>
      <c r="Z4" s="389"/>
      <c r="AA4" s="389"/>
      <c r="AB4" s="805"/>
      <c r="AC4" s="670"/>
      <c r="AD4" s="671"/>
      <c r="AE4" s="671"/>
      <c r="AF4" s="671"/>
      <c r="AG4" s="672"/>
      <c r="AH4" s="664"/>
      <c r="AI4" s="835"/>
      <c r="AJ4" s="835"/>
      <c r="AK4" s="835"/>
      <c r="AL4" s="835"/>
      <c r="AM4" s="835"/>
      <c r="AN4" s="835"/>
      <c r="AO4" s="835"/>
      <c r="AP4" s="835"/>
      <c r="AQ4" s="835"/>
      <c r="AR4" s="835"/>
      <c r="AS4" s="835"/>
      <c r="AT4" s="83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835"/>
      <c r="N17" s="835"/>
      <c r="O17" s="835"/>
      <c r="P17" s="835"/>
      <c r="Q17" s="835"/>
      <c r="R17" s="835"/>
      <c r="S17" s="835"/>
      <c r="T17" s="835"/>
      <c r="U17" s="835"/>
      <c r="V17" s="835"/>
      <c r="W17" s="835"/>
      <c r="X17" s="836"/>
      <c r="Y17" s="388"/>
      <c r="Z17" s="389"/>
      <c r="AA17" s="389"/>
      <c r="AB17" s="805"/>
      <c r="AC17" s="670"/>
      <c r="AD17" s="671"/>
      <c r="AE17" s="671"/>
      <c r="AF17" s="671"/>
      <c r="AG17" s="672"/>
      <c r="AH17" s="664"/>
      <c r="AI17" s="835"/>
      <c r="AJ17" s="835"/>
      <c r="AK17" s="835"/>
      <c r="AL17" s="835"/>
      <c r="AM17" s="835"/>
      <c r="AN17" s="835"/>
      <c r="AO17" s="835"/>
      <c r="AP17" s="835"/>
      <c r="AQ17" s="835"/>
      <c r="AR17" s="835"/>
      <c r="AS17" s="835"/>
      <c r="AT17" s="83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835"/>
      <c r="N30" s="835"/>
      <c r="O30" s="835"/>
      <c r="P30" s="835"/>
      <c r="Q30" s="835"/>
      <c r="R30" s="835"/>
      <c r="S30" s="835"/>
      <c r="T30" s="835"/>
      <c r="U30" s="835"/>
      <c r="V30" s="835"/>
      <c r="W30" s="835"/>
      <c r="X30" s="836"/>
      <c r="Y30" s="388"/>
      <c r="Z30" s="389"/>
      <c r="AA30" s="389"/>
      <c r="AB30" s="805"/>
      <c r="AC30" s="670"/>
      <c r="AD30" s="671"/>
      <c r="AE30" s="671"/>
      <c r="AF30" s="671"/>
      <c r="AG30" s="672"/>
      <c r="AH30" s="664"/>
      <c r="AI30" s="835"/>
      <c r="AJ30" s="835"/>
      <c r="AK30" s="835"/>
      <c r="AL30" s="835"/>
      <c r="AM30" s="835"/>
      <c r="AN30" s="835"/>
      <c r="AO30" s="835"/>
      <c r="AP30" s="835"/>
      <c r="AQ30" s="835"/>
      <c r="AR30" s="835"/>
      <c r="AS30" s="835"/>
      <c r="AT30" s="83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835"/>
      <c r="N43" s="835"/>
      <c r="O43" s="835"/>
      <c r="P43" s="835"/>
      <c r="Q43" s="835"/>
      <c r="R43" s="835"/>
      <c r="S43" s="835"/>
      <c r="T43" s="835"/>
      <c r="U43" s="835"/>
      <c r="V43" s="835"/>
      <c r="W43" s="835"/>
      <c r="X43" s="836"/>
      <c r="Y43" s="388"/>
      <c r="Z43" s="389"/>
      <c r="AA43" s="389"/>
      <c r="AB43" s="805"/>
      <c r="AC43" s="670"/>
      <c r="AD43" s="671"/>
      <c r="AE43" s="671"/>
      <c r="AF43" s="671"/>
      <c r="AG43" s="672"/>
      <c r="AH43" s="664"/>
      <c r="AI43" s="835"/>
      <c r="AJ43" s="835"/>
      <c r="AK43" s="835"/>
      <c r="AL43" s="835"/>
      <c r="AM43" s="835"/>
      <c r="AN43" s="835"/>
      <c r="AO43" s="835"/>
      <c r="AP43" s="835"/>
      <c r="AQ43" s="835"/>
      <c r="AR43" s="835"/>
      <c r="AS43" s="835"/>
      <c r="AT43" s="83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835"/>
      <c r="N57" s="835"/>
      <c r="O57" s="835"/>
      <c r="P57" s="835"/>
      <c r="Q57" s="835"/>
      <c r="R57" s="835"/>
      <c r="S57" s="835"/>
      <c r="T57" s="835"/>
      <c r="U57" s="835"/>
      <c r="V57" s="835"/>
      <c r="W57" s="835"/>
      <c r="X57" s="836"/>
      <c r="Y57" s="388"/>
      <c r="Z57" s="389"/>
      <c r="AA57" s="389"/>
      <c r="AB57" s="805"/>
      <c r="AC57" s="670"/>
      <c r="AD57" s="671"/>
      <c r="AE57" s="671"/>
      <c r="AF57" s="671"/>
      <c r="AG57" s="672"/>
      <c r="AH57" s="664"/>
      <c r="AI57" s="835"/>
      <c r="AJ57" s="835"/>
      <c r="AK57" s="835"/>
      <c r="AL57" s="835"/>
      <c r="AM57" s="835"/>
      <c r="AN57" s="835"/>
      <c r="AO57" s="835"/>
      <c r="AP57" s="835"/>
      <c r="AQ57" s="835"/>
      <c r="AR57" s="835"/>
      <c r="AS57" s="835"/>
      <c r="AT57" s="83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835"/>
      <c r="N70" s="835"/>
      <c r="O70" s="835"/>
      <c r="P70" s="835"/>
      <c r="Q70" s="835"/>
      <c r="R70" s="835"/>
      <c r="S70" s="835"/>
      <c r="T70" s="835"/>
      <c r="U70" s="835"/>
      <c r="V70" s="835"/>
      <c r="W70" s="835"/>
      <c r="X70" s="836"/>
      <c r="Y70" s="388"/>
      <c r="Z70" s="389"/>
      <c r="AA70" s="389"/>
      <c r="AB70" s="805"/>
      <c r="AC70" s="670"/>
      <c r="AD70" s="671"/>
      <c r="AE70" s="671"/>
      <c r="AF70" s="671"/>
      <c r="AG70" s="672"/>
      <c r="AH70" s="664"/>
      <c r="AI70" s="835"/>
      <c r="AJ70" s="835"/>
      <c r="AK70" s="835"/>
      <c r="AL70" s="835"/>
      <c r="AM70" s="835"/>
      <c r="AN70" s="835"/>
      <c r="AO70" s="835"/>
      <c r="AP70" s="835"/>
      <c r="AQ70" s="835"/>
      <c r="AR70" s="835"/>
      <c r="AS70" s="835"/>
      <c r="AT70" s="83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835"/>
      <c r="N83" s="835"/>
      <c r="O83" s="835"/>
      <c r="P83" s="835"/>
      <c r="Q83" s="835"/>
      <c r="R83" s="835"/>
      <c r="S83" s="835"/>
      <c r="T83" s="835"/>
      <c r="U83" s="835"/>
      <c r="V83" s="835"/>
      <c r="W83" s="835"/>
      <c r="X83" s="836"/>
      <c r="Y83" s="388"/>
      <c r="Z83" s="389"/>
      <c r="AA83" s="389"/>
      <c r="AB83" s="805"/>
      <c r="AC83" s="670"/>
      <c r="AD83" s="671"/>
      <c r="AE83" s="671"/>
      <c r="AF83" s="671"/>
      <c r="AG83" s="672"/>
      <c r="AH83" s="664"/>
      <c r="AI83" s="835"/>
      <c r="AJ83" s="835"/>
      <c r="AK83" s="835"/>
      <c r="AL83" s="835"/>
      <c r="AM83" s="835"/>
      <c r="AN83" s="835"/>
      <c r="AO83" s="835"/>
      <c r="AP83" s="835"/>
      <c r="AQ83" s="835"/>
      <c r="AR83" s="835"/>
      <c r="AS83" s="835"/>
      <c r="AT83" s="83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835"/>
      <c r="N96" s="835"/>
      <c r="O96" s="835"/>
      <c r="P96" s="835"/>
      <c r="Q96" s="835"/>
      <c r="R96" s="835"/>
      <c r="S96" s="835"/>
      <c r="T96" s="835"/>
      <c r="U96" s="835"/>
      <c r="V96" s="835"/>
      <c r="W96" s="835"/>
      <c r="X96" s="836"/>
      <c r="Y96" s="388"/>
      <c r="Z96" s="389"/>
      <c r="AA96" s="389"/>
      <c r="AB96" s="805"/>
      <c r="AC96" s="670"/>
      <c r="AD96" s="671"/>
      <c r="AE96" s="671"/>
      <c r="AF96" s="671"/>
      <c r="AG96" s="672"/>
      <c r="AH96" s="664"/>
      <c r="AI96" s="835"/>
      <c r="AJ96" s="835"/>
      <c r="AK96" s="835"/>
      <c r="AL96" s="835"/>
      <c r="AM96" s="835"/>
      <c r="AN96" s="835"/>
      <c r="AO96" s="835"/>
      <c r="AP96" s="835"/>
      <c r="AQ96" s="835"/>
      <c r="AR96" s="835"/>
      <c r="AS96" s="835"/>
      <c r="AT96" s="83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835"/>
      <c r="N110" s="835"/>
      <c r="O110" s="835"/>
      <c r="P110" s="835"/>
      <c r="Q110" s="835"/>
      <c r="R110" s="835"/>
      <c r="S110" s="835"/>
      <c r="T110" s="835"/>
      <c r="U110" s="835"/>
      <c r="V110" s="835"/>
      <c r="W110" s="835"/>
      <c r="X110" s="836"/>
      <c r="Y110" s="388"/>
      <c r="Z110" s="389"/>
      <c r="AA110" s="389"/>
      <c r="AB110" s="805"/>
      <c r="AC110" s="670"/>
      <c r="AD110" s="671"/>
      <c r="AE110" s="671"/>
      <c r="AF110" s="671"/>
      <c r="AG110" s="672"/>
      <c r="AH110" s="664"/>
      <c r="AI110" s="835"/>
      <c r="AJ110" s="835"/>
      <c r="AK110" s="835"/>
      <c r="AL110" s="835"/>
      <c r="AM110" s="835"/>
      <c r="AN110" s="835"/>
      <c r="AO110" s="835"/>
      <c r="AP110" s="835"/>
      <c r="AQ110" s="835"/>
      <c r="AR110" s="835"/>
      <c r="AS110" s="835"/>
      <c r="AT110" s="83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835"/>
      <c r="N123" s="835"/>
      <c r="O123" s="835"/>
      <c r="P123" s="835"/>
      <c r="Q123" s="835"/>
      <c r="R123" s="835"/>
      <c r="S123" s="835"/>
      <c r="T123" s="835"/>
      <c r="U123" s="835"/>
      <c r="V123" s="835"/>
      <c r="W123" s="835"/>
      <c r="X123" s="836"/>
      <c r="Y123" s="388"/>
      <c r="Z123" s="389"/>
      <c r="AA123" s="389"/>
      <c r="AB123" s="805"/>
      <c r="AC123" s="670"/>
      <c r="AD123" s="671"/>
      <c r="AE123" s="671"/>
      <c r="AF123" s="671"/>
      <c r="AG123" s="672"/>
      <c r="AH123" s="664"/>
      <c r="AI123" s="835"/>
      <c r="AJ123" s="835"/>
      <c r="AK123" s="835"/>
      <c r="AL123" s="835"/>
      <c r="AM123" s="835"/>
      <c r="AN123" s="835"/>
      <c r="AO123" s="835"/>
      <c r="AP123" s="835"/>
      <c r="AQ123" s="835"/>
      <c r="AR123" s="835"/>
      <c r="AS123" s="835"/>
      <c r="AT123" s="83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835"/>
      <c r="N136" s="835"/>
      <c r="O136" s="835"/>
      <c r="P136" s="835"/>
      <c r="Q136" s="835"/>
      <c r="R136" s="835"/>
      <c r="S136" s="835"/>
      <c r="T136" s="835"/>
      <c r="U136" s="835"/>
      <c r="V136" s="835"/>
      <c r="W136" s="835"/>
      <c r="X136" s="836"/>
      <c r="Y136" s="388"/>
      <c r="Z136" s="389"/>
      <c r="AA136" s="389"/>
      <c r="AB136" s="805"/>
      <c r="AC136" s="670"/>
      <c r="AD136" s="671"/>
      <c r="AE136" s="671"/>
      <c r="AF136" s="671"/>
      <c r="AG136" s="672"/>
      <c r="AH136" s="664"/>
      <c r="AI136" s="835"/>
      <c r="AJ136" s="835"/>
      <c r="AK136" s="835"/>
      <c r="AL136" s="835"/>
      <c r="AM136" s="835"/>
      <c r="AN136" s="835"/>
      <c r="AO136" s="835"/>
      <c r="AP136" s="835"/>
      <c r="AQ136" s="835"/>
      <c r="AR136" s="835"/>
      <c r="AS136" s="835"/>
      <c r="AT136" s="83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835"/>
      <c r="N149" s="835"/>
      <c r="O149" s="835"/>
      <c r="P149" s="835"/>
      <c r="Q149" s="835"/>
      <c r="R149" s="835"/>
      <c r="S149" s="835"/>
      <c r="T149" s="835"/>
      <c r="U149" s="835"/>
      <c r="V149" s="835"/>
      <c r="W149" s="835"/>
      <c r="X149" s="836"/>
      <c r="Y149" s="388"/>
      <c r="Z149" s="389"/>
      <c r="AA149" s="389"/>
      <c r="AB149" s="805"/>
      <c r="AC149" s="670"/>
      <c r="AD149" s="671"/>
      <c r="AE149" s="671"/>
      <c r="AF149" s="671"/>
      <c r="AG149" s="672"/>
      <c r="AH149" s="664"/>
      <c r="AI149" s="835"/>
      <c r="AJ149" s="835"/>
      <c r="AK149" s="835"/>
      <c r="AL149" s="835"/>
      <c r="AM149" s="835"/>
      <c r="AN149" s="835"/>
      <c r="AO149" s="835"/>
      <c r="AP149" s="835"/>
      <c r="AQ149" s="835"/>
      <c r="AR149" s="835"/>
      <c r="AS149" s="835"/>
      <c r="AT149" s="83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835"/>
      <c r="N163" s="835"/>
      <c r="O163" s="835"/>
      <c r="P163" s="835"/>
      <c r="Q163" s="835"/>
      <c r="R163" s="835"/>
      <c r="S163" s="835"/>
      <c r="T163" s="835"/>
      <c r="U163" s="835"/>
      <c r="V163" s="835"/>
      <c r="W163" s="835"/>
      <c r="X163" s="836"/>
      <c r="Y163" s="388"/>
      <c r="Z163" s="389"/>
      <c r="AA163" s="389"/>
      <c r="AB163" s="805"/>
      <c r="AC163" s="670"/>
      <c r="AD163" s="671"/>
      <c r="AE163" s="671"/>
      <c r="AF163" s="671"/>
      <c r="AG163" s="672"/>
      <c r="AH163" s="664"/>
      <c r="AI163" s="835"/>
      <c r="AJ163" s="835"/>
      <c r="AK163" s="835"/>
      <c r="AL163" s="835"/>
      <c r="AM163" s="835"/>
      <c r="AN163" s="835"/>
      <c r="AO163" s="835"/>
      <c r="AP163" s="835"/>
      <c r="AQ163" s="835"/>
      <c r="AR163" s="835"/>
      <c r="AS163" s="835"/>
      <c r="AT163" s="83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835"/>
      <c r="N176" s="835"/>
      <c r="O176" s="835"/>
      <c r="P176" s="835"/>
      <c r="Q176" s="835"/>
      <c r="R176" s="835"/>
      <c r="S176" s="835"/>
      <c r="T176" s="835"/>
      <c r="U176" s="835"/>
      <c r="V176" s="835"/>
      <c r="W176" s="835"/>
      <c r="X176" s="836"/>
      <c r="Y176" s="388"/>
      <c r="Z176" s="389"/>
      <c r="AA176" s="389"/>
      <c r="AB176" s="805"/>
      <c r="AC176" s="670"/>
      <c r="AD176" s="671"/>
      <c r="AE176" s="671"/>
      <c r="AF176" s="671"/>
      <c r="AG176" s="672"/>
      <c r="AH176" s="664"/>
      <c r="AI176" s="835"/>
      <c r="AJ176" s="835"/>
      <c r="AK176" s="835"/>
      <c r="AL176" s="835"/>
      <c r="AM176" s="835"/>
      <c r="AN176" s="835"/>
      <c r="AO176" s="835"/>
      <c r="AP176" s="835"/>
      <c r="AQ176" s="835"/>
      <c r="AR176" s="835"/>
      <c r="AS176" s="835"/>
      <c r="AT176" s="83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835"/>
      <c r="N189" s="835"/>
      <c r="O189" s="835"/>
      <c r="P189" s="835"/>
      <c r="Q189" s="835"/>
      <c r="R189" s="835"/>
      <c r="S189" s="835"/>
      <c r="T189" s="835"/>
      <c r="U189" s="835"/>
      <c r="V189" s="835"/>
      <c r="W189" s="835"/>
      <c r="X189" s="836"/>
      <c r="Y189" s="388"/>
      <c r="Z189" s="389"/>
      <c r="AA189" s="389"/>
      <c r="AB189" s="805"/>
      <c r="AC189" s="670"/>
      <c r="AD189" s="671"/>
      <c r="AE189" s="671"/>
      <c r="AF189" s="671"/>
      <c r="AG189" s="672"/>
      <c r="AH189" s="664"/>
      <c r="AI189" s="835"/>
      <c r="AJ189" s="835"/>
      <c r="AK189" s="835"/>
      <c r="AL189" s="835"/>
      <c r="AM189" s="835"/>
      <c r="AN189" s="835"/>
      <c r="AO189" s="835"/>
      <c r="AP189" s="835"/>
      <c r="AQ189" s="835"/>
      <c r="AR189" s="835"/>
      <c r="AS189" s="835"/>
      <c r="AT189" s="83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835"/>
      <c r="N202" s="835"/>
      <c r="O202" s="835"/>
      <c r="P202" s="835"/>
      <c r="Q202" s="835"/>
      <c r="R202" s="835"/>
      <c r="S202" s="835"/>
      <c r="T202" s="835"/>
      <c r="U202" s="835"/>
      <c r="V202" s="835"/>
      <c r="W202" s="835"/>
      <c r="X202" s="836"/>
      <c r="Y202" s="388"/>
      <c r="Z202" s="389"/>
      <c r="AA202" s="389"/>
      <c r="AB202" s="805"/>
      <c r="AC202" s="670"/>
      <c r="AD202" s="671"/>
      <c r="AE202" s="671"/>
      <c r="AF202" s="671"/>
      <c r="AG202" s="672"/>
      <c r="AH202" s="664"/>
      <c r="AI202" s="835"/>
      <c r="AJ202" s="835"/>
      <c r="AK202" s="835"/>
      <c r="AL202" s="835"/>
      <c r="AM202" s="835"/>
      <c r="AN202" s="835"/>
      <c r="AO202" s="835"/>
      <c r="AP202" s="835"/>
      <c r="AQ202" s="835"/>
      <c r="AR202" s="835"/>
      <c r="AS202" s="835"/>
      <c r="AT202" s="83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835"/>
      <c r="N216" s="835"/>
      <c r="O216" s="835"/>
      <c r="P216" s="835"/>
      <c r="Q216" s="835"/>
      <c r="R216" s="835"/>
      <c r="S216" s="835"/>
      <c r="T216" s="835"/>
      <c r="U216" s="835"/>
      <c r="V216" s="835"/>
      <c r="W216" s="835"/>
      <c r="X216" s="836"/>
      <c r="Y216" s="388"/>
      <c r="Z216" s="389"/>
      <c r="AA216" s="389"/>
      <c r="AB216" s="805"/>
      <c r="AC216" s="670"/>
      <c r="AD216" s="671"/>
      <c r="AE216" s="671"/>
      <c r="AF216" s="671"/>
      <c r="AG216" s="672"/>
      <c r="AH216" s="664"/>
      <c r="AI216" s="835"/>
      <c r="AJ216" s="835"/>
      <c r="AK216" s="835"/>
      <c r="AL216" s="835"/>
      <c r="AM216" s="835"/>
      <c r="AN216" s="835"/>
      <c r="AO216" s="835"/>
      <c r="AP216" s="835"/>
      <c r="AQ216" s="835"/>
      <c r="AR216" s="835"/>
      <c r="AS216" s="835"/>
      <c r="AT216" s="83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835"/>
      <c r="N229" s="835"/>
      <c r="O229" s="835"/>
      <c r="P229" s="835"/>
      <c r="Q229" s="835"/>
      <c r="R229" s="835"/>
      <c r="S229" s="835"/>
      <c r="T229" s="835"/>
      <c r="U229" s="835"/>
      <c r="V229" s="835"/>
      <c r="W229" s="835"/>
      <c r="X229" s="836"/>
      <c r="Y229" s="388"/>
      <c r="Z229" s="389"/>
      <c r="AA229" s="389"/>
      <c r="AB229" s="805"/>
      <c r="AC229" s="670"/>
      <c r="AD229" s="671"/>
      <c r="AE229" s="671"/>
      <c r="AF229" s="671"/>
      <c r="AG229" s="672"/>
      <c r="AH229" s="664"/>
      <c r="AI229" s="835"/>
      <c r="AJ229" s="835"/>
      <c r="AK229" s="835"/>
      <c r="AL229" s="835"/>
      <c r="AM229" s="835"/>
      <c r="AN229" s="835"/>
      <c r="AO229" s="835"/>
      <c r="AP229" s="835"/>
      <c r="AQ229" s="835"/>
      <c r="AR229" s="835"/>
      <c r="AS229" s="835"/>
      <c r="AT229" s="83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835"/>
      <c r="N242" s="835"/>
      <c r="O242" s="835"/>
      <c r="P242" s="835"/>
      <c r="Q242" s="835"/>
      <c r="R242" s="835"/>
      <c r="S242" s="835"/>
      <c r="T242" s="835"/>
      <c r="U242" s="835"/>
      <c r="V242" s="835"/>
      <c r="W242" s="835"/>
      <c r="X242" s="836"/>
      <c r="Y242" s="388"/>
      <c r="Z242" s="389"/>
      <c r="AA242" s="389"/>
      <c r="AB242" s="805"/>
      <c r="AC242" s="670"/>
      <c r="AD242" s="671"/>
      <c r="AE242" s="671"/>
      <c r="AF242" s="671"/>
      <c r="AG242" s="672"/>
      <c r="AH242" s="664"/>
      <c r="AI242" s="835"/>
      <c r="AJ242" s="835"/>
      <c r="AK242" s="835"/>
      <c r="AL242" s="835"/>
      <c r="AM242" s="835"/>
      <c r="AN242" s="835"/>
      <c r="AO242" s="835"/>
      <c r="AP242" s="835"/>
      <c r="AQ242" s="835"/>
      <c r="AR242" s="835"/>
      <c r="AS242" s="835"/>
      <c r="AT242" s="83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835"/>
      <c r="N255" s="835"/>
      <c r="O255" s="835"/>
      <c r="P255" s="835"/>
      <c r="Q255" s="835"/>
      <c r="R255" s="835"/>
      <c r="S255" s="835"/>
      <c r="T255" s="835"/>
      <c r="U255" s="835"/>
      <c r="V255" s="835"/>
      <c r="W255" s="835"/>
      <c r="X255" s="836"/>
      <c r="Y255" s="388"/>
      <c r="Z255" s="389"/>
      <c r="AA255" s="389"/>
      <c r="AB255" s="805"/>
      <c r="AC255" s="670"/>
      <c r="AD255" s="671"/>
      <c r="AE255" s="671"/>
      <c r="AF255" s="671"/>
      <c r="AG255" s="672"/>
      <c r="AH255" s="664"/>
      <c r="AI255" s="835"/>
      <c r="AJ255" s="835"/>
      <c r="AK255" s="835"/>
      <c r="AL255" s="835"/>
      <c r="AM255" s="835"/>
      <c r="AN255" s="835"/>
      <c r="AO255" s="835"/>
      <c r="AP255" s="835"/>
      <c r="AQ255" s="835"/>
      <c r="AR255" s="835"/>
      <c r="AS255" s="835"/>
      <c r="AT255" s="83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2019-06-13T11:21:42Z</cp:lastPrinted>
  <dcterms:created xsi:type="dcterms:W3CDTF">2012-03-13T00:50:25Z</dcterms:created>
  <dcterms:modified xsi:type="dcterms:W3CDTF">2019-06-21T11:46:59Z</dcterms:modified>
</cp:coreProperties>
</file>