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個人領域8\FNQBA\【経理係】引き継ぎ_310401\H31年度　メール\提出書類\予算班\310423_平成31年度行政事業レビューシート（中間公表版）の作成について（公開プロセス候補以外）★\○とりまとめ\12_ ●外部有識者点検対象以外_310606\とりまとめ_190606\03_ 障害福祉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89"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<sst xmlns="http://schemas.openxmlformats.org/spreadsheetml/2006/main" count="2959" uniqueCount="694">
  <si>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</si>
  <si>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</si>
  <si>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</si>
  <si>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</si>
  <si>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</si>
  <si>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</si>
  <si>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</si>
  <si>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</si>
  <si>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</si>
  <si>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</si>
  <si>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</si>
  <si>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</si>
  <si>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</si>
  <si>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</si>
  <si>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</si>
  <si>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</si>
  <si>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</si>
  <si>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</si>
  <si>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</si>
  <si>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</si>
  <si>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</si>
  <si>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</si>
  <si>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</si>
  <si>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</si>
  <si>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</si>
  <si>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</si>
  <si>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</si>
  <si>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</si>
  <si>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</si>
  <si>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</si>
  <si>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</si>
  <si>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</si>
  <si>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</si>
  <si>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</si>
  <si>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</si>
  <si>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</si>
  <si>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</si>
  <si>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</si>
  <si>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</si>
  <si>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</si>
  <si>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</si>
  <si>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</si>
  <si>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</si>
  <si>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</si>
  <si>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</si>
  <si>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</si>
  <si>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</si>
  <si>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</si>
  <si>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</si>
  <si>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</si>
  <si>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</si>
  <si>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</si>
  <si>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</si>
  <si>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</si>
  <si>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</si>
  <si>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</si>
  <si>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</si>
  <si>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</si>
  <si>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</si>
  <si>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</si>
  <si>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</si>
  <si>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</si>
  <si>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</si>
  <si>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</si>
  <si>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</si>
  <si>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</si>
  <si>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</si>
  <si>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</si>
  <si>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</si>
  <si>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</si>
  <si>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</si>
  <si>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</si>
  <si>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</si>
  <si>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</si>
  <si>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</si>
  <si>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</si>
  <si>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</si>
  <si>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</si>
  <si>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</si>
  <si>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</si>
  <si>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</si>
  <si>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</si>
  <si>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</si>
  <si>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</si>
  <si>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</si>
  <si>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</si>
  <si>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</si>
  <si>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</si>
  <si>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</si>
  <si>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</si>
  <si>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</si>
  <si>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</si>
  <si>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</si>
  <si>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</si>
  <si>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</si>
  <si>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</si>
  <si>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</si>
  <si>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</si>
  <si>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</si>
  <si>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</si>
  <si>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</si>
  <si>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</si>
  <si>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</si>
  <si>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</si>
  <si>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</si>
  <si>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</si>
  <si>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</si>
  <si>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</si>
  <si>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</si>
  <si>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</si>
  <si>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</si>
  <si>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</si>
  <si>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</si>
  <si>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</si>
  <si>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</si>
  <si>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</si>
  <si>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</si>
  <si>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</si>
  <si>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</si>
  <si>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</si>
  <si>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</si>
  <si>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</si>
  <si>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</si>
  <si>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</si>
  <si>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</si>
  <si>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</si>
  <si>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</si>
  <si>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</si>
  <si>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</si>
  <si>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</si>
  <si>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</si>
  <si>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</si>
  <si>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</si>
  <si>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</si>
  <si>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</si>
  <si>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</si>
  <si>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</si>
  <si>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</si>
  <si>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</si>
  <si>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</si>
  <si>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</si>
  <si>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</si>
  <si>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</si>
  <si>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</si>
  <si>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</si>
  <si>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</si>
  <si>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</si>
  <si>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</si>
  <si>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</si>
  <si>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</si>
  <si>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</si>
  <si>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</si>
  <si>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</si>
  <si>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</si>
  <si>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</si>
  <si>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</si>
  <si>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</si>
  <si>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</si>
  <si>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</si>
  <si>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</si>
  <si>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</si>
  <si>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</si>
  <si>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</si>
  <si>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</si>
  <si>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</si>
  <si>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</si>
  <si>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</si>
  <si>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</si>
  <si>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</si>
  <si>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</si>
  <si>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</si>
  <si>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</si>
  <si>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</si>
  <si>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</si>
  <si>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</si>
  <si>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</si>
  <si>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</si>
  <si>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</si>
  <si>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</si>
  <si>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</si>
  <si>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</si>
  <si>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</si>
  <si>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</si>
  <si>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</si>
  <si>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</si>
  <si>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</si>
  <si>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</si>
  <si>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</si>
  <si>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</si>
  <si>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</si>
  <si>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</si>
  <si>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</si>
  <si>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</si>
  <si>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</si>
  <si>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</si>
  <si>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</si>
  <si>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</si>
  <si>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</si>
  <si>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</si>
  <si>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</si>
  <si>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</si>
  <si>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</si>
  <si>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</si>
  <si>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</si>
  <si>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</si>
  <si>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</si>
  <si>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</si>
  <si>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</si>
  <si>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</si>
  <si>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</si>
  <si>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</si>
  <si>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</si>
  <si>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</si>
  <si>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</si>
  <si>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</si>
  <si>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</si>
  <si>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</si>
  <si>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</si>
  <si>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</si>
  <si>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</si>
  <si>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</si>
  <si>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</si>
  <si>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</si>
  <si>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</si>
  <si>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</si>
  <si>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</si>
  <si>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</si>
  <si>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</si>
  <si>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</si>
  <si>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</si>
  <si>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</si>
  <si>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</si>
  <si>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</si>
  <si>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</si>
  <si>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</si>
  <si>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</si>
  <si>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</si>
  <si>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</si>
  <si>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</si>
  <si>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</si>
  <si>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</si>
  <si>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</si>
  <si>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</si>
  <si>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</si>
  <si>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</si>
  <si>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</si>
  <si>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</si>
  <si>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</si>
  <si>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</si>
  <si>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</si>
  <si>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</si>
  <si>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</si>
  <si>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</si>
  <si>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</si>
  <si>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</si>
  <si>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</si>
  <si>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</si>
  <si>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</si>
  <si>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</si>
  <si>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</si>
  <si>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</si>
  <si>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</si>
  <si>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</si>
  <si>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</si>
  <si>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</si>
  <si>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</si>
  <si>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</si>
  <si>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</si>
  <si>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</si>
  <si>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</si>
  <si>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</si>
  <si>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</si>
  <si>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</si>
  <si>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</si>
  <si>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</si>
  <si>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</si>
  <si>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</si>
  <si>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</si>
  <si>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</si>
  <si>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</si>
  <si>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</si>
  <si>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</si>
  <si>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</si>
  <si>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</si>
  <si>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</si>
  <si>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</si>
  <si>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</si>
  <si>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</si>
  <si>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</si>
  <si>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</si>
  <si>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</si>
  <si>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</si>
  <si>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</si>
  <si>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</si>
  <si>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</si>
  <si>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</si>
  <si>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</si>
  <si>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</si>
  <si>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</si>
  <si>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</si>
  <si>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</si>
  <si>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</si>
  <si>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</si>
  <si>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</si>
  <si>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</si>
  <si>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</si>
  <si>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</si>
  <si>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</si>
  <si>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</si>
  <si>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</si>
  <si>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</si>
  <si>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</si>
  <si>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</si>
  <si>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</si>
  <si>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</si>
  <si>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</si>
  <si>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</si>
  <si>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</si>
  <si>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</si>
  <si>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</si>
  <si>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</si>
  <si>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</si>
  <si>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</si>
  <si>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</si>
  <si>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</si>
  <si>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</si>
  <si>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</si>
  <si>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</si>
  <si>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</si>
  <si>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</si>
  <si>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</si>
  <si>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</si>
  <si>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</si>
  <si>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</si>
  <si>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</si>
  <si>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</si>
  <si>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</si>
  <si>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</si>
  <si>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</si>
  <si>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</si>
  <si>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</si>
  <si>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</si>
  <si>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</si>
  <si>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</si>
  <si>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</si>
  <si>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</si>
  <si>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</si>
  <si>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</si>
  <si>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</si>
  <si>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</si>
  <si>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</si>
  <si>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</si>
  <si>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</si>
  <si>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</si>
  <si>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</si>
  <si>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</si>
  <si>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</si>
  <si>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</si>
  <si>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</si>
  <si>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</si>
  <si>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</si>
  <si>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</si>
  <si>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</si>
  <si>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</si>
  <si>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</si>
  <si>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</si>
  <si>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</si>
  <si>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</si>
  <si>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</si>
  <si>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</si>
  <si>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</si>
  <si>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</si>
  <si>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</si>
  <si>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</si>
  <si>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</si>
  <si>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</si>
  <si>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</si>
  <si>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</si>
  <si>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</si>
  <si>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</si>
  <si>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</si>
  <si>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</si>
  <si>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</si>
  <si>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</si>
  <si>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</si>
  <si>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</si>
  <si>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</si>
  <si>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</si>
  <si>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</si>
  <si>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</si>
  <si>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</si>
  <si>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</si>
  <si>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</si>
  <si>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</si>
  <si>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</si>
  <si>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</si>
  <si>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</si>
  <si>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</si>
  <si>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</si>
  <si>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</si>
  <si>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</si>
  <si>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</si>
  <si>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</si>
  <si>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</si>
  <si>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</si>
  <si>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</si>
  <si>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</si>
  <si>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</si>
  <si>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</si>
  <si>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</si>
  <si>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</si>
  <si>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</si>
  <si>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</si>
  <si>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</si>
  <si>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</si>
  <si>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</si>
  <si>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</si>
  <si>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</si>
  <si>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</si>
  <si>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</si>
  <si>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</si>
  <si>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</si>
  <si>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</si>
  <si>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</si>
  <si>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</si>
  <si>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</si>
  <si>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</si>
  <si>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</si>
  <si>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</si>
  <si>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</si>
  <si>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</si>
  <si>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</si>
  <si>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</si>
  <si>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</si>
  <si>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</si>
  <si>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</si>
  <si>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</si>
  <si>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</si>
  <si>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</si>
  <si>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</si>
  <si>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</si>
  <si>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</si>
  <si>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</si>
  <si>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</si>
  <si>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</si>
  <si>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</si>
  <si>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</si>
  <si>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</si>
  <si>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</si>
  <si>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</si>
  <si>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</si>
  <si>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</si>
  <si>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</si>
  <si>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</si>
  <si>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</si>
  <si>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</si>
  <si>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</si>
  <si>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</si>
  <si>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</si>
  <si>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</si>
  <si>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</si>
  <si>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</si>
  <si>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</si>
  <si>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</si>
  <si>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</si>
  <si>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</si>
  <si>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</si>
  <si>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</si>
  <si>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</si>
  <si>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</si>
  <si>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</si>
  <si>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</si>
  <si>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</si>
  <si>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</si>
  <si>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</si>
  <si>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</si>
  <si>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</si>
  <si>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</si>
  <si>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</si>
  <si>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</si>
  <si>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</si>
  <si>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</si>
  <si>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</si>
  <si>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</si>
  <si>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</si>
  <si>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</si>
  <si>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</si>
  <si>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</si>
  <si>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</si>
  <si>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</si>
  <si>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</si>
  <si>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</si>
  <si>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</si>
  <si>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</si>
  <si>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</si>
  <si>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</si>
  <si>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</si>
  <si>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</si>
  <si>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</si>
  <si>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</si>
  <si>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</si>
  <si>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</si>
  <si>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</si>
  <si>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</si>
  <si>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</si>
  <si>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</si>
  <si>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</si>
  <si>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</si>
  <si>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</si>
  <si>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</si>
  <si>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</si>
  <si>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</si>
  <si>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</si>
  <si>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</si>
  <si>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</si>
  <si>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</si>
  <si>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</si>
  <si>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</si>
  <si>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</si>
  <si>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</si>
  <si>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</si>
  <si>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</si>
  <si>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</si>
  <si>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</si>
  <si>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</si>
  <si>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</si>
  <si>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</si>
  <si>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</si>
  <si>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</si>
  <si>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</si>
  <si>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</si>
  <si>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</si>
  <si>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</si>
  <si>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</si>
  <si>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</si>
  <si>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</si>
  <si>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</si>
  <si>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</si>
  <si>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</si>
  <si>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</si>
  <si>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</si>
  <si>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</si>
  <si>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</si>
  <si>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</si>
  <si>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</si>
  <si>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</si>
  <si>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</si>
  <si>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</si>
  <si>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</si>
  <si>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</si>
  <si>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</si>
  <si>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</si>
  <si>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</si>
  <si>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</si>
  <si>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</si>
  <si>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</si>
  <si>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</si>
  <si>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</si>
  <si>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</si>
  <si>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</si>
  <si>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</si>
  <si>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</si>
  <si>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</si>
  <si>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</si>
  <si>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</si>
  <si>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</si>
  <si>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</si>
  <si>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phoneticPr fontId="5"/>
  </si>
  <si>
    <t>就労系施設生産活動推進事業</t>
    <phoneticPr fontId="5"/>
  </si>
  <si>
    <t>社会・援護局障害保健福祉部</t>
    <phoneticPr fontId="5"/>
  </si>
  <si>
    <t>障害福祉課</t>
    <rPh sb="0" eb="5">
      <t>ショウガイフクシカ</t>
    </rPh>
    <phoneticPr fontId="5"/>
  </si>
  <si>
    <t>源河　真規子</t>
    <rPh sb="0" eb="1">
      <t>ミナモト</t>
    </rPh>
    <rPh sb="1" eb="2">
      <t>カワ</t>
    </rPh>
    <rPh sb="3" eb="4">
      <t>マ</t>
    </rPh>
    <rPh sb="4" eb="6">
      <t>ノリコ</t>
    </rPh>
    <phoneticPr fontId="5"/>
  </si>
  <si>
    <t>○</t>
  </si>
  <si>
    <t>-</t>
  </si>
  <si>
    <t>-</t>
    <phoneticPr fontId="5"/>
  </si>
  <si>
    <t>就労系事業所の官公需・民需に係る製品等の受注の確保を図り、就労系事業所利用者の就労機会の促進を期するとともに、国・地方公共団体からの官公需や民間からの民需の発注を促進させることを目指す。</t>
    <phoneticPr fontId="5"/>
  </si>
  <si>
    <t>●　発注者側（国・民間企業等）に対し、全国の就労系事業所の物品の販売・役務提供の内容、連絡先、受注可能数等、発注を行うために必要な情報発信を行う事業
●　就労系施設の製品開発、販売促進、品質管理等についての指導・研修を実施する事業
●　就労系施設製品の販路の拡大並びに受注の安定を図るため、展示販売を行う事業
（１０／１０補助率）</t>
    <phoneticPr fontId="5"/>
  </si>
  <si>
    <t>民間社会福祉事業助成費補助金</t>
    <phoneticPr fontId="5"/>
  </si>
  <si>
    <t>事業内容が情報発信、商品開発援助、展示販売等であるため、定量的な成果目標を設定するのにそぐわない。</t>
    <phoneticPr fontId="5"/>
  </si>
  <si>
    <t>○３つの事業を通し、官公民に周知徹底を図り、官公需の発注を促進させている。
○商品援助事業等の開催や展示販売事業を開催しており、情報発信の方法を工夫しながら実施している。</t>
    <phoneticPr fontId="5"/>
  </si>
  <si>
    <t>官民一体となった取組を推進し、事業所で働く障害者の工賃を引き上げる。</t>
    <phoneticPr fontId="5"/>
  </si>
  <si>
    <t>前年度より平均工賃が上回ることを目指す。</t>
    <phoneticPr fontId="5"/>
  </si>
  <si>
    <t>円</t>
    <rPh sb="0" eb="1">
      <t>エン</t>
    </rPh>
    <phoneticPr fontId="5"/>
  </si>
  <si>
    <t>情報発信事業所数</t>
    <phoneticPr fontId="5"/>
  </si>
  <si>
    <t>事業所数</t>
    <rPh sb="0" eb="3">
      <t>ジギョウショ</t>
    </rPh>
    <rPh sb="3" eb="4">
      <t>スウ</t>
    </rPh>
    <phoneticPr fontId="5"/>
  </si>
  <si>
    <t>事業所数</t>
    <phoneticPr fontId="5"/>
  </si>
  <si>
    <t>商品開発援助事業等の開催数</t>
    <phoneticPr fontId="5"/>
  </si>
  <si>
    <t>回数</t>
    <rPh sb="0" eb="2">
      <t>カイスウ</t>
    </rPh>
    <phoneticPr fontId="5"/>
  </si>
  <si>
    <t>回数</t>
    <phoneticPr fontId="5"/>
  </si>
  <si>
    <t>展示販売事業開催数</t>
    <phoneticPr fontId="5"/>
  </si>
  <si>
    <t>【情報発信事業】
単位当たりコスト ＝ X ／ Y 　
X：「実績額（百万円）」　
Y：「活動実績計」　　　　　　　　　　　　</t>
  </si>
  <si>
    <t>百万円</t>
    <rPh sb="0" eb="2">
      <t>ヒャクマン</t>
    </rPh>
    <rPh sb="2" eb="3">
      <t>エン</t>
    </rPh>
    <phoneticPr fontId="5"/>
  </si>
  <si>
    <t>　Ｘ　/　Ｙ</t>
  </si>
  <si>
    <t>4/12</t>
  </si>
  <si>
    <t>【商品開発援助事業】
単位当たりコスト ＝ X ／ Y 　
X：「実績額（百万円）」　
Y：「活動実績計」　　　　　　　　　　　　</t>
  </si>
  <si>
    <t>3/3</t>
  </si>
  <si>
    <t>【展示販売事業】
単位当たりコスト ＝ X ／ Y 　
X：「実績額（百万円）」　
Y：「活動実績計」　　　　　　　　　　　　　　　　　　　　　　</t>
  </si>
  <si>
    <t>7/26</t>
  </si>
  <si>
    <t>就労系事業所の情報の発信や展示販売等を実施することで、就労系事業所の官公需・民需に係る製品等の受注の確保を図り、就労系事業所利用者の就労機会の促進に寄与している。また、国・地方公共団体からの官公需や民間からの民需の発注を促進し、平均工賃の向上に寄与している。</t>
  </si>
  <si>
    <t>無</t>
    <rPh sb="0" eb="1">
      <t>ナ</t>
    </rPh>
    <phoneticPr fontId="5"/>
  </si>
  <si>
    <t>有</t>
    <rPh sb="0" eb="1">
      <t>ア</t>
    </rPh>
    <phoneticPr fontId="5"/>
  </si>
  <si>
    <t>‐</t>
  </si>
  <si>
    <t>△</t>
  </si>
  <si>
    <t>障害者の自立支援のため、障害者施策としてのニーズは高いと考える。</t>
    <rPh sb="0" eb="3">
      <t>ショウガイシャ</t>
    </rPh>
    <rPh sb="4" eb="6">
      <t>ジリツ</t>
    </rPh>
    <rPh sb="6" eb="8">
      <t>シエン</t>
    </rPh>
    <rPh sb="12" eb="15">
      <t>ショウガイシャ</t>
    </rPh>
    <rPh sb="15" eb="17">
      <t>シサク</t>
    </rPh>
    <rPh sb="25" eb="26">
      <t>タカ</t>
    </rPh>
    <rPh sb="28" eb="29">
      <t>カンガ</t>
    </rPh>
    <phoneticPr fontId="5"/>
  </si>
  <si>
    <t>全国の就労系事業所を対象とするため、国が実施すべき事業である。</t>
    <rPh sb="0" eb="2">
      <t>ゼンコク</t>
    </rPh>
    <rPh sb="3" eb="5">
      <t>シュウロウ</t>
    </rPh>
    <rPh sb="5" eb="6">
      <t>ケイ</t>
    </rPh>
    <rPh sb="6" eb="9">
      <t>ジギョウショ</t>
    </rPh>
    <rPh sb="10" eb="12">
      <t>タイショウ</t>
    </rPh>
    <rPh sb="18" eb="19">
      <t>クニ</t>
    </rPh>
    <rPh sb="20" eb="22">
      <t>ジッシ</t>
    </rPh>
    <rPh sb="25" eb="27">
      <t>ジギョウ</t>
    </rPh>
    <phoneticPr fontId="5"/>
  </si>
  <si>
    <t>施設が提供する物品等への需要を高めるため、優先度が高い事業である。</t>
    <rPh sb="0" eb="2">
      <t>シセツ</t>
    </rPh>
    <rPh sb="3" eb="5">
      <t>テイキョウ</t>
    </rPh>
    <rPh sb="7" eb="9">
      <t>ブッピン</t>
    </rPh>
    <rPh sb="9" eb="10">
      <t>トウ</t>
    </rPh>
    <rPh sb="12" eb="14">
      <t>ジュヨウ</t>
    </rPh>
    <rPh sb="15" eb="16">
      <t>タカ</t>
    </rPh>
    <rPh sb="21" eb="24">
      <t>ユウセンド</t>
    </rPh>
    <rPh sb="25" eb="26">
      <t>タカ</t>
    </rPh>
    <rPh sb="27" eb="29">
      <t>ジギョウ</t>
    </rPh>
    <phoneticPr fontId="5"/>
  </si>
  <si>
    <t>－</t>
  </si>
  <si>
    <t>事業に必要な経費のみを予算化しているため妥当である。</t>
    <rPh sb="0" eb="2">
      <t>ジギョウ</t>
    </rPh>
    <rPh sb="3" eb="5">
      <t>ヒツヨウ</t>
    </rPh>
    <rPh sb="6" eb="8">
      <t>ケイヒ</t>
    </rPh>
    <rPh sb="11" eb="14">
      <t>ヨサンカ</t>
    </rPh>
    <rPh sb="20" eb="22">
      <t>ダトウ</t>
    </rPh>
    <phoneticPr fontId="5"/>
  </si>
  <si>
    <t>事業に必要な経費のみを予算化している。</t>
    <rPh sb="0" eb="2">
      <t>ジギョウ</t>
    </rPh>
    <rPh sb="3" eb="5">
      <t>ヒツヨウ</t>
    </rPh>
    <rPh sb="6" eb="8">
      <t>ケイヒ</t>
    </rPh>
    <rPh sb="11" eb="14">
      <t>ヨサンカ</t>
    </rPh>
    <phoneticPr fontId="5"/>
  </si>
  <si>
    <t>全国にネットワークを持つ組織に業務を委託しているため、他の手段・方法等は考えられない。</t>
    <rPh sb="0" eb="2">
      <t>ゼンコク</t>
    </rPh>
    <rPh sb="10" eb="11">
      <t>モ</t>
    </rPh>
    <rPh sb="12" eb="14">
      <t>ソシキ</t>
    </rPh>
    <rPh sb="15" eb="17">
      <t>ギョウム</t>
    </rPh>
    <rPh sb="18" eb="20">
      <t>イタク</t>
    </rPh>
    <rPh sb="27" eb="28">
      <t>タ</t>
    </rPh>
    <rPh sb="29" eb="31">
      <t>シュダン</t>
    </rPh>
    <rPh sb="32" eb="34">
      <t>ホウホウ</t>
    </rPh>
    <rPh sb="34" eb="35">
      <t>トウ</t>
    </rPh>
    <rPh sb="36" eb="37">
      <t>カンガ</t>
    </rPh>
    <phoneticPr fontId="5"/>
  </si>
  <si>
    <t>当初見込みを上回ることができなかったが、概ね見合った活動ができた。</t>
    <rPh sb="0" eb="2">
      <t>トウショ</t>
    </rPh>
    <rPh sb="2" eb="4">
      <t>ミコ</t>
    </rPh>
    <rPh sb="6" eb="8">
      <t>ウワマワ</t>
    </rPh>
    <rPh sb="20" eb="21">
      <t>オオム</t>
    </rPh>
    <rPh sb="22" eb="24">
      <t>ミア</t>
    </rPh>
    <rPh sb="26" eb="28">
      <t>カツドウ</t>
    </rPh>
    <phoneticPr fontId="5"/>
  </si>
  <si>
    <t>就労系施設の生産活動推進のため、全国各地へ事業が展開されており、実効性の高い事業である。今後も、障害者の工賃向上を推進していくために、開催件数を増やすよりも、より周知や広報活動に努め大規模に実施するなど実効性の高い方法で実施することにより、より効果的な事業展開ができるものと考えている。</t>
    <rPh sb="0" eb="2">
      <t>シュウロウ</t>
    </rPh>
    <rPh sb="2" eb="3">
      <t>ケイ</t>
    </rPh>
    <rPh sb="3" eb="5">
      <t>シセツ</t>
    </rPh>
    <rPh sb="6" eb="8">
      <t>セイサン</t>
    </rPh>
    <rPh sb="8" eb="10">
      <t>カツドウ</t>
    </rPh>
    <rPh sb="10" eb="12">
      <t>スイシン</t>
    </rPh>
    <phoneticPr fontId="5"/>
  </si>
  <si>
    <t>適切に予算を執行し、かつ各点検項目による評価も妥当であり、本事業の継続が必要である。</t>
    <rPh sb="0" eb="2">
      <t>テキセツ</t>
    </rPh>
    <rPh sb="3" eb="5">
      <t>ヨサン</t>
    </rPh>
    <rPh sb="6" eb="8">
      <t>シッコウ</t>
    </rPh>
    <rPh sb="12" eb="13">
      <t>カク</t>
    </rPh>
    <rPh sb="13" eb="15">
      <t>テンケン</t>
    </rPh>
    <rPh sb="15" eb="17">
      <t>コウモク</t>
    </rPh>
    <rPh sb="20" eb="22">
      <t>ヒョウカ</t>
    </rPh>
    <rPh sb="23" eb="25">
      <t>ダトウ</t>
    </rPh>
    <rPh sb="29" eb="30">
      <t>ホン</t>
    </rPh>
    <rPh sb="30" eb="32">
      <t>ジギョウ</t>
    </rPh>
    <rPh sb="33" eb="35">
      <t>ケイゾク</t>
    </rPh>
    <rPh sb="36" eb="38">
      <t>ヒツヨウ</t>
    </rPh>
    <phoneticPr fontId="5"/>
  </si>
  <si>
    <t>434</t>
  </si>
  <si>
    <t>392</t>
  </si>
  <si>
    <t>340</t>
  </si>
  <si>
    <t>702</t>
  </si>
  <si>
    <t>718</t>
  </si>
  <si>
    <t>687</t>
  </si>
  <si>
    <t>【随意契約（その他）・少額】</t>
  </si>
  <si>
    <t>全国の就労系事業所への発注を促進するための事業経費を社会福祉法に基づき設置されている社会福祉協議会へ補助することは妥当である。
また、全国の就労系事業所への発注を促進するために必要な情報を発信する事業等について、ノウハウを有する特定非営利活動法人日本セルプセンターへ委託している。</t>
    <rPh sb="0" eb="2">
      <t>ゼンコク</t>
    </rPh>
    <rPh sb="3" eb="5">
      <t>シュウロウ</t>
    </rPh>
    <rPh sb="5" eb="6">
      <t>ケイ</t>
    </rPh>
    <rPh sb="6" eb="9">
      <t>ジギョウショ</t>
    </rPh>
    <rPh sb="11" eb="13">
      <t>ハッチュウ</t>
    </rPh>
    <rPh sb="14" eb="16">
      <t>ソクシン</t>
    </rPh>
    <rPh sb="21" eb="23">
      <t>ジギョウ</t>
    </rPh>
    <rPh sb="23" eb="25">
      <t>ケイヒ</t>
    </rPh>
    <rPh sb="26" eb="28">
      <t>シャカイ</t>
    </rPh>
    <rPh sb="28" eb="31">
      <t>フクシホウ</t>
    </rPh>
    <rPh sb="32" eb="33">
      <t>モト</t>
    </rPh>
    <rPh sb="35" eb="37">
      <t>セッチ</t>
    </rPh>
    <rPh sb="42" eb="44">
      <t>シャカイ</t>
    </rPh>
    <rPh sb="44" eb="46">
      <t>フクシ</t>
    </rPh>
    <rPh sb="46" eb="49">
      <t>キョウギカイ</t>
    </rPh>
    <rPh sb="50" eb="52">
      <t>ホジョ</t>
    </rPh>
    <rPh sb="57" eb="59">
      <t>ダトウ</t>
    </rPh>
    <rPh sb="67" eb="69">
      <t>ゼンコク</t>
    </rPh>
    <rPh sb="70" eb="72">
      <t>シュウロウ</t>
    </rPh>
    <rPh sb="72" eb="73">
      <t>ケイ</t>
    </rPh>
    <rPh sb="73" eb="76">
      <t>ジギョウショ</t>
    </rPh>
    <rPh sb="78" eb="80">
      <t>ハッチュウ</t>
    </rPh>
    <rPh sb="81" eb="83">
      <t>ソクシン</t>
    </rPh>
    <rPh sb="88" eb="90">
      <t>ヒツヨウ</t>
    </rPh>
    <rPh sb="91" eb="93">
      <t>ジョウホウ</t>
    </rPh>
    <rPh sb="94" eb="96">
      <t>ハッシン</t>
    </rPh>
    <rPh sb="98" eb="100">
      <t>ジギョウ</t>
    </rPh>
    <rPh sb="100" eb="101">
      <t>トウ</t>
    </rPh>
    <rPh sb="111" eb="112">
      <t>ユウ</t>
    </rPh>
    <rPh sb="114" eb="116">
      <t>トクテイ</t>
    </rPh>
    <rPh sb="116" eb="119">
      <t>ヒエイリ</t>
    </rPh>
    <rPh sb="119" eb="121">
      <t>カツドウ</t>
    </rPh>
    <rPh sb="121" eb="123">
      <t>ホウジン</t>
    </rPh>
    <rPh sb="123" eb="125">
      <t>ニホン</t>
    </rPh>
    <rPh sb="133" eb="135">
      <t>イタク</t>
    </rPh>
    <phoneticPr fontId="5"/>
  </si>
  <si>
    <t>点検対象外</t>
    <phoneticPr fontId="5"/>
  </si>
  <si>
    <t>689</t>
    <phoneticPr fontId="5"/>
  </si>
  <si>
    <t>【補助金等交付】</t>
    <rPh sb="1" eb="3">
      <t>ホジョ</t>
    </rPh>
    <phoneticPr fontId="5"/>
  </si>
  <si>
    <t>重点施策実施5か年計画
（平成１９年１２月２５日　障害者施推進本部決定）等</t>
    <rPh sb="32" eb="33">
      <t>ブ</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</si>
  <si>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</si>
  <si>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</si>
  <si>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</si>
  <si>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</si>
  <si>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</si>
  <si>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</si>
  <si>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</si>
  <si>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</si>
  <si>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</si>
  <si>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</si>
  <si>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</si>
  <si>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</si>
  <si>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</si>
  <si>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</si>
  <si>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</si>
  <si>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</si>
  <si>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</si>
  <si>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</si>
  <si>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</si>
  <si>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</si>
  <si>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</si>
  <si>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</si>
  <si>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4/12</t>
    <phoneticPr fontId="5"/>
  </si>
  <si>
    <t>3/1</t>
    <phoneticPr fontId="5"/>
  </si>
  <si>
    <t>5/29</t>
    <phoneticPr fontId="5"/>
  </si>
  <si>
    <t>-</t>
    <phoneticPr fontId="5"/>
  </si>
  <si>
    <t>-</t>
    <phoneticPr fontId="5"/>
  </si>
  <si>
    <t>-</t>
    <phoneticPr fontId="5"/>
  </si>
  <si>
    <t>委託費</t>
    <rPh sb="0" eb="3">
      <t>イタクヒ</t>
    </rPh>
    <phoneticPr fontId="5"/>
  </si>
  <si>
    <t>庁費</t>
    <rPh sb="0" eb="2">
      <t>チョウヒ</t>
    </rPh>
    <phoneticPr fontId="5"/>
  </si>
  <si>
    <t>諸謝料</t>
    <rPh sb="0" eb="1">
      <t>ショ</t>
    </rPh>
    <rPh sb="1" eb="3">
      <t>シャリョウ</t>
    </rPh>
    <phoneticPr fontId="5"/>
  </si>
  <si>
    <t>旅費</t>
    <rPh sb="0" eb="2">
      <t>リョヒ</t>
    </rPh>
    <phoneticPr fontId="5"/>
  </si>
  <si>
    <t>特定非営利活動法人日本セルプセンター他１社</t>
    <rPh sb="0" eb="2">
      <t>トクテイ</t>
    </rPh>
    <rPh sb="2" eb="5">
      <t>ヒエイリ</t>
    </rPh>
    <rPh sb="5" eb="7">
      <t>カツドウ</t>
    </rPh>
    <rPh sb="7" eb="9">
      <t>ホウジン</t>
    </rPh>
    <rPh sb="9" eb="11">
      <t>ニホン</t>
    </rPh>
    <rPh sb="18" eb="19">
      <t>ホカ</t>
    </rPh>
    <rPh sb="20" eb="21">
      <t>シャ</t>
    </rPh>
    <phoneticPr fontId="5"/>
  </si>
  <si>
    <t>印刷製本費、通信運搬費</t>
    <rPh sb="0" eb="2">
      <t>インサツ</t>
    </rPh>
    <rPh sb="2" eb="4">
      <t>セイホン</t>
    </rPh>
    <rPh sb="4" eb="5">
      <t>ヒ</t>
    </rPh>
    <rPh sb="6" eb="8">
      <t>ツウシン</t>
    </rPh>
    <rPh sb="8" eb="11">
      <t>ウンパンヒ</t>
    </rPh>
    <phoneticPr fontId="5"/>
  </si>
  <si>
    <t>ナイスハートバザール担当者研修会講師謝金</t>
    <rPh sb="10" eb="13">
      <t>タントウシャ</t>
    </rPh>
    <rPh sb="13" eb="16">
      <t>ケンシュウカイ</t>
    </rPh>
    <rPh sb="16" eb="18">
      <t>コウシ</t>
    </rPh>
    <rPh sb="18" eb="20">
      <t>シャキン</t>
    </rPh>
    <phoneticPr fontId="5"/>
  </si>
  <si>
    <t>ナイスハートバザール役職員旅費等</t>
    <rPh sb="10" eb="13">
      <t>ヤクショクイン</t>
    </rPh>
    <rPh sb="11" eb="13">
      <t>ショクイン</t>
    </rPh>
    <rPh sb="13" eb="15">
      <t>リョヒ</t>
    </rPh>
    <rPh sb="15" eb="16">
      <t>トウ</t>
    </rPh>
    <phoneticPr fontId="5"/>
  </si>
  <si>
    <t>人件費</t>
    <rPh sb="0" eb="3">
      <t>ジンケンヒ</t>
    </rPh>
    <phoneticPr fontId="5"/>
  </si>
  <si>
    <t>職員給与、通勤費、法定福利費等</t>
    <rPh sb="0" eb="2">
      <t>ショクイン</t>
    </rPh>
    <rPh sb="2" eb="4">
      <t>キュウヨ</t>
    </rPh>
    <rPh sb="5" eb="8">
      <t>ツウキンヒ</t>
    </rPh>
    <rPh sb="9" eb="11">
      <t>ホウテイ</t>
    </rPh>
    <rPh sb="11" eb="13">
      <t>フクリ</t>
    </rPh>
    <rPh sb="13" eb="14">
      <t>ヒ</t>
    </rPh>
    <rPh sb="14" eb="15">
      <t>トウ</t>
    </rPh>
    <phoneticPr fontId="5"/>
  </si>
  <si>
    <t>消耗品費、印刷製本費、通信運搬費等</t>
    <rPh sb="0" eb="3">
      <t>ショウモウヒン</t>
    </rPh>
    <rPh sb="3" eb="4">
      <t>ヒ</t>
    </rPh>
    <rPh sb="5" eb="7">
      <t>インサツ</t>
    </rPh>
    <rPh sb="7" eb="9">
      <t>セイホン</t>
    </rPh>
    <rPh sb="9" eb="10">
      <t>ヒ</t>
    </rPh>
    <rPh sb="11" eb="13">
      <t>ツウシン</t>
    </rPh>
    <rPh sb="13" eb="16">
      <t>ウンパンヒ</t>
    </rPh>
    <rPh sb="16" eb="17">
      <t>トウ</t>
    </rPh>
    <phoneticPr fontId="5"/>
  </si>
  <si>
    <t>A.社会福祉法人全国社会福祉協議会</t>
    <phoneticPr fontId="5"/>
  </si>
  <si>
    <t>B.特定非営利活動法人日本セルプセンター</t>
    <phoneticPr fontId="5"/>
  </si>
  <si>
    <t>社会福祉法人全国社会福祉協議会</t>
    <rPh sb="0" eb="2">
      <t>シャカイ</t>
    </rPh>
    <rPh sb="2" eb="4">
      <t>フクシ</t>
    </rPh>
    <rPh sb="4" eb="6">
      <t>ホウジン</t>
    </rPh>
    <rPh sb="6" eb="8">
      <t>ゼンコク</t>
    </rPh>
    <rPh sb="8" eb="10">
      <t>シャカイ</t>
    </rPh>
    <rPh sb="10" eb="12">
      <t>フクシ</t>
    </rPh>
    <rPh sb="12" eb="15">
      <t>キョウギカイ</t>
    </rPh>
    <phoneticPr fontId="5"/>
  </si>
  <si>
    <t>官公需・民需にかかる授産事業の受注の確保、及び授産事業の振興</t>
    <rPh sb="0" eb="3">
      <t>カンコウジュ</t>
    </rPh>
    <rPh sb="4" eb="6">
      <t>ミンジュ</t>
    </rPh>
    <rPh sb="10" eb="12">
      <t>ジュサン</t>
    </rPh>
    <rPh sb="12" eb="14">
      <t>ジギョウ</t>
    </rPh>
    <rPh sb="15" eb="17">
      <t>ジュチュウ</t>
    </rPh>
    <rPh sb="18" eb="20">
      <t>カクホ</t>
    </rPh>
    <rPh sb="21" eb="22">
      <t>オヨ</t>
    </rPh>
    <rPh sb="23" eb="25">
      <t>ジュサン</t>
    </rPh>
    <rPh sb="25" eb="27">
      <t>ジギョウ</t>
    </rPh>
    <rPh sb="28" eb="30">
      <t>シンコウ</t>
    </rPh>
    <phoneticPr fontId="5"/>
  </si>
  <si>
    <t>補助金等交付</t>
  </si>
  <si>
    <t>-</t>
    <phoneticPr fontId="5"/>
  </si>
  <si>
    <t>-</t>
    <phoneticPr fontId="5"/>
  </si>
  <si>
    <t>－</t>
    <phoneticPr fontId="5"/>
  </si>
  <si>
    <t>特定非営利活動法人日本セルプセンター</t>
    <rPh sb="0" eb="2">
      <t>トクテイ</t>
    </rPh>
    <rPh sb="2" eb="3">
      <t>ヒ</t>
    </rPh>
    <rPh sb="3" eb="5">
      <t>エイリ</t>
    </rPh>
    <rPh sb="5" eb="7">
      <t>カツドウ</t>
    </rPh>
    <rPh sb="7" eb="9">
      <t>ホウジン</t>
    </rPh>
    <rPh sb="9" eb="11">
      <t>ニホン</t>
    </rPh>
    <phoneticPr fontId="5"/>
  </si>
  <si>
    <t>名鉄観光サービス（株）新霞が関支店</t>
    <rPh sb="0" eb="2">
      <t>メイテツ</t>
    </rPh>
    <rPh sb="2" eb="4">
      <t>カンコウ</t>
    </rPh>
    <rPh sb="9" eb="10">
      <t>カブ</t>
    </rPh>
    <rPh sb="11" eb="12">
      <t>シン</t>
    </rPh>
    <rPh sb="12" eb="13">
      <t>カスミ</t>
    </rPh>
    <rPh sb="14" eb="15">
      <t>セキ</t>
    </rPh>
    <rPh sb="15" eb="17">
      <t>シテン</t>
    </rPh>
    <phoneticPr fontId="5"/>
  </si>
  <si>
    <t>事業所への調査・指導等</t>
    <rPh sb="0" eb="3">
      <t>ジギョウショ</t>
    </rPh>
    <rPh sb="5" eb="7">
      <t>チョウサ</t>
    </rPh>
    <rPh sb="8" eb="10">
      <t>シドウ</t>
    </rPh>
    <rPh sb="10" eb="11">
      <t>トウ</t>
    </rPh>
    <phoneticPr fontId="5"/>
  </si>
  <si>
    <t>事務代行</t>
    <rPh sb="0" eb="2">
      <t>ジム</t>
    </rPh>
    <rPh sb="2" eb="4">
      <t>ダイコウ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</si>
  <si>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</si>
  <si>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</si>
  <si>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</si>
  <si>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</si>
  <si>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</si>
  <si>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</si>
  <si>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</si>
  <si>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</si>
  <si>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</si>
  <si>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</si>
  <si>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</si>
  <si>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</si>
  <si>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</si>
  <si>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</si>
  <si>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</si>
  <si>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</si>
  <si>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福祉・介護人材の養成確保を推進すること等により、福祉サービスの質の向上を図ること（施策大目標２）</t>
    <rPh sb="13" eb="15">
      <t>スイシン</t>
    </rPh>
    <rPh sb="19" eb="20">
      <t>トウ</t>
    </rPh>
    <rPh sb="31" eb="32">
      <t>シツ</t>
    </rPh>
    <rPh sb="33" eb="35">
      <t>コウジョウ</t>
    </rPh>
    <rPh sb="41" eb="43">
      <t>セサク</t>
    </rPh>
    <rPh sb="43" eb="46">
      <t>ダイモクヒョウ</t>
    </rPh>
    <phoneticPr fontId="5"/>
  </si>
  <si>
    <t>福祉・介護人材の養成確保を推進すること等により、福祉サービスの質の向上を図ること
（施策目標Ⅷ－２－１）</t>
    <rPh sb="0" eb="2">
      <t>フクシ</t>
    </rPh>
    <rPh sb="3" eb="5">
      <t>カイゴ</t>
    </rPh>
    <rPh sb="19" eb="2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</si>
</sst>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horizontal="lef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26</xdr:col>
      <xdr:colOff>182217</xdr:colOff>
      <xdr:row>752</xdr:row>
      <xdr:rowOff>16565</xdr:rowOff>
    </xdr:from>
    <xdr:to>
      <xdr:col>30</xdr:col>
      <xdr:colOff>160694</xdr:colOff>
      <xdr:row>754</xdr:row>
      <xdr:rowOff>9868</xdr:rowOff>
    </xdr:to>
    <xdr:sp macro="" textlink="">
      <xdr:nvSpPr>
        <xdr:cNvPr id="5" name="下矢印 4"/>
        <xdr:cNvSpPr/>
      </xdr:nvSpPr>
      <xdr:spPr>
        <a:xfrm>
          <a:off x="5350565" y="49911000"/>
          <a:ext cx="773607" cy="70560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18</xdr:col>
      <xdr:colOff>198782</xdr:colOff>
      <xdr:row>755</xdr:row>
      <xdr:rowOff>16565</xdr:rowOff>
    </xdr:from>
    <xdr:to>
      <xdr:col>38</xdr:col>
      <xdr:colOff>90839</xdr:colOff>
      <xdr:row>758</xdr:row>
      <xdr:rowOff>581100</xdr:rowOff>
    </xdr:to>
    <xdr:sp macro="" textlink="">
      <xdr:nvSpPr>
        <xdr:cNvPr id="6" name="正方形/長方形 5"/>
        <xdr:cNvSpPr/>
      </xdr:nvSpPr>
      <xdr:spPr bwMode="auto">
        <a:xfrm>
          <a:off x="3776869" y="50979456"/>
          <a:ext cx="3867709" cy="226247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800">
            <a:solidFill>
              <a:sysClr val="windowText" lastClr="000000"/>
            </a:solidFill>
          </a:endParaRPr>
        </a:p>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社会福祉法人全国社会福祉協議会</a:t>
          </a:r>
          <a:r>
            <a:rPr kumimoji="1" lang="en-US" altLang="ja-JP" sz="1100">
              <a:solidFill>
                <a:sysClr val="windowText" lastClr="000000"/>
              </a:solidFill>
            </a:rPr>
            <a:t>】</a:t>
          </a:r>
        </a:p>
        <a:p>
          <a:pPr algn="ctr"/>
          <a:r>
            <a:rPr kumimoji="1" lang="ja-JP" altLang="en-US" sz="1100">
              <a:solidFill>
                <a:schemeClr val="tx1"/>
              </a:solidFill>
            </a:rPr>
            <a:t>　</a:t>
          </a:r>
          <a:r>
            <a:rPr lang="ja-JP" altLang="en-US" sz="1100" b="0" i="0" u="none" strike="noStrike">
              <a:solidFill>
                <a:schemeClr val="tx1"/>
              </a:solidFill>
              <a:effectLst/>
              <a:latin typeface="+mn-lt"/>
              <a:ea typeface="+mn-ea"/>
              <a:cs typeface="+mn-cs"/>
            </a:rPr>
            <a:t>特定非営利法人日本セルプセンター</a:t>
          </a:r>
          <a:r>
            <a:rPr lang="ja-JP" altLang="en-US">
              <a:solidFill>
                <a:schemeClr val="tx1"/>
              </a:solidFill>
            </a:rPr>
            <a:t> </a:t>
          </a:r>
          <a:r>
            <a:rPr lang="ja-JP" altLang="en-US" sz="1100" b="0" i="0" u="none" strike="noStrike">
              <a:solidFill>
                <a:schemeClr val="tx1"/>
              </a:solidFill>
              <a:effectLst/>
              <a:latin typeface="+mn-lt"/>
              <a:ea typeface="+mn-ea"/>
              <a:cs typeface="+mn-cs"/>
            </a:rPr>
            <a:t>事業所</a:t>
          </a:r>
          <a:endParaRPr lang="en-US" altLang="ja-JP" sz="1100" b="0" i="0" u="none" strike="noStrike">
            <a:solidFill>
              <a:schemeClr val="tx1"/>
            </a:solidFill>
            <a:effectLst/>
            <a:latin typeface="+mn-lt"/>
            <a:ea typeface="+mn-ea"/>
            <a:cs typeface="+mn-cs"/>
          </a:endParaRPr>
        </a:p>
        <a:p>
          <a:pPr algn="ctr"/>
          <a:r>
            <a:rPr kumimoji="1" lang="en-US" altLang="ja-JP" sz="1100">
              <a:solidFill>
                <a:schemeClr val="tx1"/>
              </a:solidFill>
            </a:rPr>
            <a:t>12</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　</a:t>
          </a:r>
          <a:endParaRPr kumimoji="1" lang="en-US" altLang="ja-JP" sz="1100">
            <a:solidFill>
              <a:sysClr val="windowText" lastClr="000000"/>
            </a:solidFill>
          </a:endParaRPr>
        </a:p>
        <a:p>
          <a:pPr algn="l"/>
          <a:r>
            <a:rPr kumimoji="1" lang="ja-JP" altLang="en-US" sz="1100">
              <a:solidFill>
                <a:sysClr val="windowText" lastClr="000000"/>
              </a:solidFill>
            </a:rPr>
            <a:t>　●　官公需・民需にかかる授産事業の受注 </a:t>
          </a:r>
          <a:endParaRPr kumimoji="1" lang="en-US" altLang="ja-JP" sz="1100">
            <a:solidFill>
              <a:sysClr val="windowText" lastClr="000000"/>
            </a:solidFill>
          </a:endParaRPr>
        </a:p>
        <a:p>
          <a:pPr algn="l"/>
          <a:r>
            <a:rPr kumimoji="1" lang="en-US" altLang="ja-JP" sz="1100">
              <a:solidFill>
                <a:sysClr val="windowText" lastClr="000000"/>
              </a:solidFill>
            </a:rPr>
            <a:t>       </a:t>
          </a:r>
          <a:r>
            <a:rPr kumimoji="1" lang="ja-JP" altLang="en-US" sz="1100">
              <a:solidFill>
                <a:sysClr val="windowText" lastClr="000000"/>
              </a:solidFill>
            </a:rPr>
            <a:t>の確保、　及び授産事業の振興</a:t>
          </a:r>
        </a:p>
      </xdr:txBody>
    </xdr:sp>
    <xdr:clientData/>
  </xdr:twoCellAnchor>
  <xdr:twoCellAnchor>
    <xdr:from>
      <xdr:col>27</xdr:col>
      <xdr:colOff>16566</xdr:colOff>
      <xdr:row>759</xdr:row>
      <xdr:rowOff>49696</xdr:rowOff>
    </xdr:from>
    <xdr:to>
      <xdr:col>31</xdr:col>
      <xdr:colOff>7742</xdr:colOff>
      <xdr:row>761</xdr:row>
      <xdr:rowOff>44031</xdr:rowOff>
    </xdr:to>
    <xdr:sp macro="" textlink="">
      <xdr:nvSpPr>
        <xdr:cNvPr id="7" name="下矢印 6"/>
        <xdr:cNvSpPr/>
      </xdr:nvSpPr>
      <xdr:spPr>
        <a:xfrm>
          <a:off x="5383696" y="53381413"/>
          <a:ext cx="786307" cy="59896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22</xdr:col>
      <xdr:colOff>24848</xdr:colOff>
      <xdr:row>762</xdr:row>
      <xdr:rowOff>24848</xdr:rowOff>
    </xdr:from>
    <xdr:to>
      <xdr:col>36</xdr:col>
      <xdr:colOff>110785</xdr:colOff>
      <xdr:row>764</xdr:row>
      <xdr:rowOff>89803</xdr:rowOff>
    </xdr:to>
    <xdr:sp macro="" textlink="">
      <xdr:nvSpPr>
        <xdr:cNvPr id="10" name="正方形/長方形 9"/>
        <xdr:cNvSpPr/>
      </xdr:nvSpPr>
      <xdr:spPr bwMode="auto">
        <a:xfrm>
          <a:off x="4398065" y="54408457"/>
          <a:ext cx="2868894" cy="76069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特定非営利活動法人日本セルプセンター等</a:t>
          </a:r>
          <a:r>
            <a:rPr kumimoji="1" lang="en-US" altLang="ja-JP" sz="1100">
              <a:solidFill>
                <a:sysClr val="windowText" lastClr="000000"/>
              </a:solidFill>
            </a:rPr>
            <a:t>】</a:t>
          </a:r>
          <a:r>
            <a:rPr kumimoji="1" lang="ja-JP" altLang="en-US" sz="1100">
              <a:solidFill>
                <a:sysClr val="windowText" lastClr="000000"/>
              </a:solidFill>
            </a:rPr>
            <a:t>（２者）</a:t>
          </a:r>
          <a:endParaRPr kumimoji="1" lang="en-US" altLang="ja-JP" sz="1100">
            <a:solidFill>
              <a:sysClr val="windowText" lastClr="000000"/>
            </a:solidFill>
          </a:endParaRPr>
        </a:p>
        <a:p>
          <a:pPr algn="l"/>
          <a:r>
            <a:rPr kumimoji="1" lang="ja-JP" altLang="en-US" sz="1100">
              <a:solidFill>
                <a:sysClr val="windowText" lastClr="000000"/>
              </a:solidFill>
            </a:rPr>
            <a:t>　　　　　　　　　</a:t>
          </a:r>
        </a:p>
      </xdr:txBody>
    </xdr:sp>
    <xdr:clientData/>
  </xdr:twoCellAnchor>
  <xdr:twoCellAnchor>
    <xdr:from>
      <xdr:col>22</xdr:col>
      <xdr:colOff>24848</xdr:colOff>
      <xdr:row>764</xdr:row>
      <xdr:rowOff>89801</xdr:rowOff>
    </xdr:from>
    <xdr:to>
      <xdr:col>36</xdr:col>
      <xdr:colOff>110785</xdr:colOff>
      <xdr:row>766</xdr:row>
      <xdr:rowOff>81970</xdr:rowOff>
    </xdr:to>
    <xdr:sp macro="" textlink="">
      <xdr:nvSpPr>
        <xdr:cNvPr id="11" name="正方形/長方形 10"/>
        <xdr:cNvSpPr/>
      </xdr:nvSpPr>
      <xdr:spPr bwMode="auto">
        <a:xfrm>
          <a:off x="4398065" y="55169149"/>
          <a:ext cx="2868894" cy="62164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　事業所への調査・指導等</a:t>
          </a:r>
        </a:p>
      </xdr:txBody>
    </xdr:sp>
    <xdr:clientData/>
  </xdr:twoCellAnchor>
  <xdr:twoCellAnchor>
    <xdr:from>
      <xdr:col>21</xdr:col>
      <xdr:colOff>24847</xdr:colOff>
      <xdr:row>748</xdr:row>
      <xdr:rowOff>98507</xdr:rowOff>
    </xdr:from>
    <xdr:to>
      <xdr:col>36</xdr:col>
      <xdr:colOff>138920</xdr:colOff>
      <xdr:row>751</xdr:row>
      <xdr:rowOff>289031</xdr:rowOff>
    </xdr:to>
    <xdr:sp macro="" textlink="">
      <xdr:nvSpPr>
        <xdr:cNvPr id="12" name="正方形/長方形 11"/>
        <xdr:cNvSpPr/>
      </xdr:nvSpPr>
      <xdr:spPr bwMode="auto">
        <a:xfrm>
          <a:off x="4199282" y="48568333"/>
          <a:ext cx="3095812" cy="125898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　社会福祉法人全国社会福祉協議会に</a:t>
          </a:r>
          <a:endParaRPr kumimoji="1" lang="en-US" altLang="ja-JP" sz="1100">
            <a:solidFill>
              <a:sysClr val="windowText" lastClr="000000"/>
            </a:solidFill>
            <a:latin typeface="ＭＳ ゴシック" pitchFamily="49" charset="-128"/>
            <a:ea typeface="ＭＳ ゴシック" pitchFamily="49" charset="-128"/>
          </a:endParaRPr>
        </a:p>
        <a:p>
          <a:pPr algn="l">
            <a:lnSpc>
              <a:spcPts val="1300"/>
            </a:lnSpc>
          </a:pPr>
          <a:r>
            <a:rPr kumimoji="1" lang="ja-JP" altLang="en-US" sz="1100">
              <a:solidFill>
                <a:sysClr val="windowText" lastClr="000000"/>
              </a:solidFill>
              <a:latin typeface="ＭＳ ゴシック" pitchFamily="49" charset="-128"/>
              <a:ea typeface="ＭＳ ゴシック" pitchFamily="49" charset="-128"/>
            </a:rPr>
            <a:t>　対する補助</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21</xdr:col>
      <xdr:colOff>24847</xdr:colOff>
      <xdr:row>744</xdr:row>
      <xdr:rowOff>339588</xdr:rowOff>
    </xdr:from>
    <xdr:to>
      <xdr:col>36</xdr:col>
      <xdr:colOff>138920</xdr:colOff>
      <xdr:row>748</xdr:row>
      <xdr:rowOff>98506</xdr:rowOff>
    </xdr:to>
    <xdr:sp macro="" textlink="">
      <xdr:nvSpPr>
        <xdr:cNvPr id="13" name="正方形/長方形 12"/>
        <xdr:cNvSpPr/>
      </xdr:nvSpPr>
      <xdr:spPr bwMode="auto">
        <a:xfrm>
          <a:off x="4199282" y="47384805"/>
          <a:ext cx="3095812" cy="118352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厚生労働省</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baseline="0">
              <a:solidFill>
                <a:sysClr val="windowText" lastClr="000000"/>
              </a:solidFill>
              <a:latin typeface="ＭＳ ゴシック" pitchFamily="49" charset="-128"/>
              <a:ea typeface="ＭＳ ゴシック" pitchFamily="49" charset="-128"/>
            </a:rPr>
            <a:t>12 </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38</xdr:col>
      <xdr:colOff>85725</xdr:colOff>
      <xdr:row>100</xdr:row>
      <xdr:rowOff>28575</xdr:rowOff>
    </xdr:from>
    <xdr:to>
      <xdr:col>43</xdr:col>
      <xdr:colOff>13307</xdr:colOff>
      <xdr:row>100</xdr:row>
      <xdr:rowOff>265579</xdr:rowOff>
    </xdr:to>
    <xdr:sp macro="" textlink="">
      <xdr:nvSpPr>
        <xdr:cNvPr id="14" name="テキスト ボックス 13"/>
        <xdr:cNvSpPr txBox="1"/>
      </xdr:nvSpPr>
      <xdr:spPr>
        <a:xfrm>
          <a:off x="7686675" y="14839950"/>
          <a:ext cx="927707"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85725</xdr:colOff>
      <xdr:row>103</xdr:row>
      <xdr:rowOff>0</xdr:rowOff>
    </xdr:from>
    <xdr:to>
      <xdr:col>43</xdr:col>
      <xdr:colOff>13307</xdr:colOff>
      <xdr:row>103</xdr:row>
      <xdr:rowOff>237004</xdr:rowOff>
    </xdr:to>
    <xdr:sp macro="" textlink="">
      <xdr:nvSpPr>
        <xdr:cNvPr id="16" name="テキスト ボックス 15"/>
        <xdr:cNvSpPr txBox="1"/>
      </xdr:nvSpPr>
      <xdr:spPr>
        <a:xfrm>
          <a:off x="7686675" y="15801975"/>
          <a:ext cx="927707"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76200</xdr:colOff>
      <xdr:row>106</xdr:row>
      <xdr:rowOff>19050</xdr:rowOff>
    </xdr:from>
    <xdr:to>
      <xdr:col>43</xdr:col>
      <xdr:colOff>3782</xdr:colOff>
      <xdr:row>106</xdr:row>
      <xdr:rowOff>256054</xdr:rowOff>
    </xdr:to>
    <xdr:sp macro="" textlink="">
      <xdr:nvSpPr>
        <xdr:cNvPr id="18" name="テキスト ボックス 17"/>
        <xdr:cNvSpPr txBox="1"/>
      </xdr:nvSpPr>
      <xdr:spPr>
        <a:xfrm>
          <a:off x="7677150" y="16811625"/>
          <a:ext cx="927707"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95250</xdr:colOff>
      <xdr:row>86</xdr:row>
      <xdr:rowOff>19050</xdr:rowOff>
    </xdr:from>
    <xdr:to>
      <xdr:col>43</xdr:col>
      <xdr:colOff>22832</xdr:colOff>
      <xdr:row>86</xdr:row>
      <xdr:rowOff>256054</xdr:rowOff>
    </xdr:to>
    <xdr:sp macro="" textlink="">
      <xdr:nvSpPr>
        <xdr:cNvPr id="17" name="テキスト ボックス 16"/>
        <xdr:cNvSpPr txBox="1"/>
      </xdr:nvSpPr>
      <xdr:spPr>
        <a:xfrm>
          <a:off x="7696200" y="13544550"/>
          <a:ext cx="927707"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47</xdr:col>
      <xdr:colOff>0</xdr:colOff>
      <xdr:row>87</xdr:row>
      <xdr:rowOff>19050</xdr:rowOff>
    </xdr:from>
    <xdr:to>
      <xdr:col>50</xdr:col>
      <xdr:colOff>22832</xdr:colOff>
      <xdr:row>87</xdr:row>
      <xdr:rowOff>256054</xdr:rowOff>
    </xdr:to>
    <xdr:sp macro="" textlink="">
      <xdr:nvSpPr>
        <xdr:cNvPr id="19" name="テキスト ボックス 18"/>
        <xdr:cNvSpPr txBox="1"/>
      </xdr:nvSpPr>
      <xdr:spPr>
        <a:xfrm>
          <a:off x="9401175" y="13839825"/>
          <a:ext cx="927707"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42</xdr:col>
      <xdr:colOff>82826</xdr:colOff>
      <xdr:row>100</xdr:row>
      <xdr:rowOff>289892</xdr:rowOff>
    </xdr:from>
    <xdr:to>
      <xdr:col>47</xdr:col>
      <xdr:colOff>10408</xdr:colOff>
      <xdr:row>101</xdr:row>
      <xdr:rowOff>228722</xdr:rowOff>
    </xdr:to>
    <xdr:sp macro="" textlink="">
      <xdr:nvSpPr>
        <xdr:cNvPr id="15" name="テキスト ボックス 14"/>
        <xdr:cNvSpPr txBox="1"/>
      </xdr:nvSpPr>
      <xdr:spPr>
        <a:xfrm>
          <a:off x="8431696" y="15140609"/>
          <a:ext cx="921495"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42</xdr:col>
      <xdr:colOff>49696</xdr:colOff>
      <xdr:row>104</xdr:row>
      <xdr:rowOff>0</xdr:rowOff>
    </xdr:from>
    <xdr:to>
      <xdr:col>46</xdr:col>
      <xdr:colOff>176061</xdr:colOff>
      <xdr:row>104</xdr:row>
      <xdr:rowOff>237004</xdr:rowOff>
    </xdr:to>
    <xdr:sp macro="" textlink="">
      <xdr:nvSpPr>
        <xdr:cNvPr id="20" name="テキスト ボックス 19"/>
        <xdr:cNvSpPr txBox="1"/>
      </xdr:nvSpPr>
      <xdr:spPr>
        <a:xfrm>
          <a:off x="8398566" y="16142804"/>
          <a:ext cx="921495"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42</xdr:col>
      <xdr:colOff>99391</xdr:colOff>
      <xdr:row>107</xdr:row>
      <xdr:rowOff>16565</xdr:rowOff>
    </xdr:from>
    <xdr:to>
      <xdr:col>47</xdr:col>
      <xdr:colOff>26973</xdr:colOff>
      <xdr:row>107</xdr:row>
      <xdr:rowOff>253569</xdr:rowOff>
    </xdr:to>
    <xdr:sp macro="" textlink="">
      <xdr:nvSpPr>
        <xdr:cNvPr id="21" name="テキスト ボックス 20"/>
        <xdr:cNvSpPr txBox="1"/>
      </xdr:nvSpPr>
      <xdr:spPr>
        <a:xfrm>
          <a:off x="8448261" y="17153282"/>
          <a:ext cx="921495"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8" zoomScale="55" zoomScaleNormal="75" zoomScaleSheetLayoutView="55" zoomScalePageLayoutView="85" workbookViewId="0">
      <selection activeCell="G769" sqref="A769:XFD77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700</v>
      </c>
      <c r="AT2" s="221"/>
      <c r="AU2" s="221"/>
      <c r="AV2" s="52" t="str">
        <f>IF(AW2="", "", "-")</f>
        <v/>
      </c>
      <c r="AW2" s="398"/>
      <c r="AX2" s="398"/>
    </row>
    <row r="3" spans="1:50" ht="21" customHeight="1" thickBot="1" x14ac:dyDescent="0.2">
      <c r="A3" s="524" t="s">
        <v>541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567</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568</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159</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570</v>
      </c>
      <c r="AF5" s="718"/>
      <c r="AG5" s="718"/>
      <c r="AH5" s="718"/>
      <c r="AI5" s="718"/>
      <c r="AJ5" s="718"/>
      <c r="AK5" s="718"/>
      <c r="AL5" s="718"/>
      <c r="AM5" s="718"/>
      <c r="AN5" s="718"/>
      <c r="AO5" s="718"/>
      <c r="AP5" s="719"/>
      <c r="AQ5" s="720" t="s">
        <v>571</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574</v>
      </c>
      <c r="H7" s="831"/>
      <c r="I7" s="831"/>
      <c r="J7" s="831"/>
      <c r="K7" s="831"/>
      <c r="L7" s="831"/>
      <c r="M7" s="831"/>
      <c r="N7" s="831"/>
      <c r="O7" s="831"/>
      <c r="P7" s="831"/>
      <c r="Q7" s="831"/>
      <c r="R7" s="831"/>
      <c r="S7" s="831"/>
      <c r="T7" s="831"/>
      <c r="U7" s="831"/>
      <c r="V7" s="831"/>
      <c r="W7" s="831"/>
      <c r="X7" s="832"/>
      <c r="Y7" s="396" t="s">
        <v>513</v>
      </c>
      <c r="Z7" s="297"/>
      <c r="AA7" s="297"/>
      <c r="AB7" s="297"/>
      <c r="AC7" s="297"/>
      <c r="AD7" s="397"/>
      <c r="AE7" s="384" t="s">
        <v>624</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7" t="s">
        <v>378</v>
      </c>
      <c r="B8" s="828"/>
      <c r="C8" s="828"/>
      <c r="D8" s="828"/>
      <c r="E8" s="828"/>
      <c r="F8" s="829"/>
      <c r="G8" s="224" t="str">
        <f>入力規則等!A28</f>
        <v>障害者施策</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38" t="str">
        <f>入力規則等!K13</f>
        <v>社会保障</v>
      </c>
      <c r="AF8" s="225"/>
      <c r="AG8" s="225"/>
      <c r="AH8" s="225"/>
      <c r="AI8" s="225"/>
      <c r="AJ8" s="225"/>
      <c r="AK8" s="225"/>
      <c r="AL8" s="225"/>
      <c r="AM8" s="225"/>
      <c r="AN8" s="225"/>
      <c r="AO8" s="225"/>
      <c r="AP8" s="225"/>
      <c r="AQ8" s="225"/>
      <c r="AR8" s="225"/>
      <c r="AS8" s="225"/>
      <c r="AT8" s="225"/>
      <c r="AU8" s="225"/>
      <c r="AV8" s="225"/>
      <c r="AW8" s="225"/>
      <c r="AX8" s="739"/>
    </row>
    <row r="9" spans="1:50" ht="58.5" customHeight="1" x14ac:dyDescent="0.15">
      <c r="A9" s="146" t="s">
        <v>23</v>
      </c>
      <c r="B9" s="147"/>
      <c r="C9" s="147"/>
      <c r="D9" s="147"/>
      <c r="E9" s="147"/>
      <c r="F9" s="147"/>
      <c r="G9" s="573" t="s">
        <v>575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576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40" t="s">
        <v>24</v>
      </c>
      <c r="B12" s="141"/>
      <c r="C12" s="141"/>
      <c r="D12" s="141"/>
      <c r="E12" s="141"/>
      <c r="F12" s="142"/>
      <c r="G12" s="679"/>
      <c r="H12" s="680"/>
      <c r="I12" s="680"/>
      <c r="J12" s="680"/>
      <c r="K12" s="680"/>
      <c r="L12" s="680"/>
      <c r="M12" s="680"/>
      <c r="N12" s="680"/>
      <c r="O12" s="680"/>
      <c r="P12" s="304" t="s">
        <v>532</v>
      </c>
      <c r="Q12" s="299"/>
      <c r="R12" s="299"/>
      <c r="S12" s="299"/>
      <c r="T12" s="299"/>
      <c r="U12" s="299"/>
      <c r="V12" s="300"/>
      <c r="W12" s="304" t="s">
        <v>529</v>
      </c>
      <c r="X12" s="299"/>
      <c r="Y12" s="299"/>
      <c r="Z12" s="299"/>
      <c r="AA12" s="299"/>
      <c r="AB12" s="299"/>
      <c r="AC12" s="300"/>
      <c r="AD12" s="304" t="s">
        <v>524</v>
      </c>
      <c r="AE12" s="299"/>
      <c r="AF12" s="299"/>
      <c r="AG12" s="299"/>
      <c r="AH12" s="299"/>
      <c r="AI12" s="299"/>
      <c r="AJ12" s="300"/>
      <c r="AK12" s="304" t="s">
        <v>517</v>
      </c>
      <c r="AL12" s="299"/>
      <c r="AM12" s="299"/>
      <c r="AN12" s="299"/>
      <c r="AO12" s="299"/>
      <c r="AP12" s="299"/>
      <c r="AQ12" s="300"/>
      <c r="AR12" s="304" t="s">
        <v>515</v>
      </c>
      <c r="AS12" s="299"/>
      <c r="AT12" s="299"/>
      <c r="AU12" s="299"/>
      <c r="AV12" s="299"/>
      <c r="AW12" s="299"/>
      <c r="AX12" s="742"/>
    </row>
    <row r="13" spans="1:50" ht="21" customHeight="1" x14ac:dyDescent="0.15">
      <c r="A13" s="143"/>
      <c r="B13" s="144"/>
      <c r="C13" s="144"/>
      <c r="D13" s="144"/>
      <c r="E13" s="144"/>
      <c r="F13" s="145"/>
      <c r="G13" s="743" t="s">
        <v>6</v>
      </c>
      <c r="H13" s="744"/>
      <c r="I13" s="636" t="s">
        <v>7</v>
      </c>
      <c r="J13" s="637"/>
      <c r="K13" s="637"/>
      <c r="L13" s="637"/>
      <c r="M13" s="637"/>
      <c r="N13" s="637"/>
      <c r="O13" s="638"/>
      <c r="P13" s="109">
        <v>13</v>
      </c>
      <c r="Q13" s="110"/>
      <c r="R13" s="110"/>
      <c r="S13" s="110"/>
      <c r="T13" s="110"/>
      <c r="U13" s="110"/>
      <c r="V13" s="111"/>
      <c r="W13" s="109">
        <v>12</v>
      </c>
      <c r="X13" s="110"/>
      <c r="Y13" s="110"/>
      <c r="Z13" s="110"/>
      <c r="AA13" s="110"/>
      <c r="AB13" s="110"/>
      <c r="AC13" s="111"/>
      <c r="AD13" s="109">
        <v>12</v>
      </c>
      <c r="AE13" s="110"/>
      <c r="AF13" s="110"/>
      <c r="AG13" s="110"/>
      <c r="AH13" s="110"/>
      <c r="AI13" s="110"/>
      <c r="AJ13" s="111"/>
      <c r="AK13" s="109">
        <v>12</v>
      </c>
      <c r="AL13" s="110"/>
      <c r="AM13" s="110"/>
      <c r="AN13" s="110"/>
      <c r="AO13" s="110"/>
      <c r="AP13" s="110"/>
      <c r="AQ13" s="111"/>
      <c r="AR13" s="106" t="s">
        <v>687</v>
      </c>
      <c r="AS13" s="107"/>
      <c r="AT13" s="107"/>
      <c r="AU13" s="107"/>
      <c r="AV13" s="107"/>
      <c r="AW13" s="107"/>
      <c r="AX13" s="395"/>
    </row>
    <row r="14" spans="1:50" ht="21" customHeight="1" x14ac:dyDescent="0.15">
      <c r="A14" s="143"/>
      <c r="B14" s="144"/>
      <c r="C14" s="144"/>
      <c r="D14" s="144"/>
      <c r="E14" s="144"/>
      <c r="F14" s="145"/>
      <c r="G14" s="745"/>
      <c r="H14" s="746"/>
      <c r="I14" s="576" t="s">
        <v>8</v>
      </c>
      <c r="J14" s="630"/>
      <c r="K14" s="630"/>
      <c r="L14" s="630"/>
      <c r="M14" s="630"/>
      <c r="N14" s="630"/>
      <c r="O14" s="631"/>
      <c r="P14" s="109" t="s">
        <v>573</v>
      </c>
      <c r="Q14" s="110"/>
      <c r="R14" s="110"/>
      <c r="S14" s="110"/>
      <c r="T14" s="110"/>
      <c r="U14" s="110"/>
      <c r="V14" s="111"/>
      <c r="W14" s="109" t="s">
        <v>573</v>
      </c>
      <c r="X14" s="110"/>
      <c r="Y14" s="110"/>
      <c r="Z14" s="110"/>
      <c r="AA14" s="110"/>
      <c r="AB14" s="110"/>
      <c r="AC14" s="111"/>
      <c r="AD14" s="109" t="s">
        <v>573</v>
      </c>
      <c r="AE14" s="110"/>
      <c r="AF14" s="110"/>
      <c r="AG14" s="110"/>
      <c r="AH14" s="110"/>
      <c r="AI14" s="110"/>
      <c r="AJ14" s="111"/>
      <c r="AK14" s="109" t="s">
        <v>573</v>
      </c>
      <c r="AL14" s="110"/>
      <c r="AM14" s="110"/>
      <c r="AN14" s="110"/>
      <c r="AO14" s="110"/>
      <c r="AP14" s="110"/>
      <c r="AQ14" s="111"/>
      <c r="AR14" s="663"/>
      <c r="AS14" s="663"/>
      <c r="AT14" s="663"/>
      <c r="AU14" s="663"/>
      <c r="AV14" s="663"/>
      <c r="AW14" s="663"/>
      <c r="AX14" s="664"/>
    </row>
    <row r="15" spans="1:50" ht="21" customHeight="1" x14ac:dyDescent="0.15">
      <c r="A15" s="143"/>
      <c r="B15" s="144"/>
      <c r="C15" s="144"/>
      <c r="D15" s="144"/>
      <c r="E15" s="144"/>
      <c r="F15" s="145"/>
      <c r="G15" s="745"/>
      <c r="H15" s="746"/>
      <c r="I15" s="576" t="s">
        <v>51</v>
      </c>
      <c r="J15" s="577"/>
      <c r="K15" s="577"/>
      <c r="L15" s="577"/>
      <c r="M15" s="577"/>
      <c r="N15" s="577"/>
      <c r="O15" s="578"/>
      <c r="P15" s="109" t="s">
        <v>573</v>
      </c>
      <c r="Q15" s="110"/>
      <c r="R15" s="110"/>
      <c r="S15" s="110"/>
      <c r="T15" s="110"/>
      <c r="U15" s="110"/>
      <c r="V15" s="111"/>
      <c r="W15" s="109" t="s">
        <v>573</v>
      </c>
      <c r="X15" s="110"/>
      <c r="Y15" s="110"/>
      <c r="Z15" s="110"/>
      <c r="AA15" s="110"/>
      <c r="AB15" s="110"/>
      <c r="AC15" s="111"/>
      <c r="AD15" s="109" t="s">
        <v>573</v>
      </c>
      <c r="AE15" s="110"/>
      <c r="AF15" s="110"/>
      <c r="AG15" s="110"/>
      <c r="AH15" s="110"/>
      <c r="AI15" s="110"/>
      <c r="AJ15" s="111"/>
      <c r="AK15" s="109" t="s">
        <v>573</v>
      </c>
      <c r="AL15" s="110"/>
      <c r="AM15" s="110"/>
      <c r="AN15" s="110"/>
      <c r="AO15" s="110"/>
      <c r="AP15" s="110"/>
      <c r="AQ15" s="111"/>
      <c r="AR15" s="109" t="s">
        <v>688</v>
      </c>
      <c r="AS15" s="110"/>
      <c r="AT15" s="110"/>
      <c r="AU15" s="110"/>
      <c r="AV15" s="110"/>
      <c r="AW15" s="110"/>
      <c r="AX15" s="629"/>
    </row>
    <row r="16" spans="1:50" ht="21" customHeight="1" x14ac:dyDescent="0.15">
      <c r="A16" s="143"/>
      <c r="B16" s="144"/>
      <c r="C16" s="144"/>
      <c r="D16" s="144"/>
      <c r="E16" s="144"/>
      <c r="F16" s="145"/>
      <c r="G16" s="745"/>
      <c r="H16" s="746"/>
      <c r="I16" s="576" t="s">
        <v>52</v>
      </c>
      <c r="J16" s="577"/>
      <c r="K16" s="577"/>
      <c r="L16" s="577"/>
      <c r="M16" s="577"/>
      <c r="N16" s="577"/>
      <c r="O16" s="578"/>
      <c r="P16" s="109" t="s">
        <v>573</v>
      </c>
      <c r="Q16" s="110"/>
      <c r="R16" s="110"/>
      <c r="S16" s="110"/>
      <c r="T16" s="110"/>
      <c r="U16" s="110"/>
      <c r="V16" s="111"/>
      <c r="W16" s="109" t="s">
        <v>573</v>
      </c>
      <c r="X16" s="110"/>
      <c r="Y16" s="110"/>
      <c r="Z16" s="110"/>
      <c r="AA16" s="110"/>
      <c r="AB16" s="110"/>
      <c r="AC16" s="111"/>
      <c r="AD16" s="109" t="s">
        <v>573</v>
      </c>
      <c r="AE16" s="110"/>
      <c r="AF16" s="110"/>
      <c r="AG16" s="110"/>
      <c r="AH16" s="110"/>
      <c r="AI16" s="110"/>
      <c r="AJ16" s="111"/>
      <c r="AK16" s="109" t="s">
        <v>573</v>
      </c>
      <c r="AL16" s="110"/>
      <c r="AM16" s="110"/>
      <c r="AN16" s="110"/>
      <c r="AO16" s="110"/>
      <c r="AP16" s="110"/>
      <c r="AQ16" s="111"/>
      <c r="AR16" s="676"/>
      <c r="AS16" s="677"/>
      <c r="AT16" s="677"/>
      <c r="AU16" s="677"/>
      <c r="AV16" s="677"/>
      <c r="AW16" s="677"/>
      <c r="AX16" s="678"/>
    </row>
    <row r="17" spans="1:50" ht="24.75" customHeight="1" x14ac:dyDescent="0.15">
      <c r="A17" s="143"/>
      <c r="B17" s="144"/>
      <c r="C17" s="144"/>
      <c r="D17" s="144"/>
      <c r="E17" s="144"/>
      <c r="F17" s="145"/>
      <c r="G17" s="745"/>
      <c r="H17" s="746"/>
      <c r="I17" s="576" t="s">
        <v>50</v>
      </c>
      <c r="J17" s="630"/>
      <c r="K17" s="630"/>
      <c r="L17" s="630"/>
      <c r="M17" s="630"/>
      <c r="N17" s="630"/>
      <c r="O17" s="631"/>
      <c r="P17" s="109" t="s">
        <v>573</v>
      </c>
      <c r="Q17" s="110"/>
      <c r="R17" s="110"/>
      <c r="S17" s="110"/>
      <c r="T17" s="110"/>
      <c r="U17" s="110"/>
      <c r="V17" s="111"/>
      <c r="W17" s="109" t="s">
        <v>573</v>
      </c>
      <c r="X17" s="110"/>
      <c r="Y17" s="110"/>
      <c r="Z17" s="110"/>
      <c r="AA17" s="110"/>
      <c r="AB17" s="110"/>
      <c r="AC17" s="111"/>
      <c r="AD17" s="109" t="s">
        <v>573</v>
      </c>
      <c r="AE17" s="110"/>
      <c r="AF17" s="110"/>
      <c r="AG17" s="110"/>
      <c r="AH17" s="110"/>
      <c r="AI17" s="110"/>
      <c r="AJ17" s="111"/>
      <c r="AK17" s="109" t="s">
        <v>573</v>
      </c>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47"/>
      <c r="H18" s="748"/>
      <c r="I18" s="735" t="s">
        <v>20</v>
      </c>
      <c r="J18" s="736"/>
      <c r="K18" s="736"/>
      <c r="L18" s="736"/>
      <c r="M18" s="736"/>
      <c r="N18" s="736"/>
      <c r="O18" s="737"/>
      <c r="P18" s="115">
        <f>SUM(P13:V17)</f>
        <v>13</v>
      </c>
      <c r="Q18" s="116"/>
      <c r="R18" s="116"/>
      <c r="S18" s="116"/>
      <c r="T18" s="116"/>
      <c r="U18" s="116"/>
      <c r="V18" s="117"/>
      <c r="W18" s="115">
        <f>SUM(W13:AC17)</f>
        <v>12</v>
      </c>
      <c r="X18" s="116"/>
      <c r="Y18" s="116"/>
      <c r="Z18" s="116"/>
      <c r="AA18" s="116"/>
      <c r="AB18" s="116"/>
      <c r="AC18" s="117"/>
      <c r="AD18" s="115">
        <f>SUM(AD13:AJ17)</f>
        <v>12</v>
      </c>
      <c r="AE18" s="116"/>
      <c r="AF18" s="116"/>
      <c r="AG18" s="116"/>
      <c r="AH18" s="116"/>
      <c r="AI18" s="116"/>
      <c r="AJ18" s="117"/>
      <c r="AK18" s="115">
        <f>SUM(AK13:AQ17)</f>
        <v>12</v>
      </c>
      <c r="AL18" s="116"/>
      <c r="AM18" s="116"/>
      <c r="AN18" s="116"/>
      <c r="AO18" s="116"/>
      <c r="AP18" s="116"/>
      <c r="AQ18" s="117"/>
      <c r="AR18" s="115">
        <f>SUM(AR13:AX17)</f>
        <v>0</v>
      </c>
      <c r="AS18" s="116"/>
      <c r="AT18" s="116"/>
      <c r="AU18" s="116"/>
      <c r="AV18" s="116"/>
      <c r="AW18" s="116"/>
      <c r="AX18" s="538"/>
    </row>
    <row r="19" spans="1:50" ht="24.75" customHeight="1" x14ac:dyDescent="0.15">
      <c r="A19" s="143"/>
      <c r="B19" s="144"/>
      <c r="C19" s="144"/>
      <c r="D19" s="144"/>
      <c r="E19" s="144"/>
      <c r="F19" s="145"/>
      <c r="G19" s="536" t="s">
        <v>9</v>
      </c>
      <c r="H19" s="537"/>
      <c r="I19" s="537"/>
      <c r="J19" s="537"/>
      <c r="K19" s="537"/>
      <c r="L19" s="537"/>
      <c r="M19" s="537"/>
      <c r="N19" s="537"/>
      <c r="O19" s="537"/>
      <c r="P19" s="109">
        <v>13</v>
      </c>
      <c r="Q19" s="110"/>
      <c r="R19" s="110"/>
      <c r="S19" s="110"/>
      <c r="T19" s="110"/>
      <c r="U19" s="110"/>
      <c r="V19" s="111"/>
      <c r="W19" s="109">
        <v>12</v>
      </c>
      <c r="X19" s="110"/>
      <c r="Y19" s="110"/>
      <c r="Z19" s="110"/>
      <c r="AA19" s="110"/>
      <c r="AB19" s="110"/>
      <c r="AC19" s="111"/>
      <c r="AD19" s="109">
        <v>12</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27" t="s">
        <v>478</v>
      </c>
      <c r="H21" s="928"/>
      <c r="I21" s="928"/>
      <c r="J21" s="928"/>
      <c r="K21" s="928"/>
      <c r="L21" s="928"/>
      <c r="M21" s="928"/>
      <c r="N21" s="928"/>
      <c r="O21" s="928"/>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557</v>
      </c>
      <c r="B22" s="200"/>
      <c r="C22" s="200"/>
      <c r="D22" s="200"/>
      <c r="E22" s="200"/>
      <c r="F22" s="201"/>
      <c r="G22" s="184" t="s">
        <v>457</v>
      </c>
      <c r="H22" s="185"/>
      <c r="I22" s="185"/>
      <c r="J22" s="185"/>
      <c r="K22" s="185"/>
      <c r="L22" s="185"/>
      <c r="M22" s="185"/>
      <c r="N22" s="185"/>
      <c r="O22" s="186"/>
      <c r="P22" s="208" t="s">
        <v>518</v>
      </c>
      <c r="Q22" s="185"/>
      <c r="R22" s="185"/>
      <c r="S22" s="185"/>
      <c r="T22" s="185"/>
      <c r="U22" s="185"/>
      <c r="V22" s="186"/>
      <c r="W22" s="208" t="s">
        <v>514</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577</v>
      </c>
      <c r="H23" s="188"/>
      <c r="I23" s="188"/>
      <c r="J23" s="188"/>
      <c r="K23" s="188"/>
      <c r="L23" s="188"/>
      <c r="M23" s="188"/>
      <c r="N23" s="188"/>
      <c r="O23" s="189"/>
      <c r="P23" s="106">
        <v>12</v>
      </c>
      <c r="Q23" s="107"/>
      <c r="R23" s="107"/>
      <c r="S23" s="107"/>
      <c r="T23" s="107"/>
      <c r="U23" s="107"/>
      <c r="V23" s="108"/>
      <c r="W23" s="106" t="s">
        <v>687</v>
      </c>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hidden="1" customHeight="1" x14ac:dyDescent="0.15">
      <c r="A24" s="202"/>
      <c r="B24" s="203"/>
      <c r="C24" s="203"/>
      <c r="D24" s="203"/>
      <c r="E24" s="203"/>
      <c r="F24" s="204"/>
      <c r="G24" s="190"/>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t="e">
        <f>W29-SUM(W23:W27)</f>
        <v>#VALUE!</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12</v>
      </c>
      <c r="Q29" s="110"/>
      <c r="R29" s="110"/>
      <c r="S29" s="110"/>
      <c r="T29" s="110"/>
      <c r="U29" s="110"/>
      <c r="V29" s="111"/>
      <c r="W29" s="228" t="str">
        <f>AR13</f>
        <v>-</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473</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533</v>
      </c>
      <c r="AF30" s="388"/>
      <c r="AG30" s="388"/>
      <c r="AH30" s="389"/>
      <c r="AI30" s="387" t="s">
        <v>530</v>
      </c>
      <c r="AJ30" s="388"/>
      <c r="AK30" s="388"/>
      <c r="AL30" s="389"/>
      <c r="AM30" s="390" t="s">
        <v>525</v>
      </c>
      <c r="AN30" s="390"/>
      <c r="AO30" s="390"/>
      <c r="AP30" s="387"/>
      <c r="AQ30" s="639" t="s">
        <v>354</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8" t="s">
        <v>625</v>
      </c>
      <c r="AR31" s="137"/>
      <c r="AS31" s="138" t="s">
        <v>355</v>
      </c>
      <c r="AT31" s="173"/>
      <c r="AU31" s="272" t="s">
        <v>625</v>
      </c>
      <c r="AV31" s="272"/>
      <c r="AW31" s="380" t="s">
        <v>300</v>
      </c>
      <c r="AX31" s="381"/>
    </row>
    <row r="32" spans="1:50" ht="23.25" customHeight="1" x14ac:dyDescent="0.15">
      <c r="A32" s="516"/>
      <c r="B32" s="514"/>
      <c r="C32" s="514"/>
      <c r="D32" s="514"/>
      <c r="E32" s="514"/>
      <c r="F32" s="515"/>
      <c r="G32" s="541" t="s">
        <v>625</v>
      </c>
      <c r="H32" s="542"/>
      <c r="I32" s="542"/>
      <c r="J32" s="542"/>
      <c r="K32" s="542"/>
      <c r="L32" s="542"/>
      <c r="M32" s="542"/>
      <c r="N32" s="542"/>
      <c r="O32" s="543"/>
      <c r="P32" s="162" t="s">
        <v>626</v>
      </c>
      <c r="Q32" s="162"/>
      <c r="R32" s="162"/>
      <c r="S32" s="162"/>
      <c r="T32" s="162"/>
      <c r="U32" s="162"/>
      <c r="V32" s="162"/>
      <c r="W32" s="162"/>
      <c r="X32" s="232"/>
      <c r="Y32" s="339" t="s">
        <v>12</v>
      </c>
      <c r="Z32" s="550"/>
      <c r="AA32" s="551"/>
      <c r="AB32" s="552" t="s">
        <v>625</v>
      </c>
      <c r="AC32" s="552"/>
      <c r="AD32" s="552"/>
      <c r="AE32" s="365" t="s">
        <v>636</v>
      </c>
      <c r="AF32" s="366"/>
      <c r="AG32" s="366"/>
      <c r="AH32" s="366"/>
      <c r="AI32" s="365" t="s">
        <v>639</v>
      </c>
      <c r="AJ32" s="366"/>
      <c r="AK32" s="366"/>
      <c r="AL32" s="366"/>
      <c r="AM32" s="365" t="s">
        <v>639</v>
      </c>
      <c r="AN32" s="366"/>
      <c r="AO32" s="366"/>
      <c r="AP32" s="366"/>
      <c r="AQ32" s="112" t="s">
        <v>625</v>
      </c>
      <c r="AR32" s="113"/>
      <c r="AS32" s="113"/>
      <c r="AT32" s="114"/>
      <c r="AU32" s="366" t="s">
        <v>625</v>
      </c>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633</v>
      </c>
      <c r="AC33" s="523"/>
      <c r="AD33" s="523"/>
      <c r="AE33" s="365" t="s">
        <v>625</v>
      </c>
      <c r="AF33" s="366"/>
      <c r="AG33" s="366"/>
      <c r="AH33" s="366"/>
      <c r="AI33" s="365" t="s">
        <v>638</v>
      </c>
      <c r="AJ33" s="366"/>
      <c r="AK33" s="366"/>
      <c r="AL33" s="366"/>
      <c r="AM33" s="365" t="s">
        <v>640</v>
      </c>
      <c r="AN33" s="366"/>
      <c r="AO33" s="366"/>
      <c r="AP33" s="366"/>
      <c r="AQ33" s="112" t="s">
        <v>638</v>
      </c>
      <c r="AR33" s="113"/>
      <c r="AS33" s="113"/>
      <c r="AT33" s="114"/>
      <c r="AU33" s="366" t="s">
        <v>625</v>
      </c>
      <c r="AV33" s="366"/>
      <c r="AW33" s="366"/>
      <c r="AX33" s="368"/>
    </row>
    <row r="34" spans="1:50" ht="23.25"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5" t="s">
        <v>638</v>
      </c>
      <c r="AF34" s="366"/>
      <c r="AG34" s="366"/>
      <c r="AH34" s="366"/>
      <c r="AI34" s="365" t="s">
        <v>625</v>
      </c>
      <c r="AJ34" s="366"/>
      <c r="AK34" s="366"/>
      <c r="AL34" s="366"/>
      <c r="AM34" s="365" t="s">
        <v>640</v>
      </c>
      <c r="AN34" s="366"/>
      <c r="AO34" s="366"/>
      <c r="AP34" s="366"/>
      <c r="AQ34" s="112" t="s">
        <v>639</v>
      </c>
      <c r="AR34" s="113"/>
      <c r="AS34" s="113"/>
      <c r="AT34" s="114"/>
      <c r="AU34" s="366" t="s">
        <v>625</v>
      </c>
      <c r="AV34" s="366"/>
      <c r="AW34" s="366"/>
      <c r="AX34" s="368"/>
    </row>
    <row r="35" spans="1:50" ht="23.25" customHeight="1" x14ac:dyDescent="0.15">
      <c r="A35" s="898" t="s">
        <v>503</v>
      </c>
      <c r="B35" s="899"/>
      <c r="C35" s="899"/>
      <c r="D35" s="899"/>
      <c r="E35" s="899"/>
      <c r="F35" s="900"/>
      <c r="G35" s="904" t="s">
        <v>625</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473</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533</v>
      </c>
      <c r="AF37" s="370"/>
      <c r="AG37" s="370"/>
      <c r="AH37" s="371"/>
      <c r="AI37" s="369" t="s">
        <v>530</v>
      </c>
      <c r="AJ37" s="370"/>
      <c r="AK37" s="370"/>
      <c r="AL37" s="371"/>
      <c r="AM37" s="376" t="s">
        <v>525</v>
      </c>
      <c r="AN37" s="376"/>
      <c r="AO37" s="376"/>
      <c r="AP37" s="369"/>
      <c r="AQ37" s="268" t="s">
        <v>354</v>
      </c>
      <c r="AR37" s="269"/>
      <c r="AS37" s="269"/>
      <c r="AT37" s="270"/>
      <c r="AU37" s="382" t="s">
        <v>253</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8"/>
      <c r="AR38" s="137"/>
      <c r="AS38" s="138" t="s">
        <v>355</v>
      </c>
      <c r="AT38" s="173"/>
      <c r="AU38" s="272"/>
      <c r="AV38" s="272"/>
      <c r="AW38" s="380" t="s">
        <v>300</v>
      </c>
      <c r="AX38" s="381"/>
    </row>
    <row r="39" spans="1:50" ht="23.25" hidden="1" customHeight="1" x14ac:dyDescent="0.15">
      <c r="A39" s="516"/>
      <c r="B39" s="514"/>
      <c r="C39" s="514"/>
      <c r="D39" s="514"/>
      <c r="E39" s="514"/>
      <c r="F39" s="515"/>
      <c r="G39" s="541"/>
      <c r="H39" s="542"/>
      <c r="I39" s="542"/>
      <c r="J39" s="542"/>
      <c r="K39" s="542"/>
      <c r="L39" s="542"/>
      <c r="M39" s="542"/>
      <c r="N39" s="542"/>
      <c r="O39" s="543"/>
      <c r="P39" s="162"/>
      <c r="Q39" s="162"/>
      <c r="R39" s="162"/>
      <c r="S39" s="162"/>
      <c r="T39" s="162"/>
      <c r="U39" s="162"/>
      <c r="V39" s="162"/>
      <c r="W39" s="162"/>
      <c r="X39" s="232"/>
      <c r="Y39" s="339" t="s">
        <v>12</v>
      </c>
      <c r="Z39" s="550"/>
      <c r="AA39" s="551"/>
      <c r="AB39" s="552"/>
      <c r="AC39" s="552"/>
      <c r="AD39" s="552"/>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3.25" hidden="1"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c r="AC40" s="523"/>
      <c r="AD40" s="523"/>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3.25" hidden="1" customHeight="1" x14ac:dyDescent="0.15">
      <c r="A41" s="645"/>
      <c r="B41" s="646"/>
      <c r="C41" s="646"/>
      <c r="D41" s="646"/>
      <c r="E41" s="646"/>
      <c r="F41" s="647"/>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ht="23.25" hidden="1" customHeight="1" x14ac:dyDescent="0.15">
      <c r="A42" s="898" t="s">
        <v>503</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533</v>
      </c>
      <c r="AF44" s="370"/>
      <c r="AG44" s="370"/>
      <c r="AH44" s="371"/>
      <c r="AI44" s="369" t="s">
        <v>530</v>
      </c>
      <c r="AJ44" s="370"/>
      <c r="AK44" s="370"/>
      <c r="AL44" s="371"/>
      <c r="AM44" s="376" t="s">
        <v>525</v>
      </c>
      <c r="AN44" s="376"/>
      <c r="AO44" s="376"/>
      <c r="AP44" s="369"/>
      <c r="AQ44" s="268" t="s">
        <v>354</v>
      </c>
      <c r="AR44" s="269"/>
      <c r="AS44" s="269"/>
      <c r="AT44" s="270"/>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2"/>
      <c r="Y46" s="339" t="s">
        <v>12</v>
      </c>
      <c r="Z46" s="550"/>
      <c r="AA46" s="551"/>
      <c r="AB46" s="552"/>
      <c r="AC46" s="552"/>
      <c r="AD46" s="552"/>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c r="AC47" s="523"/>
      <c r="AD47" s="523"/>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15">
      <c r="A48" s="645"/>
      <c r="B48" s="646"/>
      <c r="C48" s="646"/>
      <c r="D48" s="646"/>
      <c r="E48" s="646"/>
      <c r="F48" s="647"/>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898" t="s">
        <v>503</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473</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533</v>
      </c>
      <c r="AF51" s="370"/>
      <c r="AG51" s="370"/>
      <c r="AH51" s="371"/>
      <c r="AI51" s="369" t="s">
        <v>530</v>
      </c>
      <c r="AJ51" s="370"/>
      <c r="AK51" s="370"/>
      <c r="AL51" s="371"/>
      <c r="AM51" s="376" t="s">
        <v>526</v>
      </c>
      <c r="AN51" s="376"/>
      <c r="AO51" s="376"/>
      <c r="AP51" s="369"/>
      <c r="AQ51" s="268" t="s">
        <v>354</v>
      </c>
      <c r="AR51" s="269"/>
      <c r="AS51" s="269"/>
      <c r="AT51" s="270"/>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39" t="s">
        <v>12</v>
      </c>
      <c r="Z53" s="550"/>
      <c r="AA53" s="551"/>
      <c r="AB53" s="552"/>
      <c r="AC53" s="552"/>
      <c r="AD53" s="552"/>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5"/>
      <c r="B55" s="646"/>
      <c r="C55" s="646"/>
      <c r="D55" s="646"/>
      <c r="E55" s="646"/>
      <c r="F55" s="647"/>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898" t="s">
        <v>503</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534</v>
      </c>
      <c r="AF58" s="370"/>
      <c r="AG58" s="370"/>
      <c r="AH58" s="371"/>
      <c r="AI58" s="369" t="s">
        <v>530</v>
      </c>
      <c r="AJ58" s="370"/>
      <c r="AK58" s="370"/>
      <c r="AL58" s="371"/>
      <c r="AM58" s="376" t="s">
        <v>525</v>
      </c>
      <c r="AN58" s="376"/>
      <c r="AO58" s="376"/>
      <c r="AP58" s="369"/>
      <c r="AQ58" s="268" t="s">
        <v>354</v>
      </c>
      <c r="AR58" s="269"/>
      <c r="AS58" s="269"/>
      <c r="AT58" s="270"/>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39" t="s">
        <v>12</v>
      </c>
      <c r="Z60" s="550"/>
      <c r="AA60" s="551"/>
      <c r="AB60" s="552"/>
      <c r="AC60" s="552"/>
      <c r="AD60" s="552"/>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898" t="s">
        <v>503</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9" t="s">
        <v>533</v>
      </c>
      <c r="AF65" s="370"/>
      <c r="AG65" s="370"/>
      <c r="AH65" s="371"/>
      <c r="AI65" s="369" t="s">
        <v>530</v>
      </c>
      <c r="AJ65" s="370"/>
      <c r="AK65" s="370"/>
      <c r="AL65" s="371"/>
      <c r="AM65" s="376" t="s">
        <v>525</v>
      </c>
      <c r="AN65" s="376"/>
      <c r="AO65" s="376"/>
      <c r="AP65" s="369"/>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1"/>
      <c r="AR66" s="272"/>
      <c r="AS66" s="866" t="s">
        <v>355</v>
      </c>
      <c r="AT66" s="867"/>
      <c r="AU66" s="272"/>
      <c r="AV66" s="272"/>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493</v>
      </c>
      <c r="AC67" s="952"/>
      <c r="AD67" s="95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5" t="s">
        <v>54</v>
      </c>
      <c r="Z68" s="185"/>
      <c r="AA68" s="186"/>
      <c r="AB68" s="975" t="s">
        <v>493</v>
      </c>
      <c r="AC68" s="975"/>
      <c r="AD68" s="97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5" t="s">
        <v>13</v>
      </c>
      <c r="Z69" s="185"/>
      <c r="AA69" s="186"/>
      <c r="AB69" s="976" t="s">
        <v>494</v>
      </c>
      <c r="AC69" s="976"/>
      <c r="AD69" s="976"/>
      <c r="AE69" s="815"/>
      <c r="AF69" s="816"/>
      <c r="AG69" s="816"/>
      <c r="AH69" s="816"/>
      <c r="AI69" s="815"/>
      <c r="AJ69" s="816"/>
      <c r="AK69" s="816"/>
      <c r="AL69" s="816"/>
      <c r="AM69" s="815"/>
      <c r="AN69" s="816"/>
      <c r="AO69" s="816"/>
      <c r="AP69" s="816"/>
      <c r="AQ69" s="365"/>
      <c r="AR69" s="366"/>
      <c r="AS69" s="366"/>
      <c r="AT69" s="367"/>
      <c r="AU69" s="366"/>
      <c r="AV69" s="366"/>
      <c r="AW69" s="366"/>
      <c r="AX69" s="368"/>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492</v>
      </c>
      <c r="X70" s="945"/>
      <c r="Y70" s="950" t="s">
        <v>12</v>
      </c>
      <c r="Z70" s="950"/>
      <c r="AA70" s="951"/>
      <c r="AB70" s="952" t="s">
        <v>493</v>
      </c>
      <c r="AC70" s="952"/>
      <c r="AD70" s="95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5" t="s">
        <v>54</v>
      </c>
      <c r="Z71" s="185"/>
      <c r="AA71" s="186"/>
      <c r="AB71" s="975" t="s">
        <v>493</v>
      </c>
      <c r="AC71" s="975"/>
      <c r="AD71" s="97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5" t="s">
        <v>13</v>
      </c>
      <c r="Z72" s="185"/>
      <c r="AA72" s="186"/>
      <c r="AB72" s="976" t="s">
        <v>494</v>
      </c>
      <c r="AC72" s="976"/>
      <c r="AD72" s="976"/>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8" t="s">
        <v>474</v>
      </c>
      <c r="B73" s="839"/>
      <c r="C73" s="839"/>
      <c r="D73" s="839"/>
      <c r="E73" s="839"/>
      <c r="F73" s="840"/>
      <c r="G73" s="807"/>
      <c r="H73" s="170" t="s">
        <v>265</v>
      </c>
      <c r="I73" s="170"/>
      <c r="J73" s="170"/>
      <c r="K73" s="170"/>
      <c r="L73" s="170"/>
      <c r="M73" s="170"/>
      <c r="N73" s="170"/>
      <c r="O73" s="171"/>
      <c r="P73" s="177" t="s">
        <v>59</v>
      </c>
      <c r="Q73" s="170"/>
      <c r="R73" s="170"/>
      <c r="S73" s="170"/>
      <c r="T73" s="170"/>
      <c r="U73" s="170"/>
      <c r="V73" s="170"/>
      <c r="W73" s="170"/>
      <c r="X73" s="171"/>
      <c r="Y73" s="809"/>
      <c r="Z73" s="810"/>
      <c r="AA73" s="811"/>
      <c r="AB73" s="177" t="s">
        <v>11</v>
      </c>
      <c r="AC73" s="170"/>
      <c r="AD73" s="171"/>
      <c r="AE73" s="369" t="s">
        <v>533</v>
      </c>
      <c r="AF73" s="370"/>
      <c r="AG73" s="370"/>
      <c r="AH73" s="371"/>
      <c r="AI73" s="369" t="s">
        <v>530</v>
      </c>
      <c r="AJ73" s="370"/>
      <c r="AK73" s="370"/>
      <c r="AL73" s="371"/>
      <c r="AM73" s="376" t="s">
        <v>525</v>
      </c>
      <c r="AN73" s="376"/>
      <c r="AO73" s="376"/>
      <c r="AP73" s="369"/>
      <c r="AQ73" s="177" t="s">
        <v>354</v>
      </c>
      <c r="AR73" s="170"/>
      <c r="AS73" s="170"/>
      <c r="AT73" s="171"/>
      <c r="AU73" s="274" t="s">
        <v>253</v>
      </c>
      <c r="AV73" s="135"/>
      <c r="AW73" s="135"/>
      <c r="AX73" s="136"/>
    </row>
    <row r="74" spans="1:50" ht="18.75" hidden="1" customHeight="1" x14ac:dyDescent="0.15">
      <c r="A74" s="841"/>
      <c r="B74" s="842"/>
      <c r="C74" s="842"/>
      <c r="D74" s="842"/>
      <c r="E74" s="842"/>
      <c r="F74" s="843"/>
      <c r="G74" s="808"/>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1"/>
      <c r="B75" s="842"/>
      <c r="C75" s="842"/>
      <c r="D75" s="842"/>
      <c r="E75" s="842"/>
      <c r="F75" s="843"/>
      <c r="G75" s="782"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1"/>
      <c r="B76" s="842"/>
      <c r="C76" s="842"/>
      <c r="D76" s="842"/>
      <c r="E76" s="842"/>
      <c r="F76" s="843"/>
      <c r="G76" s="783"/>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1"/>
      <c r="B77" s="842"/>
      <c r="C77" s="842"/>
      <c r="D77" s="842"/>
      <c r="E77" s="842"/>
      <c r="F77" s="843"/>
      <c r="G77" s="784"/>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2" t="s">
        <v>506</v>
      </c>
      <c r="B78" s="913"/>
      <c r="C78" s="913"/>
      <c r="D78" s="913"/>
      <c r="E78" s="910" t="s">
        <v>451</v>
      </c>
      <c r="F78" s="911"/>
      <c r="G78" s="57" t="s">
        <v>357</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9" t="s">
        <v>468</v>
      </c>
      <c r="AP79" s="150"/>
      <c r="AQ79" s="150"/>
      <c r="AR79" s="81" t="s">
        <v>466</v>
      </c>
      <c r="AS79" s="149"/>
      <c r="AT79" s="150"/>
      <c r="AU79" s="150"/>
      <c r="AV79" s="150"/>
      <c r="AW79" s="150"/>
      <c r="AX79" s="151"/>
    </row>
    <row r="80" spans="1:50" ht="18.75"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customHeight="1" x14ac:dyDescent="0.15">
      <c r="A81" s="521"/>
      <c r="B81" s="850"/>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customHeight="1" x14ac:dyDescent="0.15">
      <c r="A82" s="521"/>
      <c r="B82" s="850"/>
      <c r="C82" s="553"/>
      <c r="D82" s="553"/>
      <c r="E82" s="553"/>
      <c r="F82" s="554"/>
      <c r="G82" s="502" t="s">
        <v>578</v>
      </c>
      <c r="H82" s="502"/>
      <c r="I82" s="502"/>
      <c r="J82" s="502"/>
      <c r="K82" s="502"/>
      <c r="L82" s="502"/>
      <c r="M82" s="502"/>
      <c r="N82" s="502"/>
      <c r="O82" s="502"/>
      <c r="P82" s="502"/>
      <c r="Q82" s="502"/>
      <c r="R82" s="502"/>
      <c r="S82" s="502"/>
      <c r="T82" s="502"/>
      <c r="U82" s="502"/>
      <c r="V82" s="502"/>
      <c r="W82" s="502"/>
      <c r="X82" s="502"/>
      <c r="Y82" s="502"/>
      <c r="Z82" s="502"/>
      <c r="AA82" s="753"/>
      <c r="AB82" s="501" t="s">
        <v>579</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4"/>
      <c r="Z85" s="175"/>
      <c r="AA85" s="176"/>
      <c r="AB85" s="459" t="s">
        <v>11</v>
      </c>
      <c r="AC85" s="460"/>
      <c r="AD85" s="461"/>
      <c r="AE85" s="369" t="s">
        <v>533</v>
      </c>
      <c r="AF85" s="370"/>
      <c r="AG85" s="370"/>
      <c r="AH85" s="371"/>
      <c r="AI85" s="369" t="s">
        <v>530</v>
      </c>
      <c r="AJ85" s="370"/>
      <c r="AK85" s="370"/>
      <c r="AL85" s="371"/>
      <c r="AM85" s="376" t="s">
        <v>525</v>
      </c>
      <c r="AN85" s="376"/>
      <c r="AO85" s="376"/>
      <c r="AP85" s="369"/>
      <c r="AQ85" s="177" t="s">
        <v>354</v>
      </c>
      <c r="AR85" s="170"/>
      <c r="AS85" s="170"/>
      <c r="AT85" s="171"/>
      <c r="AU85" s="374" t="s">
        <v>253</v>
      </c>
      <c r="AV85" s="374"/>
      <c r="AW85" s="374"/>
      <c r="AX85" s="375"/>
      <c r="AY85" s="10"/>
      <c r="AZ85" s="10"/>
      <c r="BA85" s="10"/>
      <c r="BB85" s="10"/>
      <c r="BC85" s="10"/>
    </row>
    <row r="86" spans="1:60" ht="18.75"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4"/>
      <c r="Z86" s="175"/>
      <c r="AA86" s="176"/>
      <c r="AB86" s="333"/>
      <c r="AC86" s="334"/>
      <c r="AD86" s="335"/>
      <c r="AE86" s="333"/>
      <c r="AF86" s="334"/>
      <c r="AG86" s="334"/>
      <c r="AH86" s="335"/>
      <c r="AI86" s="333"/>
      <c r="AJ86" s="334"/>
      <c r="AK86" s="334"/>
      <c r="AL86" s="335"/>
      <c r="AM86" s="377"/>
      <c r="AN86" s="377"/>
      <c r="AO86" s="377"/>
      <c r="AP86" s="333"/>
      <c r="AQ86" s="271" t="s">
        <v>683</v>
      </c>
      <c r="AR86" s="272"/>
      <c r="AS86" s="138" t="s">
        <v>355</v>
      </c>
      <c r="AT86" s="173"/>
      <c r="AU86" s="272">
        <v>31</v>
      </c>
      <c r="AV86" s="272"/>
      <c r="AW86" s="380" t="s">
        <v>300</v>
      </c>
      <c r="AX86" s="381"/>
      <c r="AY86" s="10"/>
      <c r="AZ86" s="10"/>
      <c r="BA86" s="10"/>
      <c r="BB86" s="10"/>
      <c r="BC86" s="10"/>
      <c r="BD86" s="10"/>
      <c r="BE86" s="10"/>
      <c r="BF86" s="10"/>
      <c r="BG86" s="10"/>
      <c r="BH86" s="10"/>
    </row>
    <row r="87" spans="1:60" ht="23.25" customHeight="1" x14ac:dyDescent="0.15">
      <c r="A87" s="521"/>
      <c r="B87" s="553"/>
      <c r="C87" s="553"/>
      <c r="D87" s="553"/>
      <c r="E87" s="553"/>
      <c r="F87" s="554"/>
      <c r="G87" s="231" t="s">
        <v>580</v>
      </c>
      <c r="H87" s="162"/>
      <c r="I87" s="162"/>
      <c r="J87" s="162"/>
      <c r="K87" s="162"/>
      <c r="L87" s="162"/>
      <c r="M87" s="162"/>
      <c r="N87" s="162"/>
      <c r="O87" s="232"/>
      <c r="P87" s="162" t="s">
        <v>581</v>
      </c>
      <c r="Q87" s="800"/>
      <c r="R87" s="800"/>
      <c r="S87" s="800"/>
      <c r="T87" s="800"/>
      <c r="U87" s="800"/>
      <c r="V87" s="800"/>
      <c r="W87" s="800"/>
      <c r="X87" s="801"/>
      <c r="Y87" s="756" t="s">
        <v>62</v>
      </c>
      <c r="Z87" s="757"/>
      <c r="AA87" s="758"/>
      <c r="AB87" s="552" t="s">
        <v>582</v>
      </c>
      <c r="AC87" s="552"/>
      <c r="AD87" s="552"/>
      <c r="AE87" s="365">
        <v>15295</v>
      </c>
      <c r="AF87" s="366"/>
      <c r="AG87" s="366"/>
      <c r="AH87" s="366"/>
      <c r="AI87" s="365">
        <v>15603</v>
      </c>
      <c r="AJ87" s="366"/>
      <c r="AK87" s="366"/>
      <c r="AL87" s="366"/>
      <c r="AM87" s="365"/>
      <c r="AN87" s="366"/>
      <c r="AO87" s="366"/>
      <c r="AP87" s="366"/>
      <c r="AQ87" s="112" t="s">
        <v>683</v>
      </c>
      <c r="AR87" s="113"/>
      <c r="AS87" s="113"/>
      <c r="AT87" s="114"/>
      <c r="AU87" s="366" t="s">
        <v>685</v>
      </c>
      <c r="AV87" s="366"/>
      <c r="AW87" s="366"/>
      <c r="AX87" s="368"/>
    </row>
    <row r="88" spans="1:60" ht="23.25" customHeight="1" x14ac:dyDescent="0.15">
      <c r="A88" s="521"/>
      <c r="B88" s="553"/>
      <c r="C88" s="553"/>
      <c r="D88" s="553"/>
      <c r="E88" s="553"/>
      <c r="F88" s="554"/>
      <c r="G88" s="233"/>
      <c r="H88" s="234"/>
      <c r="I88" s="234"/>
      <c r="J88" s="234"/>
      <c r="K88" s="234"/>
      <c r="L88" s="234"/>
      <c r="M88" s="234"/>
      <c r="N88" s="234"/>
      <c r="O88" s="235"/>
      <c r="P88" s="802"/>
      <c r="Q88" s="802"/>
      <c r="R88" s="802"/>
      <c r="S88" s="802"/>
      <c r="T88" s="802"/>
      <c r="U88" s="802"/>
      <c r="V88" s="802"/>
      <c r="W88" s="802"/>
      <c r="X88" s="803"/>
      <c r="Y88" s="730" t="s">
        <v>54</v>
      </c>
      <c r="Z88" s="731"/>
      <c r="AA88" s="732"/>
      <c r="AB88" s="523" t="s">
        <v>582</v>
      </c>
      <c r="AC88" s="523"/>
      <c r="AD88" s="523"/>
      <c r="AE88" s="365">
        <v>15033</v>
      </c>
      <c r="AF88" s="366"/>
      <c r="AG88" s="366"/>
      <c r="AH88" s="366"/>
      <c r="AI88" s="365">
        <v>15295</v>
      </c>
      <c r="AJ88" s="366"/>
      <c r="AK88" s="366"/>
      <c r="AL88" s="366"/>
      <c r="AM88" s="365">
        <v>15603</v>
      </c>
      <c r="AN88" s="366"/>
      <c r="AO88" s="366"/>
      <c r="AP88" s="366"/>
      <c r="AQ88" s="112" t="s">
        <v>682</v>
      </c>
      <c r="AR88" s="113"/>
      <c r="AS88" s="113"/>
      <c r="AT88" s="114"/>
      <c r="AU88" s="366"/>
      <c r="AV88" s="366"/>
      <c r="AW88" s="366"/>
      <c r="AX88" s="368"/>
      <c r="AY88" s="10"/>
      <c r="AZ88" s="10"/>
      <c r="BA88" s="10"/>
      <c r="BB88" s="10"/>
      <c r="BC88" s="10"/>
    </row>
    <row r="89" spans="1:60" ht="23.25" customHeight="1" thickBot="1" x14ac:dyDescent="0.2">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4"/>
      <c r="Y89" s="730" t="s">
        <v>13</v>
      </c>
      <c r="Z89" s="731"/>
      <c r="AA89" s="732"/>
      <c r="AB89" s="462" t="s">
        <v>14</v>
      </c>
      <c r="AC89" s="462"/>
      <c r="AD89" s="462"/>
      <c r="AE89" s="365">
        <v>102</v>
      </c>
      <c r="AF89" s="366"/>
      <c r="AG89" s="366"/>
      <c r="AH89" s="366"/>
      <c r="AI89" s="365">
        <f t="shared" ref="AI89" si="4">AI87/AI88*100</f>
        <v>102.01372997711671</v>
      </c>
      <c r="AJ89" s="366"/>
      <c r="AK89" s="366"/>
      <c r="AL89" s="366"/>
      <c r="AM89" s="365" t="s">
        <v>691</v>
      </c>
      <c r="AN89" s="366"/>
      <c r="AO89" s="366"/>
      <c r="AP89" s="366"/>
      <c r="AQ89" s="112" t="s">
        <v>684</v>
      </c>
      <c r="AR89" s="113"/>
      <c r="AS89" s="113"/>
      <c r="AT89" s="114"/>
      <c r="AU89" s="366" t="s">
        <v>686</v>
      </c>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4"/>
      <c r="Z90" s="175"/>
      <c r="AA90" s="176"/>
      <c r="AB90" s="459" t="s">
        <v>11</v>
      </c>
      <c r="AC90" s="460"/>
      <c r="AD90" s="461"/>
      <c r="AE90" s="369" t="s">
        <v>533</v>
      </c>
      <c r="AF90" s="370"/>
      <c r="AG90" s="370"/>
      <c r="AH90" s="371"/>
      <c r="AI90" s="369" t="s">
        <v>530</v>
      </c>
      <c r="AJ90" s="370"/>
      <c r="AK90" s="370"/>
      <c r="AL90" s="371"/>
      <c r="AM90" s="376" t="s">
        <v>525</v>
      </c>
      <c r="AN90" s="376"/>
      <c r="AO90" s="376"/>
      <c r="AP90" s="369"/>
      <c r="AQ90" s="177" t="s">
        <v>354</v>
      </c>
      <c r="AR90" s="170"/>
      <c r="AS90" s="170"/>
      <c r="AT90" s="171"/>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1"/>
      <c r="B92" s="553"/>
      <c r="C92" s="553"/>
      <c r="D92" s="553"/>
      <c r="E92" s="553"/>
      <c r="F92" s="554"/>
      <c r="G92" s="231"/>
      <c r="H92" s="162"/>
      <c r="I92" s="162"/>
      <c r="J92" s="162"/>
      <c r="K92" s="162"/>
      <c r="L92" s="162"/>
      <c r="M92" s="162"/>
      <c r="N92" s="162"/>
      <c r="O92" s="232"/>
      <c r="P92" s="162"/>
      <c r="Q92" s="800"/>
      <c r="R92" s="800"/>
      <c r="S92" s="800"/>
      <c r="T92" s="800"/>
      <c r="U92" s="800"/>
      <c r="V92" s="800"/>
      <c r="W92" s="800"/>
      <c r="X92" s="801"/>
      <c r="Y92" s="756" t="s">
        <v>62</v>
      </c>
      <c r="Z92" s="757"/>
      <c r="AA92" s="758"/>
      <c r="AB92" s="552"/>
      <c r="AC92" s="552"/>
      <c r="AD92" s="552"/>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802"/>
      <c r="Q93" s="802"/>
      <c r="R93" s="802"/>
      <c r="S93" s="802"/>
      <c r="T93" s="802"/>
      <c r="U93" s="802"/>
      <c r="V93" s="802"/>
      <c r="W93" s="802"/>
      <c r="X93" s="803"/>
      <c r="Y93" s="730" t="s">
        <v>54</v>
      </c>
      <c r="Z93" s="731"/>
      <c r="AA93" s="732"/>
      <c r="AB93" s="523"/>
      <c r="AC93" s="523"/>
      <c r="AD93" s="523"/>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4"/>
      <c r="Y94" s="730" t="s">
        <v>13</v>
      </c>
      <c r="Z94" s="731"/>
      <c r="AA94" s="732"/>
      <c r="AB94" s="462" t="s">
        <v>14</v>
      </c>
      <c r="AC94" s="462"/>
      <c r="AD94" s="462"/>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4"/>
      <c r="Z95" s="175"/>
      <c r="AA95" s="176"/>
      <c r="AB95" s="459" t="s">
        <v>11</v>
      </c>
      <c r="AC95" s="460"/>
      <c r="AD95" s="461"/>
      <c r="AE95" s="369" t="s">
        <v>533</v>
      </c>
      <c r="AF95" s="370"/>
      <c r="AG95" s="370"/>
      <c r="AH95" s="371"/>
      <c r="AI95" s="369" t="s">
        <v>530</v>
      </c>
      <c r="AJ95" s="370"/>
      <c r="AK95" s="370"/>
      <c r="AL95" s="371"/>
      <c r="AM95" s="376" t="s">
        <v>525</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1"/>
      <c r="B97" s="553"/>
      <c r="C97" s="553"/>
      <c r="D97" s="553"/>
      <c r="E97" s="553"/>
      <c r="F97" s="554"/>
      <c r="G97" s="231"/>
      <c r="H97" s="162"/>
      <c r="I97" s="162"/>
      <c r="J97" s="162"/>
      <c r="K97" s="162"/>
      <c r="L97" s="162"/>
      <c r="M97" s="162"/>
      <c r="N97" s="162"/>
      <c r="O97" s="232"/>
      <c r="P97" s="162"/>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02"/>
      <c r="Q98" s="802"/>
      <c r="R98" s="802"/>
      <c r="S98" s="802"/>
      <c r="T98" s="802"/>
      <c r="U98" s="802"/>
      <c r="V98" s="802"/>
      <c r="W98" s="802"/>
      <c r="X98" s="803"/>
      <c r="Y98" s="730" t="s">
        <v>54</v>
      </c>
      <c r="Z98" s="731"/>
      <c r="AA98" s="732"/>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8"/>
      <c r="I99" s="248"/>
      <c r="J99" s="248"/>
      <c r="K99" s="248"/>
      <c r="L99" s="248"/>
      <c r="M99" s="248"/>
      <c r="N99" s="248"/>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533</v>
      </c>
      <c r="AF100" s="825"/>
      <c r="AG100" s="825"/>
      <c r="AH100" s="826"/>
      <c r="AI100" s="824" t="s">
        <v>530</v>
      </c>
      <c r="AJ100" s="825"/>
      <c r="AK100" s="825"/>
      <c r="AL100" s="826"/>
      <c r="AM100" s="824" t="s">
        <v>526</v>
      </c>
      <c r="AN100" s="825"/>
      <c r="AO100" s="825"/>
      <c r="AP100" s="826"/>
      <c r="AQ100" s="929" t="s">
        <v>519</v>
      </c>
      <c r="AR100" s="930"/>
      <c r="AS100" s="930"/>
      <c r="AT100" s="931"/>
      <c r="AU100" s="929" t="s">
        <v>516</v>
      </c>
      <c r="AV100" s="930"/>
      <c r="AW100" s="930"/>
      <c r="AX100" s="932"/>
    </row>
    <row r="101" spans="1:60" ht="23.25" customHeight="1" x14ac:dyDescent="0.15">
      <c r="A101" s="492"/>
      <c r="B101" s="493"/>
      <c r="C101" s="493"/>
      <c r="D101" s="493"/>
      <c r="E101" s="493"/>
      <c r="F101" s="494"/>
      <c r="G101" s="162" t="s">
        <v>583</v>
      </c>
      <c r="H101" s="162"/>
      <c r="I101" s="162"/>
      <c r="J101" s="162"/>
      <c r="K101" s="162"/>
      <c r="L101" s="162"/>
      <c r="M101" s="162"/>
      <c r="N101" s="162"/>
      <c r="O101" s="162"/>
      <c r="P101" s="162"/>
      <c r="Q101" s="162"/>
      <c r="R101" s="162"/>
      <c r="S101" s="162"/>
      <c r="T101" s="162"/>
      <c r="U101" s="162"/>
      <c r="V101" s="162"/>
      <c r="W101" s="162"/>
      <c r="X101" s="232"/>
      <c r="Y101" s="814" t="s">
        <v>55</v>
      </c>
      <c r="Z101" s="716"/>
      <c r="AA101" s="717"/>
      <c r="AB101" s="552" t="s">
        <v>584</v>
      </c>
      <c r="AC101" s="552"/>
      <c r="AD101" s="552"/>
      <c r="AE101" s="365">
        <v>12</v>
      </c>
      <c r="AF101" s="366"/>
      <c r="AG101" s="366"/>
      <c r="AH101" s="367"/>
      <c r="AI101" s="365">
        <v>12</v>
      </c>
      <c r="AJ101" s="366"/>
      <c r="AK101" s="366"/>
      <c r="AL101" s="367"/>
      <c r="AM101" s="365"/>
      <c r="AN101" s="366"/>
      <c r="AO101" s="366"/>
      <c r="AP101" s="367"/>
      <c r="AQ101" s="365" t="s">
        <v>641</v>
      </c>
      <c r="AR101" s="366"/>
      <c r="AS101" s="366"/>
      <c r="AT101" s="367"/>
      <c r="AU101" s="365" t="s">
        <v>642</v>
      </c>
      <c r="AV101" s="366"/>
      <c r="AW101" s="366"/>
      <c r="AX101" s="367"/>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552" t="s">
        <v>585</v>
      </c>
      <c r="AC102" s="552"/>
      <c r="AD102" s="552"/>
      <c r="AE102" s="365">
        <v>12</v>
      </c>
      <c r="AF102" s="366"/>
      <c r="AG102" s="366"/>
      <c r="AH102" s="367"/>
      <c r="AI102" s="365">
        <v>12</v>
      </c>
      <c r="AJ102" s="366"/>
      <c r="AK102" s="366"/>
      <c r="AL102" s="367"/>
      <c r="AM102" s="359">
        <v>12</v>
      </c>
      <c r="AN102" s="359"/>
      <c r="AO102" s="359"/>
      <c r="AP102" s="359"/>
      <c r="AQ102" s="815"/>
      <c r="AR102" s="816"/>
      <c r="AS102" s="816"/>
      <c r="AT102" s="817"/>
      <c r="AU102" s="815" t="s">
        <v>642</v>
      </c>
      <c r="AV102" s="816"/>
      <c r="AW102" s="816"/>
      <c r="AX102" s="817"/>
    </row>
    <row r="103" spans="1:60" ht="31.5"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4" t="s">
        <v>11</v>
      </c>
      <c r="AC103" s="299"/>
      <c r="AD103" s="300"/>
      <c r="AE103" s="304" t="s">
        <v>533</v>
      </c>
      <c r="AF103" s="299"/>
      <c r="AG103" s="299"/>
      <c r="AH103" s="300"/>
      <c r="AI103" s="304" t="s">
        <v>530</v>
      </c>
      <c r="AJ103" s="299"/>
      <c r="AK103" s="299"/>
      <c r="AL103" s="300"/>
      <c r="AM103" s="304" t="s">
        <v>526</v>
      </c>
      <c r="AN103" s="299"/>
      <c r="AO103" s="299"/>
      <c r="AP103" s="300"/>
      <c r="AQ103" s="361" t="s">
        <v>519</v>
      </c>
      <c r="AR103" s="362"/>
      <c r="AS103" s="362"/>
      <c r="AT103" s="363"/>
      <c r="AU103" s="361" t="s">
        <v>516</v>
      </c>
      <c r="AV103" s="362"/>
      <c r="AW103" s="362"/>
      <c r="AX103" s="364"/>
    </row>
    <row r="104" spans="1:60" ht="23.25" customHeight="1" x14ac:dyDescent="0.15">
      <c r="A104" s="492"/>
      <c r="B104" s="493"/>
      <c r="C104" s="493"/>
      <c r="D104" s="493"/>
      <c r="E104" s="493"/>
      <c r="F104" s="494"/>
      <c r="G104" s="162" t="s">
        <v>586</v>
      </c>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t="s">
        <v>587</v>
      </c>
      <c r="AC104" s="473"/>
      <c r="AD104" s="474"/>
      <c r="AE104" s="365">
        <v>3</v>
      </c>
      <c r="AF104" s="366"/>
      <c r="AG104" s="366"/>
      <c r="AH104" s="367"/>
      <c r="AI104" s="365">
        <v>1</v>
      </c>
      <c r="AJ104" s="366"/>
      <c r="AK104" s="366"/>
      <c r="AL104" s="367"/>
      <c r="AM104" s="365"/>
      <c r="AN104" s="366"/>
      <c r="AO104" s="366"/>
      <c r="AP104" s="367"/>
      <c r="AQ104" s="365" t="s">
        <v>643</v>
      </c>
      <c r="AR104" s="366"/>
      <c r="AS104" s="366"/>
      <c r="AT104" s="367"/>
      <c r="AU104" s="365" t="s">
        <v>642</v>
      </c>
      <c r="AV104" s="366"/>
      <c r="AW104" s="366"/>
      <c r="AX104" s="367"/>
    </row>
    <row r="105" spans="1:60" ht="23.25"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7" t="s">
        <v>588</v>
      </c>
      <c r="AC105" s="408"/>
      <c r="AD105" s="409"/>
      <c r="AE105" s="359">
        <v>5</v>
      </c>
      <c r="AF105" s="359"/>
      <c r="AG105" s="359"/>
      <c r="AH105" s="359"/>
      <c r="AI105" s="359">
        <v>1</v>
      </c>
      <c r="AJ105" s="359"/>
      <c r="AK105" s="359"/>
      <c r="AL105" s="359"/>
      <c r="AM105" s="359">
        <v>1</v>
      </c>
      <c r="AN105" s="359"/>
      <c r="AO105" s="359"/>
      <c r="AP105" s="359"/>
      <c r="AQ105" s="365"/>
      <c r="AR105" s="366"/>
      <c r="AS105" s="366"/>
      <c r="AT105" s="367"/>
      <c r="AU105" s="815" t="s">
        <v>642</v>
      </c>
      <c r="AV105" s="816"/>
      <c r="AW105" s="816"/>
      <c r="AX105" s="817"/>
    </row>
    <row r="106" spans="1:60" ht="31.5"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4" t="s">
        <v>11</v>
      </c>
      <c r="AC106" s="299"/>
      <c r="AD106" s="300"/>
      <c r="AE106" s="304" t="s">
        <v>533</v>
      </c>
      <c r="AF106" s="299"/>
      <c r="AG106" s="299"/>
      <c r="AH106" s="300"/>
      <c r="AI106" s="304" t="s">
        <v>530</v>
      </c>
      <c r="AJ106" s="299"/>
      <c r="AK106" s="299"/>
      <c r="AL106" s="300"/>
      <c r="AM106" s="304" t="s">
        <v>525</v>
      </c>
      <c r="AN106" s="299"/>
      <c r="AO106" s="299"/>
      <c r="AP106" s="300"/>
      <c r="AQ106" s="361" t="s">
        <v>519</v>
      </c>
      <c r="AR106" s="362"/>
      <c r="AS106" s="362"/>
      <c r="AT106" s="363"/>
      <c r="AU106" s="361" t="s">
        <v>516</v>
      </c>
      <c r="AV106" s="362"/>
      <c r="AW106" s="362"/>
      <c r="AX106" s="364"/>
    </row>
    <row r="107" spans="1:60" ht="23.25" customHeight="1" x14ac:dyDescent="0.15">
      <c r="A107" s="492"/>
      <c r="B107" s="493"/>
      <c r="C107" s="493"/>
      <c r="D107" s="493"/>
      <c r="E107" s="493"/>
      <c r="F107" s="494"/>
      <c r="G107" s="162" t="s">
        <v>589</v>
      </c>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07" t="s">
        <v>588</v>
      </c>
      <c r="AC107" s="408"/>
      <c r="AD107" s="409"/>
      <c r="AE107" s="359">
        <v>26</v>
      </c>
      <c r="AF107" s="359"/>
      <c r="AG107" s="359"/>
      <c r="AH107" s="359"/>
      <c r="AI107" s="359">
        <v>29</v>
      </c>
      <c r="AJ107" s="359"/>
      <c r="AK107" s="359"/>
      <c r="AL107" s="359"/>
      <c r="AM107" s="359"/>
      <c r="AN107" s="359"/>
      <c r="AO107" s="359"/>
      <c r="AP107" s="359"/>
      <c r="AQ107" s="365" t="s">
        <v>646</v>
      </c>
      <c r="AR107" s="366"/>
      <c r="AS107" s="366"/>
      <c r="AT107" s="367"/>
      <c r="AU107" s="365" t="s">
        <v>644</v>
      </c>
      <c r="AV107" s="366"/>
      <c r="AW107" s="366"/>
      <c r="AX107" s="367"/>
    </row>
    <row r="108" spans="1:60" ht="23.25"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t="s">
        <v>588</v>
      </c>
      <c r="AC108" s="408"/>
      <c r="AD108" s="409"/>
      <c r="AE108" s="359">
        <v>32</v>
      </c>
      <c r="AF108" s="359"/>
      <c r="AG108" s="359"/>
      <c r="AH108" s="359"/>
      <c r="AI108" s="359">
        <v>22</v>
      </c>
      <c r="AJ108" s="359"/>
      <c r="AK108" s="359"/>
      <c r="AL108" s="359"/>
      <c r="AM108" s="359">
        <v>22</v>
      </c>
      <c r="AN108" s="359"/>
      <c r="AO108" s="359"/>
      <c r="AP108" s="359"/>
      <c r="AQ108" s="365"/>
      <c r="AR108" s="366"/>
      <c r="AS108" s="366"/>
      <c r="AT108" s="367"/>
      <c r="AU108" s="815" t="s">
        <v>644</v>
      </c>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4" t="s">
        <v>11</v>
      </c>
      <c r="AC109" s="299"/>
      <c r="AD109" s="300"/>
      <c r="AE109" s="304" t="s">
        <v>533</v>
      </c>
      <c r="AF109" s="299"/>
      <c r="AG109" s="299"/>
      <c r="AH109" s="300"/>
      <c r="AI109" s="304" t="s">
        <v>530</v>
      </c>
      <c r="AJ109" s="299"/>
      <c r="AK109" s="299"/>
      <c r="AL109" s="300"/>
      <c r="AM109" s="304" t="s">
        <v>526</v>
      </c>
      <c r="AN109" s="299"/>
      <c r="AO109" s="299"/>
      <c r="AP109" s="300"/>
      <c r="AQ109" s="361" t="s">
        <v>519</v>
      </c>
      <c r="AR109" s="362"/>
      <c r="AS109" s="362"/>
      <c r="AT109" s="363"/>
      <c r="AU109" s="361" t="s">
        <v>516</v>
      </c>
      <c r="AV109" s="362"/>
      <c r="AW109" s="362"/>
      <c r="AX109" s="364"/>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4" t="s">
        <v>11</v>
      </c>
      <c r="AC112" s="299"/>
      <c r="AD112" s="300"/>
      <c r="AE112" s="304" t="s">
        <v>533</v>
      </c>
      <c r="AF112" s="299"/>
      <c r="AG112" s="299"/>
      <c r="AH112" s="300"/>
      <c r="AI112" s="304" t="s">
        <v>530</v>
      </c>
      <c r="AJ112" s="299"/>
      <c r="AK112" s="299"/>
      <c r="AL112" s="300"/>
      <c r="AM112" s="304" t="s">
        <v>525</v>
      </c>
      <c r="AN112" s="299"/>
      <c r="AO112" s="299"/>
      <c r="AP112" s="300"/>
      <c r="AQ112" s="361" t="s">
        <v>519</v>
      </c>
      <c r="AR112" s="362"/>
      <c r="AS112" s="362"/>
      <c r="AT112" s="363"/>
      <c r="AU112" s="361" t="s">
        <v>516</v>
      </c>
      <c r="AV112" s="362"/>
      <c r="AW112" s="362"/>
      <c r="AX112" s="364"/>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533</v>
      </c>
      <c r="AF115" s="299"/>
      <c r="AG115" s="299"/>
      <c r="AH115" s="300"/>
      <c r="AI115" s="304" t="s">
        <v>530</v>
      </c>
      <c r="AJ115" s="299"/>
      <c r="AK115" s="299"/>
      <c r="AL115" s="300"/>
      <c r="AM115" s="304" t="s">
        <v>525</v>
      </c>
      <c r="AN115" s="299"/>
      <c r="AO115" s="299"/>
      <c r="AP115" s="300"/>
      <c r="AQ115" s="336" t="s">
        <v>520</v>
      </c>
      <c r="AR115" s="337"/>
      <c r="AS115" s="337"/>
      <c r="AT115" s="337"/>
      <c r="AU115" s="337"/>
      <c r="AV115" s="337"/>
      <c r="AW115" s="337"/>
      <c r="AX115" s="338"/>
    </row>
    <row r="116" spans="1:50" ht="23.25" customHeight="1" x14ac:dyDescent="0.15">
      <c r="A116" s="293"/>
      <c r="B116" s="294"/>
      <c r="C116" s="294"/>
      <c r="D116" s="294"/>
      <c r="E116" s="294"/>
      <c r="F116" s="295"/>
      <c r="G116" s="352" t="s">
        <v>590</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591</v>
      </c>
      <c r="AC116" s="302"/>
      <c r="AD116" s="303"/>
      <c r="AE116" s="359">
        <v>0.3</v>
      </c>
      <c r="AF116" s="359"/>
      <c r="AG116" s="359"/>
      <c r="AH116" s="359"/>
      <c r="AI116" s="359">
        <v>0.3</v>
      </c>
      <c r="AJ116" s="359"/>
      <c r="AK116" s="359"/>
      <c r="AL116" s="359"/>
      <c r="AM116" s="359" t="s">
        <v>644</v>
      </c>
      <c r="AN116" s="359"/>
      <c r="AO116" s="359"/>
      <c r="AP116" s="359"/>
      <c r="AQ116" s="365" t="s">
        <v>645</v>
      </c>
      <c r="AR116" s="366"/>
      <c r="AS116" s="366"/>
      <c r="AT116" s="366"/>
      <c r="AU116" s="366"/>
      <c r="AV116" s="366"/>
      <c r="AW116" s="366"/>
      <c r="AX116" s="368"/>
    </row>
    <row r="117" spans="1:50" ht="46.5"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592</v>
      </c>
      <c r="AC117" s="343"/>
      <c r="AD117" s="344"/>
      <c r="AE117" s="307" t="s">
        <v>593</v>
      </c>
      <c r="AF117" s="307"/>
      <c r="AG117" s="307"/>
      <c r="AH117" s="307"/>
      <c r="AI117" s="307" t="s">
        <v>647</v>
      </c>
      <c r="AJ117" s="307"/>
      <c r="AK117" s="307"/>
      <c r="AL117" s="307"/>
      <c r="AM117" s="307" t="s">
        <v>644</v>
      </c>
      <c r="AN117" s="307"/>
      <c r="AO117" s="307"/>
      <c r="AP117" s="307"/>
      <c r="AQ117" s="307" t="s">
        <v>650</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533</v>
      </c>
      <c r="AF118" s="299"/>
      <c r="AG118" s="299"/>
      <c r="AH118" s="300"/>
      <c r="AI118" s="304" t="s">
        <v>530</v>
      </c>
      <c r="AJ118" s="299"/>
      <c r="AK118" s="299"/>
      <c r="AL118" s="300"/>
      <c r="AM118" s="304" t="s">
        <v>525</v>
      </c>
      <c r="AN118" s="299"/>
      <c r="AO118" s="299"/>
      <c r="AP118" s="300"/>
      <c r="AQ118" s="336" t="s">
        <v>520</v>
      </c>
      <c r="AR118" s="337"/>
      <c r="AS118" s="337"/>
      <c r="AT118" s="337"/>
      <c r="AU118" s="337"/>
      <c r="AV118" s="337"/>
      <c r="AW118" s="337"/>
      <c r="AX118" s="338"/>
    </row>
    <row r="119" spans="1:50" ht="23.25" customHeight="1" x14ac:dyDescent="0.15">
      <c r="A119" s="293"/>
      <c r="B119" s="294"/>
      <c r="C119" s="294"/>
      <c r="D119" s="294"/>
      <c r="E119" s="294"/>
      <c r="F119" s="295"/>
      <c r="G119" s="352" t="s">
        <v>594</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t="s">
        <v>591</v>
      </c>
      <c r="AC119" s="302"/>
      <c r="AD119" s="303"/>
      <c r="AE119" s="359">
        <v>0.3</v>
      </c>
      <c r="AF119" s="359"/>
      <c r="AG119" s="359"/>
      <c r="AH119" s="359"/>
      <c r="AI119" s="359">
        <v>3</v>
      </c>
      <c r="AJ119" s="359"/>
      <c r="AK119" s="359"/>
      <c r="AL119" s="359"/>
      <c r="AM119" s="359" t="s">
        <v>645</v>
      </c>
      <c r="AN119" s="359"/>
      <c r="AO119" s="359"/>
      <c r="AP119" s="359"/>
      <c r="AQ119" s="359" t="s">
        <v>651</v>
      </c>
      <c r="AR119" s="359"/>
      <c r="AS119" s="359"/>
      <c r="AT119" s="359"/>
      <c r="AU119" s="359"/>
      <c r="AV119" s="359"/>
      <c r="AW119" s="359"/>
      <c r="AX119" s="360"/>
    </row>
    <row r="120" spans="1:50" ht="46.5"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592</v>
      </c>
      <c r="AC120" s="343"/>
      <c r="AD120" s="344"/>
      <c r="AE120" s="307" t="s">
        <v>595</v>
      </c>
      <c r="AF120" s="307"/>
      <c r="AG120" s="307"/>
      <c r="AH120" s="307"/>
      <c r="AI120" s="307" t="s">
        <v>648</v>
      </c>
      <c r="AJ120" s="307"/>
      <c r="AK120" s="307"/>
      <c r="AL120" s="307"/>
      <c r="AM120" s="307" t="s">
        <v>644</v>
      </c>
      <c r="AN120" s="307"/>
      <c r="AO120" s="307"/>
      <c r="AP120" s="307"/>
      <c r="AQ120" s="307" t="s">
        <v>645</v>
      </c>
      <c r="AR120" s="307"/>
      <c r="AS120" s="307"/>
      <c r="AT120" s="307"/>
      <c r="AU120" s="307"/>
      <c r="AV120" s="307"/>
      <c r="AW120" s="307"/>
      <c r="AX120" s="308"/>
    </row>
    <row r="121" spans="1:50" ht="23.25"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533</v>
      </c>
      <c r="AF121" s="299"/>
      <c r="AG121" s="299"/>
      <c r="AH121" s="300"/>
      <c r="AI121" s="304" t="s">
        <v>530</v>
      </c>
      <c r="AJ121" s="299"/>
      <c r="AK121" s="299"/>
      <c r="AL121" s="300"/>
      <c r="AM121" s="304" t="s">
        <v>525</v>
      </c>
      <c r="AN121" s="299"/>
      <c r="AO121" s="299"/>
      <c r="AP121" s="300"/>
      <c r="AQ121" s="336" t="s">
        <v>520</v>
      </c>
      <c r="AR121" s="337"/>
      <c r="AS121" s="337"/>
      <c r="AT121" s="337"/>
      <c r="AU121" s="337"/>
      <c r="AV121" s="337"/>
      <c r="AW121" s="337"/>
      <c r="AX121" s="338"/>
    </row>
    <row r="122" spans="1:50" ht="23.25" customHeight="1" x14ac:dyDescent="0.15">
      <c r="A122" s="293"/>
      <c r="B122" s="294"/>
      <c r="C122" s="294"/>
      <c r="D122" s="294"/>
      <c r="E122" s="294"/>
      <c r="F122" s="295"/>
      <c r="G122" s="352" t="s">
        <v>596</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t="s">
        <v>591</v>
      </c>
      <c r="AC122" s="302"/>
      <c r="AD122" s="303"/>
      <c r="AE122" s="359">
        <v>0.3</v>
      </c>
      <c r="AF122" s="359"/>
      <c r="AG122" s="359"/>
      <c r="AH122" s="359"/>
      <c r="AI122" s="359">
        <v>0.1</v>
      </c>
      <c r="AJ122" s="359"/>
      <c r="AK122" s="359"/>
      <c r="AL122" s="359"/>
      <c r="AM122" s="359" t="s">
        <v>644</v>
      </c>
      <c r="AN122" s="359"/>
      <c r="AO122" s="359"/>
      <c r="AP122" s="359"/>
      <c r="AQ122" s="359" t="s">
        <v>645</v>
      </c>
      <c r="AR122" s="359"/>
      <c r="AS122" s="359"/>
      <c r="AT122" s="359"/>
      <c r="AU122" s="359"/>
      <c r="AV122" s="359"/>
      <c r="AW122" s="359"/>
      <c r="AX122" s="360"/>
    </row>
    <row r="123" spans="1:50" ht="46.5" customHeight="1" thickBot="1" x14ac:dyDescent="0.2">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592</v>
      </c>
      <c r="AC123" s="343"/>
      <c r="AD123" s="344"/>
      <c r="AE123" s="307" t="s">
        <v>597</v>
      </c>
      <c r="AF123" s="307"/>
      <c r="AG123" s="307"/>
      <c r="AH123" s="307"/>
      <c r="AI123" s="307" t="s">
        <v>649</v>
      </c>
      <c r="AJ123" s="307"/>
      <c r="AK123" s="307"/>
      <c r="AL123" s="307"/>
      <c r="AM123" s="307" t="s">
        <v>644</v>
      </c>
      <c r="AN123" s="307"/>
      <c r="AO123" s="307"/>
      <c r="AP123" s="307"/>
      <c r="AQ123" s="307" t="s">
        <v>652</v>
      </c>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534</v>
      </c>
      <c r="AF124" s="299"/>
      <c r="AG124" s="299"/>
      <c r="AH124" s="300"/>
      <c r="AI124" s="304" t="s">
        <v>530</v>
      </c>
      <c r="AJ124" s="299"/>
      <c r="AK124" s="299"/>
      <c r="AL124" s="300"/>
      <c r="AM124" s="304" t="s">
        <v>525</v>
      </c>
      <c r="AN124" s="299"/>
      <c r="AO124" s="299"/>
      <c r="AP124" s="300"/>
      <c r="AQ124" s="336" t="s">
        <v>520</v>
      </c>
      <c r="AR124" s="337"/>
      <c r="AS124" s="337"/>
      <c r="AT124" s="337"/>
      <c r="AU124" s="337"/>
      <c r="AV124" s="337"/>
      <c r="AW124" s="337"/>
      <c r="AX124" s="338"/>
    </row>
    <row r="125" spans="1:50" ht="23.25" hidden="1" customHeight="1" x14ac:dyDescent="0.15">
      <c r="A125" s="293"/>
      <c r="B125" s="294"/>
      <c r="C125" s="294"/>
      <c r="D125" s="294"/>
      <c r="E125" s="294"/>
      <c r="F125" s="295"/>
      <c r="G125" s="352" t="s">
        <v>483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533</v>
      </c>
      <c r="AF127" s="299"/>
      <c r="AG127" s="299"/>
      <c r="AH127" s="300"/>
      <c r="AI127" s="304" t="s">
        <v>530</v>
      </c>
      <c r="AJ127" s="299"/>
      <c r="AK127" s="299"/>
      <c r="AL127" s="300"/>
      <c r="AM127" s="304" t="s">
        <v>525</v>
      </c>
      <c r="AN127" s="299"/>
      <c r="AO127" s="299"/>
      <c r="AP127" s="300"/>
      <c r="AQ127" s="336" t="s">
        <v>520</v>
      </c>
      <c r="AR127" s="337"/>
      <c r="AS127" s="337"/>
      <c r="AT127" s="337"/>
      <c r="AU127" s="337"/>
      <c r="AV127" s="337"/>
      <c r="AW127" s="337"/>
      <c r="AX127" s="338"/>
    </row>
    <row r="128" spans="1:50" ht="23.25" hidden="1" customHeight="1" x14ac:dyDescent="0.15">
      <c r="A128" s="293"/>
      <c r="B128" s="294"/>
      <c r="C128" s="294"/>
      <c r="D128" s="294"/>
      <c r="E128" s="294"/>
      <c r="F128" s="295"/>
      <c r="G128" s="352" t="s">
        <v>483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4" t="s">
        <v>563</v>
      </c>
      <c r="B130" s="992"/>
      <c r="C130" s="991" t="s">
        <v>358</v>
      </c>
      <c r="D130" s="992"/>
      <c r="E130" s="309" t="s">
        <v>387</v>
      </c>
      <c r="F130" s="310"/>
      <c r="G130" s="311" t="s">
        <v>692</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5"/>
      <c r="B131" s="253"/>
      <c r="C131" s="252"/>
      <c r="D131" s="253"/>
      <c r="E131" s="239" t="s">
        <v>386</v>
      </c>
      <c r="F131" s="240"/>
      <c r="G131" s="236" t="s">
        <v>693</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5"/>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533</v>
      </c>
      <c r="AF132" s="266"/>
      <c r="AG132" s="266"/>
      <c r="AH132" s="266"/>
      <c r="AI132" s="266" t="s">
        <v>530</v>
      </c>
      <c r="AJ132" s="266"/>
      <c r="AK132" s="266"/>
      <c r="AL132" s="266"/>
      <c r="AM132" s="266" t="s">
        <v>525</v>
      </c>
      <c r="AN132" s="266"/>
      <c r="AO132" s="266"/>
      <c r="AP132" s="268"/>
      <c r="AQ132" s="268" t="s">
        <v>354</v>
      </c>
      <c r="AR132" s="269"/>
      <c r="AS132" s="269"/>
      <c r="AT132" s="270"/>
      <c r="AU132" s="280" t="s">
        <v>370</v>
      </c>
      <c r="AV132" s="280"/>
      <c r="AW132" s="280"/>
      <c r="AX132" s="281"/>
    </row>
    <row r="133" spans="1:50" ht="18.75" customHeight="1" x14ac:dyDescent="0.15">
      <c r="A133" s="995"/>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629</v>
      </c>
      <c r="AR133" s="272"/>
      <c r="AS133" s="138" t="s">
        <v>355</v>
      </c>
      <c r="AT133" s="173"/>
      <c r="AU133" s="137" t="s">
        <v>628</v>
      </c>
      <c r="AV133" s="137"/>
      <c r="AW133" s="138" t="s">
        <v>300</v>
      </c>
      <c r="AX133" s="139"/>
    </row>
    <row r="134" spans="1:50" ht="39.75" customHeight="1" x14ac:dyDescent="0.15">
      <c r="A134" s="995"/>
      <c r="B134" s="253"/>
      <c r="C134" s="252"/>
      <c r="D134" s="253"/>
      <c r="E134" s="252"/>
      <c r="F134" s="315"/>
      <c r="G134" s="231" t="s">
        <v>625</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625</v>
      </c>
      <c r="AC134" s="222"/>
      <c r="AD134" s="222"/>
      <c r="AE134" s="267" t="s">
        <v>625</v>
      </c>
      <c r="AF134" s="113"/>
      <c r="AG134" s="113"/>
      <c r="AH134" s="113"/>
      <c r="AI134" s="267" t="s">
        <v>625</v>
      </c>
      <c r="AJ134" s="113"/>
      <c r="AK134" s="113"/>
      <c r="AL134" s="113"/>
      <c r="AM134" s="267" t="s">
        <v>625</v>
      </c>
      <c r="AN134" s="113"/>
      <c r="AO134" s="113"/>
      <c r="AP134" s="113"/>
      <c r="AQ134" s="267" t="s">
        <v>625</v>
      </c>
      <c r="AR134" s="113"/>
      <c r="AS134" s="113"/>
      <c r="AT134" s="113"/>
      <c r="AU134" s="267" t="s">
        <v>625</v>
      </c>
      <c r="AV134" s="113"/>
      <c r="AW134" s="113"/>
      <c r="AX134" s="223"/>
    </row>
    <row r="135" spans="1:50" ht="39.75" customHeight="1" x14ac:dyDescent="0.15">
      <c r="A135" s="995"/>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625</v>
      </c>
      <c r="AC135" s="134"/>
      <c r="AD135" s="134"/>
      <c r="AE135" s="267" t="s">
        <v>628</v>
      </c>
      <c r="AF135" s="113"/>
      <c r="AG135" s="113"/>
      <c r="AH135" s="113"/>
      <c r="AI135" s="267" t="s">
        <v>627</v>
      </c>
      <c r="AJ135" s="113"/>
      <c r="AK135" s="113"/>
      <c r="AL135" s="113"/>
      <c r="AM135" s="267" t="s">
        <v>628</v>
      </c>
      <c r="AN135" s="113"/>
      <c r="AO135" s="113"/>
      <c r="AP135" s="113"/>
      <c r="AQ135" s="267" t="s">
        <v>625</v>
      </c>
      <c r="AR135" s="113"/>
      <c r="AS135" s="113"/>
      <c r="AT135" s="113"/>
      <c r="AU135" s="267" t="s">
        <v>625</v>
      </c>
      <c r="AV135" s="113"/>
      <c r="AW135" s="113"/>
      <c r="AX135" s="223"/>
    </row>
    <row r="136" spans="1:50" ht="18.75" hidden="1" customHeight="1" x14ac:dyDescent="0.15">
      <c r="A136" s="995"/>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533</v>
      </c>
      <c r="AF136" s="266"/>
      <c r="AG136" s="266"/>
      <c r="AH136" s="266"/>
      <c r="AI136" s="266" t="s">
        <v>530</v>
      </c>
      <c r="AJ136" s="266"/>
      <c r="AK136" s="266"/>
      <c r="AL136" s="266"/>
      <c r="AM136" s="266" t="s">
        <v>525</v>
      </c>
      <c r="AN136" s="266"/>
      <c r="AO136" s="266"/>
      <c r="AP136" s="268"/>
      <c r="AQ136" s="268" t="s">
        <v>354</v>
      </c>
      <c r="AR136" s="269"/>
      <c r="AS136" s="269"/>
      <c r="AT136" s="270"/>
      <c r="AU136" s="280" t="s">
        <v>370</v>
      </c>
      <c r="AV136" s="280"/>
      <c r="AW136" s="280"/>
      <c r="AX136" s="281"/>
    </row>
    <row r="137" spans="1:50" ht="18.75" hidden="1" customHeight="1" x14ac:dyDescent="0.15">
      <c r="A137" s="995"/>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5"/>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5"/>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5"/>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533</v>
      </c>
      <c r="AF140" s="266"/>
      <c r="AG140" s="266"/>
      <c r="AH140" s="266"/>
      <c r="AI140" s="266" t="s">
        <v>530</v>
      </c>
      <c r="AJ140" s="266"/>
      <c r="AK140" s="266"/>
      <c r="AL140" s="266"/>
      <c r="AM140" s="266" t="s">
        <v>525</v>
      </c>
      <c r="AN140" s="266"/>
      <c r="AO140" s="266"/>
      <c r="AP140" s="268"/>
      <c r="AQ140" s="268" t="s">
        <v>354</v>
      </c>
      <c r="AR140" s="269"/>
      <c r="AS140" s="269"/>
      <c r="AT140" s="270"/>
      <c r="AU140" s="280" t="s">
        <v>370</v>
      </c>
      <c r="AV140" s="280"/>
      <c r="AW140" s="280"/>
      <c r="AX140" s="281"/>
    </row>
    <row r="141" spans="1:50" ht="18.75" hidden="1" customHeight="1" x14ac:dyDescent="0.15">
      <c r="A141" s="995"/>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5"/>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5"/>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5"/>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533</v>
      </c>
      <c r="AF144" s="266"/>
      <c r="AG144" s="266"/>
      <c r="AH144" s="266"/>
      <c r="AI144" s="266" t="s">
        <v>530</v>
      </c>
      <c r="AJ144" s="266"/>
      <c r="AK144" s="266"/>
      <c r="AL144" s="266"/>
      <c r="AM144" s="266" t="s">
        <v>525</v>
      </c>
      <c r="AN144" s="266"/>
      <c r="AO144" s="266"/>
      <c r="AP144" s="268"/>
      <c r="AQ144" s="268" t="s">
        <v>354</v>
      </c>
      <c r="AR144" s="269"/>
      <c r="AS144" s="269"/>
      <c r="AT144" s="270"/>
      <c r="AU144" s="280" t="s">
        <v>370</v>
      </c>
      <c r="AV144" s="280"/>
      <c r="AW144" s="280"/>
      <c r="AX144" s="281"/>
    </row>
    <row r="145" spans="1:50" ht="18.75" hidden="1" customHeight="1" x14ac:dyDescent="0.15">
      <c r="A145" s="995"/>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5"/>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5"/>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5"/>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533</v>
      </c>
      <c r="AF148" s="266"/>
      <c r="AG148" s="266"/>
      <c r="AH148" s="266"/>
      <c r="AI148" s="266" t="s">
        <v>530</v>
      </c>
      <c r="AJ148" s="266"/>
      <c r="AK148" s="266"/>
      <c r="AL148" s="266"/>
      <c r="AM148" s="266" t="s">
        <v>525</v>
      </c>
      <c r="AN148" s="266"/>
      <c r="AO148" s="266"/>
      <c r="AP148" s="268"/>
      <c r="AQ148" s="268" t="s">
        <v>354</v>
      </c>
      <c r="AR148" s="269"/>
      <c r="AS148" s="269"/>
      <c r="AT148" s="270"/>
      <c r="AU148" s="280" t="s">
        <v>370</v>
      </c>
      <c r="AV148" s="280"/>
      <c r="AW148" s="280"/>
      <c r="AX148" s="281"/>
    </row>
    <row r="149" spans="1:50" ht="18.75" hidden="1" customHeight="1" x14ac:dyDescent="0.15">
      <c r="A149" s="995"/>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5"/>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5"/>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5"/>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hidden="1" customHeight="1" x14ac:dyDescent="0.15">
      <c r="A153" s="995"/>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5"/>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5"/>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5"/>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5"/>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5"/>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5"/>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5"/>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6"/>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5"/>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5"/>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5"/>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5"/>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5"/>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5"/>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5"/>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5"/>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5"/>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6"/>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5"/>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5"/>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5"/>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5"/>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5"/>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5"/>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5"/>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5"/>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5"/>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6"/>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5"/>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5"/>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5"/>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5"/>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5"/>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5"/>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5"/>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5"/>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5"/>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6"/>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5"/>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5"/>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5"/>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5"/>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5"/>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5"/>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5"/>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5"/>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6"/>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5"/>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5"/>
      <c r="B188" s="253"/>
      <c r="C188" s="252"/>
      <c r="D188" s="253"/>
      <c r="E188" s="161" t="s">
        <v>598</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995"/>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5"/>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5"/>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5"/>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533</v>
      </c>
      <c r="AF192" s="266"/>
      <c r="AG192" s="266"/>
      <c r="AH192" s="266"/>
      <c r="AI192" s="266" t="s">
        <v>530</v>
      </c>
      <c r="AJ192" s="266"/>
      <c r="AK192" s="266"/>
      <c r="AL192" s="266"/>
      <c r="AM192" s="266" t="s">
        <v>525</v>
      </c>
      <c r="AN192" s="266"/>
      <c r="AO192" s="266"/>
      <c r="AP192" s="268"/>
      <c r="AQ192" s="268" t="s">
        <v>354</v>
      </c>
      <c r="AR192" s="269"/>
      <c r="AS192" s="269"/>
      <c r="AT192" s="270"/>
      <c r="AU192" s="280" t="s">
        <v>370</v>
      </c>
      <c r="AV192" s="280"/>
      <c r="AW192" s="280"/>
      <c r="AX192" s="281"/>
    </row>
    <row r="193" spans="1:50" ht="18.75" hidden="1" customHeight="1" x14ac:dyDescent="0.15">
      <c r="A193" s="995"/>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5"/>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5"/>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5"/>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534</v>
      </c>
      <c r="AF196" s="266"/>
      <c r="AG196" s="266"/>
      <c r="AH196" s="266"/>
      <c r="AI196" s="266" t="s">
        <v>530</v>
      </c>
      <c r="AJ196" s="266"/>
      <c r="AK196" s="266"/>
      <c r="AL196" s="266"/>
      <c r="AM196" s="266" t="s">
        <v>525</v>
      </c>
      <c r="AN196" s="266"/>
      <c r="AO196" s="266"/>
      <c r="AP196" s="268"/>
      <c r="AQ196" s="268" t="s">
        <v>354</v>
      </c>
      <c r="AR196" s="269"/>
      <c r="AS196" s="269"/>
      <c r="AT196" s="270"/>
      <c r="AU196" s="280" t="s">
        <v>370</v>
      </c>
      <c r="AV196" s="280"/>
      <c r="AW196" s="280"/>
      <c r="AX196" s="281"/>
    </row>
    <row r="197" spans="1:50" ht="18.75" hidden="1" customHeight="1" x14ac:dyDescent="0.15">
      <c r="A197" s="995"/>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5"/>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5"/>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5"/>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533</v>
      </c>
      <c r="AF200" s="266"/>
      <c r="AG200" s="266"/>
      <c r="AH200" s="266"/>
      <c r="AI200" s="266" t="s">
        <v>530</v>
      </c>
      <c r="AJ200" s="266"/>
      <c r="AK200" s="266"/>
      <c r="AL200" s="266"/>
      <c r="AM200" s="266" t="s">
        <v>525</v>
      </c>
      <c r="AN200" s="266"/>
      <c r="AO200" s="266"/>
      <c r="AP200" s="268"/>
      <c r="AQ200" s="268" t="s">
        <v>354</v>
      </c>
      <c r="AR200" s="269"/>
      <c r="AS200" s="269"/>
      <c r="AT200" s="270"/>
      <c r="AU200" s="280" t="s">
        <v>370</v>
      </c>
      <c r="AV200" s="280"/>
      <c r="AW200" s="280"/>
      <c r="AX200" s="281"/>
    </row>
    <row r="201" spans="1:50" ht="18.75" hidden="1" customHeight="1" x14ac:dyDescent="0.15">
      <c r="A201" s="995"/>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5"/>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5"/>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5"/>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533</v>
      </c>
      <c r="AF204" s="266"/>
      <c r="AG204" s="266"/>
      <c r="AH204" s="266"/>
      <c r="AI204" s="266" t="s">
        <v>530</v>
      </c>
      <c r="AJ204" s="266"/>
      <c r="AK204" s="266"/>
      <c r="AL204" s="266"/>
      <c r="AM204" s="266" t="s">
        <v>525</v>
      </c>
      <c r="AN204" s="266"/>
      <c r="AO204" s="266"/>
      <c r="AP204" s="268"/>
      <c r="AQ204" s="268" t="s">
        <v>354</v>
      </c>
      <c r="AR204" s="269"/>
      <c r="AS204" s="269"/>
      <c r="AT204" s="270"/>
      <c r="AU204" s="280" t="s">
        <v>370</v>
      </c>
      <c r="AV204" s="280"/>
      <c r="AW204" s="280"/>
      <c r="AX204" s="281"/>
    </row>
    <row r="205" spans="1:50" ht="18.75" hidden="1" customHeight="1" x14ac:dyDescent="0.15">
      <c r="A205" s="995"/>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5"/>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5"/>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5"/>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533</v>
      </c>
      <c r="AF208" s="266"/>
      <c r="AG208" s="266"/>
      <c r="AH208" s="266"/>
      <c r="AI208" s="266" t="s">
        <v>530</v>
      </c>
      <c r="AJ208" s="266"/>
      <c r="AK208" s="266"/>
      <c r="AL208" s="266"/>
      <c r="AM208" s="266" t="s">
        <v>525</v>
      </c>
      <c r="AN208" s="266"/>
      <c r="AO208" s="266"/>
      <c r="AP208" s="268"/>
      <c r="AQ208" s="268" t="s">
        <v>354</v>
      </c>
      <c r="AR208" s="269"/>
      <c r="AS208" s="269"/>
      <c r="AT208" s="270"/>
      <c r="AU208" s="280" t="s">
        <v>370</v>
      </c>
      <c r="AV208" s="280"/>
      <c r="AW208" s="280"/>
      <c r="AX208" s="281"/>
    </row>
    <row r="209" spans="1:50" ht="18.75" hidden="1" customHeight="1" x14ac:dyDescent="0.15">
      <c r="A209" s="995"/>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5"/>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5"/>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5"/>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995"/>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5"/>
      <c r="B214" s="253"/>
      <c r="C214" s="252"/>
      <c r="D214" s="253"/>
      <c r="E214" s="252"/>
      <c r="F214" s="315"/>
      <c r="G214" s="231"/>
      <c r="H214" s="162"/>
      <c r="I214" s="162"/>
      <c r="J214" s="162"/>
      <c r="K214" s="162"/>
      <c r="L214" s="162"/>
      <c r="M214" s="162"/>
      <c r="N214" s="162"/>
      <c r="O214" s="162"/>
      <c r="P214" s="232"/>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5"/>
      <c r="B215" s="253"/>
      <c r="C215" s="252"/>
      <c r="D215" s="253"/>
      <c r="E215" s="252"/>
      <c r="F215" s="315"/>
      <c r="G215" s="233"/>
      <c r="H215" s="234"/>
      <c r="I215" s="234"/>
      <c r="J215" s="234"/>
      <c r="K215" s="234"/>
      <c r="L215" s="234"/>
      <c r="M215" s="234"/>
      <c r="N215" s="234"/>
      <c r="O215" s="234"/>
      <c r="P215" s="235"/>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5"/>
      <c r="B216" s="253"/>
      <c r="C216" s="252"/>
      <c r="D216" s="253"/>
      <c r="E216" s="252"/>
      <c r="F216" s="315"/>
      <c r="G216" s="233"/>
      <c r="H216" s="234"/>
      <c r="I216" s="234"/>
      <c r="J216" s="234"/>
      <c r="K216" s="234"/>
      <c r="L216" s="234"/>
      <c r="M216" s="234"/>
      <c r="N216" s="234"/>
      <c r="O216" s="234"/>
      <c r="P216" s="235"/>
      <c r="Q216" s="985"/>
      <c r="R216" s="986"/>
      <c r="S216" s="986"/>
      <c r="T216" s="986"/>
      <c r="U216" s="986"/>
      <c r="V216" s="986"/>
      <c r="W216" s="986"/>
      <c r="X216" s="986"/>
      <c r="Y216" s="986"/>
      <c r="Z216" s="986"/>
      <c r="AA216" s="987"/>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5"/>
      <c r="B217" s="253"/>
      <c r="C217" s="252"/>
      <c r="D217" s="253"/>
      <c r="E217" s="252"/>
      <c r="F217" s="315"/>
      <c r="G217" s="233"/>
      <c r="H217" s="234"/>
      <c r="I217" s="234"/>
      <c r="J217" s="234"/>
      <c r="K217" s="234"/>
      <c r="L217" s="234"/>
      <c r="M217" s="234"/>
      <c r="N217" s="234"/>
      <c r="O217" s="234"/>
      <c r="P217" s="235"/>
      <c r="Q217" s="985"/>
      <c r="R217" s="986"/>
      <c r="S217" s="986"/>
      <c r="T217" s="986"/>
      <c r="U217" s="986"/>
      <c r="V217" s="986"/>
      <c r="W217" s="986"/>
      <c r="X217" s="986"/>
      <c r="Y217" s="986"/>
      <c r="Z217" s="986"/>
      <c r="AA217" s="987"/>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5"/>
      <c r="B218" s="253"/>
      <c r="C218" s="252"/>
      <c r="D218" s="253"/>
      <c r="E218" s="252"/>
      <c r="F218" s="315"/>
      <c r="G218" s="236"/>
      <c r="H218" s="165"/>
      <c r="I218" s="165"/>
      <c r="J218" s="165"/>
      <c r="K218" s="165"/>
      <c r="L218" s="165"/>
      <c r="M218" s="165"/>
      <c r="N218" s="165"/>
      <c r="O218" s="165"/>
      <c r="P218" s="237"/>
      <c r="Q218" s="988"/>
      <c r="R218" s="989"/>
      <c r="S218" s="989"/>
      <c r="T218" s="989"/>
      <c r="U218" s="989"/>
      <c r="V218" s="989"/>
      <c r="W218" s="989"/>
      <c r="X218" s="989"/>
      <c r="Y218" s="989"/>
      <c r="Z218" s="989"/>
      <c r="AA218" s="990"/>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5"/>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5"/>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5"/>
      <c r="B221" s="253"/>
      <c r="C221" s="252"/>
      <c r="D221" s="253"/>
      <c r="E221" s="252"/>
      <c r="F221" s="315"/>
      <c r="G221" s="231"/>
      <c r="H221" s="162"/>
      <c r="I221" s="162"/>
      <c r="J221" s="162"/>
      <c r="K221" s="162"/>
      <c r="L221" s="162"/>
      <c r="M221" s="162"/>
      <c r="N221" s="162"/>
      <c r="O221" s="162"/>
      <c r="P221" s="232"/>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5"/>
      <c r="B222" s="253"/>
      <c r="C222" s="252"/>
      <c r="D222" s="253"/>
      <c r="E222" s="252"/>
      <c r="F222" s="315"/>
      <c r="G222" s="233"/>
      <c r="H222" s="234"/>
      <c r="I222" s="234"/>
      <c r="J222" s="234"/>
      <c r="K222" s="234"/>
      <c r="L222" s="234"/>
      <c r="M222" s="234"/>
      <c r="N222" s="234"/>
      <c r="O222" s="234"/>
      <c r="P222" s="235"/>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5"/>
      <c r="B223" s="253"/>
      <c r="C223" s="252"/>
      <c r="D223" s="253"/>
      <c r="E223" s="252"/>
      <c r="F223" s="315"/>
      <c r="G223" s="233"/>
      <c r="H223" s="234"/>
      <c r="I223" s="234"/>
      <c r="J223" s="234"/>
      <c r="K223" s="234"/>
      <c r="L223" s="234"/>
      <c r="M223" s="234"/>
      <c r="N223" s="234"/>
      <c r="O223" s="234"/>
      <c r="P223" s="235"/>
      <c r="Q223" s="985"/>
      <c r="R223" s="986"/>
      <c r="S223" s="986"/>
      <c r="T223" s="986"/>
      <c r="U223" s="986"/>
      <c r="V223" s="986"/>
      <c r="W223" s="986"/>
      <c r="X223" s="986"/>
      <c r="Y223" s="986"/>
      <c r="Z223" s="986"/>
      <c r="AA223" s="987"/>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5"/>
      <c r="B224" s="253"/>
      <c r="C224" s="252"/>
      <c r="D224" s="253"/>
      <c r="E224" s="252"/>
      <c r="F224" s="315"/>
      <c r="G224" s="233"/>
      <c r="H224" s="234"/>
      <c r="I224" s="234"/>
      <c r="J224" s="234"/>
      <c r="K224" s="234"/>
      <c r="L224" s="234"/>
      <c r="M224" s="234"/>
      <c r="N224" s="234"/>
      <c r="O224" s="234"/>
      <c r="P224" s="235"/>
      <c r="Q224" s="985"/>
      <c r="R224" s="986"/>
      <c r="S224" s="986"/>
      <c r="T224" s="986"/>
      <c r="U224" s="986"/>
      <c r="V224" s="986"/>
      <c r="W224" s="986"/>
      <c r="X224" s="986"/>
      <c r="Y224" s="986"/>
      <c r="Z224" s="986"/>
      <c r="AA224" s="987"/>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5"/>
      <c r="B225" s="253"/>
      <c r="C225" s="252"/>
      <c r="D225" s="253"/>
      <c r="E225" s="252"/>
      <c r="F225" s="315"/>
      <c r="G225" s="236"/>
      <c r="H225" s="165"/>
      <c r="I225" s="165"/>
      <c r="J225" s="165"/>
      <c r="K225" s="165"/>
      <c r="L225" s="165"/>
      <c r="M225" s="165"/>
      <c r="N225" s="165"/>
      <c r="O225" s="165"/>
      <c r="P225" s="237"/>
      <c r="Q225" s="988"/>
      <c r="R225" s="989"/>
      <c r="S225" s="989"/>
      <c r="T225" s="989"/>
      <c r="U225" s="989"/>
      <c r="V225" s="989"/>
      <c r="W225" s="989"/>
      <c r="X225" s="989"/>
      <c r="Y225" s="989"/>
      <c r="Z225" s="989"/>
      <c r="AA225" s="990"/>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5"/>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5"/>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5"/>
      <c r="B228" s="253"/>
      <c r="C228" s="252"/>
      <c r="D228" s="253"/>
      <c r="E228" s="252"/>
      <c r="F228" s="315"/>
      <c r="G228" s="231"/>
      <c r="H228" s="162"/>
      <c r="I228" s="162"/>
      <c r="J228" s="162"/>
      <c r="K228" s="162"/>
      <c r="L228" s="162"/>
      <c r="M228" s="162"/>
      <c r="N228" s="162"/>
      <c r="O228" s="162"/>
      <c r="P228" s="232"/>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5"/>
      <c r="B229" s="253"/>
      <c r="C229" s="252"/>
      <c r="D229" s="253"/>
      <c r="E229" s="252"/>
      <c r="F229" s="315"/>
      <c r="G229" s="233"/>
      <c r="H229" s="234"/>
      <c r="I229" s="234"/>
      <c r="J229" s="234"/>
      <c r="K229" s="234"/>
      <c r="L229" s="234"/>
      <c r="M229" s="234"/>
      <c r="N229" s="234"/>
      <c r="O229" s="234"/>
      <c r="P229" s="235"/>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5"/>
      <c r="B230" s="253"/>
      <c r="C230" s="252"/>
      <c r="D230" s="253"/>
      <c r="E230" s="252"/>
      <c r="F230" s="315"/>
      <c r="G230" s="233"/>
      <c r="H230" s="234"/>
      <c r="I230" s="234"/>
      <c r="J230" s="234"/>
      <c r="K230" s="234"/>
      <c r="L230" s="234"/>
      <c r="M230" s="234"/>
      <c r="N230" s="234"/>
      <c r="O230" s="234"/>
      <c r="P230" s="235"/>
      <c r="Q230" s="985"/>
      <c r="R230" s="986"/>
      <c r="S230" s="986"/>
      <c r="T230" s="986"/>
      <c r="U230" s="986"/>
      <c r="V230" s="986"/>
      <c r="W230" s="986"/>
      <c r="X230" s="986"/>
      <c r="Y230" s="986"/>
      <c r="Z230" s="986"/>
      <c r="AA230" s="987"/>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5"/>
      <c r="B231" s="253"/>
      <c r="C231" s="252"/>
      <c r="D231" s="253"/>
      <c r="E231" s="252"/>
      <c r="F231" s="315"/>
      <c r="G231" s="233"/>
      <c r="H231" s="234"/>
      <c r="I231" s="234"/>
      <c r="J231" s="234"/>
      <c r="K231" s="234"/>
      <c r="L231" s="234"/>
      <c r="M231" s="234"/>
      <c r="N231" s="234"/>
      <c r="O231" s="234"/>
      <c r="P231" s="235"/>
      <c r="Q231" s="985"/>
      <c r="R231" s="986"/>
      <c r="S231" s="986"/>
      <c r="T231" s="986"/>
      <c r="U231" s="986"/>
      <c r="V231" s="986"/>
      <c r="W231" s="986"/>
      <c r="X231" s="986"/>
      <c r="Y231" s="986"/>
      <c r="Z231" s="986"/>
      <c r="AA231" s="987"/>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5"/>
      <c r="B232" s="253"/>
      <c r="C232" s="252"/>
      <c r="D232" s="253"/>
      <c r="E232" s="252"/>
      <c r="F232" s="315"/>
      <c r="G232" s="236"/>
      <c r="H232" s="165"/>
      <c r="I232" s="165"/>
      <c r="J232" s="165"/>
      <c r="K232" s="165"/>
      <c r="L232" s="165"/>
      <c r="M232" s="165"/>
      <c r="N232" s="165"/>
      <c r="O232" s="165"/>
      <c r="P232" s="237"/>
      <c r="Q232" s="988"/>
      <c r="R232" s="989"/>
      <c r="S232" s="989"/>
      <c r="T232" s="989"/>
      <c r="U232" s="989"/>
      <c r="V232" s="989"/>
      <c r="W232" s="989"/>
      <c r="X232" s="989"/>
      <c r="Y232" s="989"/>
      <c r="Z232" s="989"/>
      <c r="AA232" s="990"/>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5"/>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5"/>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5"/>
      <c r="B235" s="253"/>
      <c r="C235" s="252"/>
      <c r="D235" s="253"/>
      <c r="E235" s="252"/>
      <c r="F235" s="315"/>
      <c r="G235" s="231"/>
      <c r="H235" s="162"/>
      <c r="I235" s="162"/>
      <c r="J235" s="162"/>
      <c r="K235" s="162"/>
      <c r="L235" s="162"/>
      <c r="M235" s="162"/>
      <c r="N235" s="162"/>
      <c r="O235" s="162"/>
      <c r="P235" s="232"/>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5"/>
      <c r="B236" s="253"/>
      <c r="C236" s="252"/>
      <c r="D236" s="253"/>
      <c r="E236" s="252"/>
      <c r="F236" s="315"/>
      <c r="G236" s="233"/>
      <c r="H236" s="234"/>
      <c r="I236" s="234"/>
      <c r="J236" s="234"/>
      <c r="K236" s="234"/>
      <c r="L236" s="234"/>
      <c r="M236" s="234"/>
      <c r="N236" s="234"/>
      <c r="O236" s="234"/>
      <c r="P236" s="235"/>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5"/>
      <c r="B237" s="253"/>
      <c r="C237" s="252"/>
      <c r="D237" s="253"/>
      <c r="E237" s="252"/>
      <c r="F237" s="315"/>
      <c r="G237" s="233"/>
      <c r="H237" s="234"/>
      <c r="I237" s="234"/>
      <c r="J237" s="234"/>
      <c r="K237" s="234"/>
      <c r="L237" s="234"/>
      <c r="M237" s="234"/>
      <c r="N237" s="234"/>
      <c r="O237" s="234"/>
      <c r="P237" s="235"/>
      <c r="Q237" s="985"/>
      <c r="R237" s="986"/>
      <c r="S237" s="986"/>
      <c r="T237" s="986"/>
      <c r="U237" s="986"/>
      <c r="V237" s="986"/>
      <c r="W237" s="986"/>
      <c r="X237" s="986"/>
      <c r="Y237" s="986"/>
      <c r="Z237" s="986"/>
      <c r="AA237" s="987"/>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5"/>
      <c r="B238" s="253"/>
      <c r="C238" s="252"/>
      <c r="D238" s="253"/>
      <c r="E238" s="252"/>
      <c r="F238" s="315"/>
      <c r="G238" s="233"/>
      <c r="H238" s="234"/>
      <c r="I238" s="234"/>
      <c r="J238" s="234"/>
      <c r="K238" s="234"/>
      <c r="L238" s="234"/>
      <c r="M238" s="234"/>
      <c r="N238" s="234"/>
      <c r="O238" s="234"/>
      <c r="P238" s="235"/>
      <c r="Q238" s="985"/>
      <c r="R238" s="986"/>
      <c r="S238" s="986"/>
      <c r="T238" s="986"/>
      <c r="U238" s="986"/>
      <c r="V238" s="986"/>
      <c r="W238" s="986"/>
      <c r="X238" s="986"/>
      <c r="Y238" s="986"/>
      <c r="Z238" s="986"/>
      <c r="AA238" s="987"/>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5"/>
      <c r="B239" s="253"/>
      <c r="C239" s="252"/>
      <c r="D239" s="253"/>
      <c r="E239" s="252"/>
      <c r="F239" s="315"/>
      <c r="G239" s="236"/>
      <c r="H239" s="165"/>
      <c r="I239" s="165"/>
      <c r="J239" s="165"/>
      <c r="K239" s="165"/>
      <c r="L239" s="165"/>
      <c r="M239" s="165"/>
      <c r="N239" s="165"/>
      <c r="O239" s="165"/>
      <c r="P239" s="237"/>
      <c r="Q239" s="988"/>
      <c r="R239" s="989"/>
      <c r="S239" s="989"/>
      <c r="T239" s="989"/>
      <c r="U239" s="989"/>
      <c r="V239" s="989"/>
      <c r="W239" s="989"/>
      <c r="X239" s="989"/>
      <c r="Y239" s="989"/>
      <c r="Z239" s="989"/>
      <c r="AA239" s="990"/>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5"/>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5"/>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5"/>
      <c r="B242" s="253"/>
      <c r="C242" s="252"/>
      <c r="D242" s="253"/>
      <c r="E242" s="252"/>
      <c r="F242" s="315"/>
      <c r="G242" s="231"/>
      <c r="H242" s="162"/>
      <c r="I242" s="162"/>
      <c r="J242" s="162"/>
      <c r="K242" s="162"/>
      <c r="L242" s="162"/>
      <c r="M242" s="162"/>
      <c r="N242" s="162"/>
      <c r="O242" s="162"/>
      <c r="P242" s="232"/>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5"/>
      <c r="B243" s="253"/>
      <c r="C243" s="252"/>
      <c r="D243" s="253"/>
      <c r="E243" s="252"/>
      <c r="F243" s="315"/>
      <c r="G243" s="233"/>
      <c r="H243" s="234"/>
      <c r="I243" s="234"/>
      <c r="J243" s="234"/>
      <c r="K243" s="234"/>
      <c r="L243" s="234"/>
      <c r="M243" s="234"/>
      <c r="N243" s="234"/>
      <c r="O243" s="234"/>
      <c r="P243" s="235"/>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5"/>
      <c r="B244" s="253"/>
      <c r="C244" s="252"/>
      <c r="D244" s="253"/>
      <c r="E244" s="252"/>
      <c r="F244" s="315"/>
      <c r="G244" s="233"/>
      <c r="H244" s="234"/>
      <c r="I244" s="234"/>
      <c r="J244" s="234"/>
      <c r="K244" s="234"/>
      <c r="L244" s="234"/>
      <c r="M244" s="234"/>
      <c r="N244" s="234"/>
      <c r="O244" s="234"/>
      <c r="P244" s="235"/>
      <c r="Q244" s="985"/>
      <c r="R244" s="986"/>
      <c r="S244" s="986"/>
      <c r="T244" s="986"/>
      <c r="U244" s="986"/>
      <c r="V244" s="986"/>
      <c r="W244" s="986"/>
      <c r="X244" s="986"/>
      <c r="Y244" s="986"/>
      <c r="Z244" s="986"/>
      <c r="AA244" s="987"/>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5"/>
      <c r="B245" s="253"/>
      <c r="C245" s="252"/>
      <c r="D245" s="253"/>
      <c r="E245" s="252"/>
      <c r="F245" s="315"/>
      <c r="G245" s="233"/>
      <c r="H245" s="234"/>
      <c r="I245" s="234"/>
      <c r="J245" s="234"/>
      <c r="K245" s="234"/>
      <c r="L245" s="234"/>
      <c r="M245" s="234"/>
      <c r="N245" s="234"/>
      <c r="O245" s="234"/>
      <c r="P245" s="235"/>
      <c r="Q245" s="985"/>
      <c r="R245" s="986"/>
      <c r="S245" s="986"/>
      <c r="T245" s="986"/>
      <c r="U245" s="986"/>
      <c r="V245" s="986"/>
      <c r="W245" s="986"/>
      <c r="X245" s="986"/>
      <c r="Y245" s="986"/>
      <c r="Z245" s="986"/>
      <c r="AA245" s="987"/>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5"/>
      <c r="B246" s="253"/>
      <c r="C246" s="252"/>
      <c r="D246" s="253"/>
      <c r="E246" s="316"/>
      <c r="F246" s="317"/>
      <c r="G246" s="236"/>
      <c r="H246" s="165"/>
      <c r="I246" s="165"/>
      <c r="J246" s="165"/>
      <c r="K246" s="165"/>
      <c r="L246" s="165"/>
      <c r="M246" s="165"/>
      <c r="N246" s="165"/>
      <c r="O246" s="165"/>
      <c r="P246" s="237"/>
      <c r="Q246" s="988"/>
      <c r="R246" s="989"/>
      <c r="S246" s="989"/>
      <c r="T246" s="989"/>
      <c r="U246" s="989"/>
      <c r="V246" s="989"/>
      <c r="W246" s="989"/>
      <c r="X246" s="989"/>
      <c r="Y246" s="989"/>
      <c r="Z246" s="989"/>
      <c r="AA246" s="990"/>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5"/>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5"/>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5"/>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5"/>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5"/>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5"/>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533</v>
      </c>
      <c r="AF252" s="266"/>
      <c r="AG252" s="266"/>
      <c r="AH252" s="266"/>
      <c r="AI252" s="266" t="s">
        <v>530</v>
      </c>
      <c r="AJ252" s="266"/>
      <c r="AK252" s="266"/>
      <c r="AL252" s="266"/>
      <c r="AM252" s="266" t="s">
        <v>525</v>
      </c>
      <c r="AN252" s="266"/>
      <c r="AO252" s="266"/>
      <c r="AP252" s="268"/>
      <c r="AQ252" s="268" t="s">
        <v>354</v>
      </c>
      <c r="AR252" s="269"/>
      <c r="AS252" s="269"/>
      <c r="AT252" s="270"/>
      <c r="AU252" s="280" t="s">
        <v>370</v>
      </c>
      <c r="AV252" s="280"/>
      <c r="AW252" s="280"/>
      <c r="AX252" s="281"/>
    </row>
    <row r="253" spans="1:50" ht="18.75" hidden="1" customHeight="1" x14ac:dyDescent="0.15">
      <c r="A253" s="995"/>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5"/>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5"/>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5"/>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533</v>
      </c>
      <c r="AF256" s="266"/>
      <c r="AG256" s="266"/>
      <c r="AH256" s="266"/>
      <c r="AI256" s="266" t="s">
        <v>530</v>
      </c>
      <c r="AJ256" s="266"/>
      <c r="AK256" s="266"/>
      <c r="AL256" s="266"/>
      <c r="AM256" s="266" t="s">
        <v>526</v>
      </c>
      <c r="AN256" s="266"/>
      <c r="AO256" s="266"/>
      <c r="AP256" s="268"/>
      <c r="AQ256" s="268" t="s">
        <v>354</v>
      </c>
      <c r="AR256" s="269"/>
      <c r="AS256" s="269"/>
      <c r="AT256" s="270"/>
      <c r="AU256" s="280" t="s">
        <v>370</v>
      </c>
      <c r="AV256" s="280"/>
      <c r="AW256" s="280"/>
      <c r="AX256" s="281"/>
    </row>
    <row r="257" spans="1:50" ht="18.75" hidden="1" customHeight="1" x14ac:dyDescent="0.15">
      <c r="A257" s="995"/>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5"/>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5"/>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5"/>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533</v>
      </c>
      <c r="AF260" s="266"/>
      <c r="AG260" s="266"/>
      <c r="AH260" s="266"/>
      <c r="AI260" s="266" t="s">
        <v>530</v>
      </c>
      <c r="AJ260" s="266"/>
      <c r="AK260" s="266"/>
      <c r="AL260" s="266"/>
      <c r="AM260" s="266" t="s">
        <v>526</v>
      </c>
      <c r="AN260" s="266"/>
      <c r="AO260" s="266"/>
      <c r="AP260" s="268"/>
      <c r="AQ260" s="268" t="s">
        <v>354</v>
      </c>
      <c r="AR260" s="269"/>
      <c r="AS260" s="269"/>
      <c r="AT260" s="270"/>
      <c r="AU260" s="280" t="s">
        <v>370</v>
      </c>
      <c r="AV260" s="280"/>
      <c r="AW260" s="280"/>
      <c r="AX260" s="281"/>
    </row>
    <row r="261" spans="1:50" ht="18.75" hidden="1" customHeight="1" x14ac:dyDescent="0.15">
      <c r="A261" s="995"/>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5"/>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5"/>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5"/>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533</v>
      </c>
      <c r="AF264" s="182"/>
      <c r="AG264" s="182"/>
      <c r="AH264" s="182"/>
      <c r="AI264" s="182" t="s">
        <v>530</v>
      </c>
      <c r="AJ264" s="182"/>
      <c r="AK264" s="182"/>
      <c r="AL264" s="182"/>
      <c r="AM264" s="182" t="s">
        <v>525</v>
      </c>
      <c r="AN264" s="182"/>
      <c r="AO264" s="182"/>
      <c r="AP264" s="177"/>
      <c r="AQ264" s="177" t="s">
        <v>354</v>
      </c>
      <c r="AR264" s="170"/>
      <c r="AS264" s="170"/>
      <c r="AT264" s="171"/>
      <c r="AU264" s="135" t="s">
        <v>370</v>
      </c>
      <c r="AV264" s="135"/>
      <c r="AW264" s="135"/>
      <c r="AX264" s="136"/>
    </row>
    <row r="265" spans="1:50" ht="18.75" hidden="1" customHeight="1" x14ac:dyDescent="0.15">
      <c r="A265" s="995"/>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5"/>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5"/>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5"/>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534</v>
      </c>
      <c r="AF268" s="266"/>
      <c r="AG268" s="266"/>
      <c r="AH268" s="266"/>
      <c r="AI268" s="266" t="s">
        <v>530</v>
      </c>
      <c r="AJ268" s="266"/>
      <c r="AK268" s="266"/>
      <c r="AL268" s="266"/>
      <c r="AM268" s="266" t="s">
        <v>525</v>
      </c>
      <c r="AN268" s="266"/>
      <c r="AO268" s="266"/>
      <c r="AP268" s="268"/>
      <c r="AQ268" s="268" t="s">
        <v>354</v>
      </c>
      <c r="AR268" s="269"/>
      <c r="AS268" s="269"/>
      <c r="AT268" s="270"/>
      <c r="AU268" s="280" t="s">
        <v>370</v>
      </c>
      <c r="AV268" s="280"/>
      <c r="AW268" s="280"/>
      <c r="AX268" s="281"/>
    </row>
    <row r="269" spans="1:50" ht="18.75" hidden="1" customHeight="1" x14ac:dyDescent="0.15">
      <c r="A269" s="995"/>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5"/>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5"/>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5"/>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995"/>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5"/>
      <c r="B274" s="253"/>
      <c r="C274" s="252"/>
      <c r="D274" s="253"/>
      <c r="E274" s="252"/>
      <c r="F274" s="315"/>
      <c r="G274" s="231"/>
      <c r="H274" s="162"/>
      <c r="I274" s="162"/>
      <c r="J274" s="162"/>
      <c r="K274" s="162"/>
      <c r="L274" s="162"/>
      <c r="M274" s="162"/>
      <c r="N274" s="162"/>
      <c r="O274" s="162"/>
      <c r="P274" s="232"/>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5"/>
      <c r="B275" s="253"/>
      <c r="C275" s="252"/>
      <c r="D275" s="253"/>
      <c r="E275" s="252"/>
      <c r="F275" s="315"/>
      <c r="G275" s="233"/>
      <c r="H275" s="234"/>
      <c r="I275" s="234"/>
      <c r="J275" s="234"/>
      <c r="K275" s="234"/>
      <c r="L275" s="234"/>
      <c r="M275" s="234"/>
      <c r="N275" s="234"/>
      <c r="O275" s="234"/>
      <c r="P275" s="235"/>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5"/>
      <c r="B276" s="253"/>
      <c r="C276" s="252"/>
      <c r="D276" s="253"/>
      <c r="E276" s="252"/>
      <c r="F276" s="315"/>
      <c r="G276" s="233"/>
      <c r="H276" s="234"/>
      <c r="I276" s="234"/>
      <c r="J276" s="234"/>
      <c r="K276" s="234"/>
      <c r="L276" s="234"/>
      <c r="M276" s="234"/>
      <c r="N276" s="234"/>
      <c r="O276" s="234"/>
      <c r="P276" s="235"/>
      <c r="Q276" s="985"/>
      <c r="R276" s="986"/>
      <c r="S276" s="986"/>
      <c r="T276" s="986"/>
      <c r="U276" s="986"/>
      <c r="V276" s="986"/>
      <c r="W276" s="986"/>
      <c r="X276" s="986"/>
      <c r="Y276" s="986"/>
      <c r="Z276" s="986"/>
      <c r="AA276" s="987"/>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5"/>
      <c r="B277" s="253"/>
      <c r="C277" s="252"/>
      <c r="D277" s="253"/>
      <c r="E277" s="252"/>
      <c r="F277" s="315"/>
      <c r="G277" s="233"/>
      <c r="H277" s="234"/>
      <c r="I277" s="234"/>
      <c r="J277" s="234"/>
      <c r="K277" s="234"/>
      <c r="L277" s="234"/>
      <c r="M277" s="234"/>
      <c r="N277" s="234"/>
      <c r="O277" s="234"/>
      <c r="P277" s="235"/>
      <c r="Q277" s="985"/>
      <c r="R277" s="986"/>
      <c r="S277" s="986"/>
      <c r="T277" s="986"/>
      <c r="U277" s="986"/>
      <c r="V277" s="986"/>
      <c r="W277" s="986"/>
      <c r="X277" s="986"/>
      <c r="Y277" s="986"/>
      <c r="Z277" s="986"/>
      <c r="AA277" s="987"/>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5"/>
      <c r="B278" s="253"/>
      <c r="C278" s="252"/>
      <c r="D278" s="253"/>
      <c r="E278" s="252"/>
      <c r="F278" s="315"/>
      <c r="G278" s="236"/>
      <c r="H278" s="165"/>
      <c r="I278" s="165"/>
      <c r="J278" s="165"/>
      <c r="K278" s="165"/>
      <c r="L278" s="165"/>
      <c r="M278" s="165"/>
      <c r="N278" s="165"/>
      <c r="O278" s="165"/>
      <c r="P278" s="237"/>
      <c r="Q278" s="988"/>
      <c r="R278" s="989"/>
      <c r="S278" s="989"/>
      <c r="T278" s="989"/>
      <c r="U278" s="989"/>
      <c r="V278" s="989"/>
      <c r="W278" s="989"/>
      <c r="X278" s="989"/>
      <c r="Y278" s="989"/>
      <c r="Z278" s="989"/>
      <c r="AA278" s="990"/>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5"/>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5"/>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5"/>
      <c r="B281" s="253"/>
      <c r="C281" s="252"/>
      <c r="D281" s="253"/>
      <c r="E281" s="252"/>
      <c r="F281" s="315"/>
      <c r="G281" s="231"/>
      <c r="H281" s="162"/>
      <c r="I281" s="162"/>
      <c r="J281" s="162"/>
      <c r="K281" s="162"/>
      <c r="L281" s="162"/>
      <c r="M281" s="162"/>
      <c r="N281" s="162"/>
      <c r="O281" s="162"/>
      <c r="P281" s="232"/>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5"/>
      <c r="B282" s="253"/>
      <c r="C282" s="252"/>
      <c r="D282" s="253"/>
      <c r="E282" s="252"/>
      <c r="F282" s="315"/>
      <c r="G282" s="233"/>
      <c r="H282" s="234"/>
      <c r="I282" s="234"/>
      <c r="J282" s="234"/>
      <c r="K282" s="234"/>
      <c r="L282" s="234"/>
      <c r="M282" s="234"/>
      <c r="N282" s="234"/>
      <c r="O282" s="234"/>
      <c r="P282" s="235"/>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5"/>
      <c r="B283" s="253"/>
      <c r="C283" s="252"/>
      <c r="D283" s="253"/>
      <c r="E283" s="252"/>
      <c r="F283" s="315"/>
      <c r="G283" s="233"/>
      <c r="H283" s="234"/>
      <c r="I283" s="234"/>
      <c r="J283" s="234"/>
      <c r="K283" s="234"/>
      <c r="L283" s="234"/>
      <c r="M283" s="234"/>
      <c r="N283" s="234"/>
      <c r="O283" s="234"/>
      <c r="P283" s="235"/>
      <c r="Q283" s="985"/>
      <c r="R283" s="986"/>
      <c r="S283" s="986"/>
      <c r="T283" s="986"/>
      <c r="U283" s="986"/>
      <c r="V283" s="986"/>
      <c r="W283" s="986"/>
      <c r="X283" s="986"/>
      <c r="Y283" s="986"/>
      <c r="Z283" s="986"/>
      <c r="AA283" s="987"/>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5"/>
      <c r="B284" s="253"/>
      <c r="C284" s="252"/>
      <c r="D284" s="253"/>
      <c r="E284" s="252"/>
      <c r="F284" s="315"/>
      <c r="G284" s="233"/>
      <c r="H284" s="234"/>
      <c r="I284" s="234"/>
      <c r="J284" s="234"/>
      <c r="K284" s="234"/>
      <c r="L284" s="234"/>
      <c r="M284" s="234"/>
      <c r="N284" s="234"/>
      <c r="O284" s="234"/>
      <c r="P284" s="235"/>
      <c r="Q284" s="985"/>
      <c r="R284" s="986"/>
      <c r="S284" s="986"/>
      <c r="T284" s="986"/>
      <c r="U284" s="986"/>
      <c r="V284" s="986"/>
      <c r="W284" s="986"/>
      <c r="X284" s="986"/>
      <c r="Y284" s="986"/>
      <c r="Z284" s="986"/>
      <c r="AA284" s="987"/>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5"/>
      <c r="B285" s="253"/>
      <c r="C285" s="252"/>
      <c r="D285" s="253"/>
      <c r="E285" s="252"/>
      <c r="F285" s="315"/>
      <c r="G285" s="236"/>
      <c r="H285" s="165"/>
      <c r="I285" s="165"/>
      <c r="J285" s="165"/>
      <c r="K285" s="165"/>
      <c r="L285" s="165"/>
      <c r="M285" s="165"/>
      <c r="N285" s="165"/>
      <c r="O285" s="165"/>
      <c r="P285" s="237"/>
      <c r="Q285" s="988"/>
      <c r="R285" s="989"/>
      <c r="S285" s="989"/>
      <c r="T285" s="989"/>
      <c r="U285" s="989"/>
      <c r="V285" s="989"/>
      <c r="W285" s="989"/>
      <c r="X285" s="989"/>
      <c r="Y285" s="989"/>
      <c r="Z285" s="989"/>
      <c r="AA285" s="990"/>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5"/>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5"/>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5"/>
      <c r="B288" s="253"/>
      <c r="C288" s="252"/>
      <c r="D288" s="253"/>
      <c r="E288" s="252"/>
      <c r="F288" s="315"/>
      <c r="G288" s="231"/>
      <c r="H288" s="162"/>
      <c r="I288" s="162"/>
      <c r="J288" s="162"/>
      <c r="K288" s="162"/>
      <c r="L288" s="162"/>
      <c r="M288" s="162"/>
      <c r="N288" s="162"/>
      <c r="O288" s="162"/>
      <c r="P288" s="232"/>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5"/>
      <c r="B289" s="253"/>
      <c r="C289" s="252"/>
      <c r="D289" s="253"/>
      <c r="E289" s="252"/>
      <c r="F289" s="315"/>
      <c r="G289" s="233"/>
      <c r="H289" s="234"/>
      <c r="I289" s="234"/>
      <c r="J289" s="234"/>
      <c r="K289" s="234"/>
      <c r="L289" s="234"/>
      <c r="M289" s="234"/>
      <c r="N289" s="234"/>
      <c r="O289" s="234"/>
      <c r="P289" s="235"/>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5"/>
      <c r="B290" s="253"/>
      <c r="C290" s="252"/>
      <c r="D290" s="253"/>
      <c r="E290" s="252"/>
      <c r="F290" s="315"/>
      <c r="G290" s="233"/>
      <c r="H290" s="234"/>
      <c r="I290" s="234"/>
      <c r="J290" s="234"/>
      <c r="K290" s="234"/>
      <c r="L290" s="234"/>
      <c r="M290" s="234"/>
      <c r="N290" s="234"/>
      <c r="O290" s="234"/>
      <c r="P290" s="235"/>
      <c r="Q290" s="985"/>
      <c r="R290" s="986"/>
      <c r="S290" s="986"/>
      <c r="T290" s="986"/>
      <c r="U290" s="986"/>
      <c r="V290" s="986"/>
      <c r="W290" s="986"/>
      <c r="X290" s="986"/>
      <c r="Y290" s="986"/>
      <c r="Z290" s="986"/>
      <c r="AA290" s="987"/>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5"/>
      <c r="B291" s="253"/>
      <c r="C291" s="252"/>
      <c r="D291" s="253"/>
      <c r="E291" s="252"/>
      <c r="F291" s="315"/>
      <c r="G291" s="233"/>
      <c r="H291" s="234"/>
      <c r="I291" s="234"/>
      <c r="J291" s="234"/>
      <c r="K291" s="234"/>
      <c r="L291" s="234"/>
      <c r="M291" s="234"/>
      <c r="N291" s="234"/>
      <c r="O291" s="234"/>
      <c r="P291" s="235"/>
      <c r="Q291" s="985"/>
      <c r="R291" s="986"/>
      <c r="S291" s="986"/>
      <c r="T291" s="986"/>
      <c r="U291" s="986"/>
      <c r="V291" s="986"/>
      <c r="W291" s="986"/>
      <c r="X291" s="986"/>
      <c r="Y291" s="986"/>
      <c r="Z291" s="986"/>
      <c r="AA291" s="987"/>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5"/>
      <c r="B292" s="253"/>
      <c r="C292" s="252"/>
      <c r="D292" s="253"/>
      <c r="E292" s="252"/>
      <c r="F292" s="315"/>
      <c r="G292" s="236"/>
      <c r="H292" s="165"/>
      <c r="I292" s="165"/>
      <c r="J292" s="165"/>
      <c r="K292" s="165"/>
      <c r="L292" s="165"/>
      <c r="M292" s="165"/>
      <c r="N292" s="165"/>
      <c r="O292" s="165"/>
      <c r="P292" s="237"/>
      <c r="Q292" s="988"/>
      <c r="R292" s="989"/>
      <c r="S292" s="989"/>
      <c r="T292" s="989"/>
      <c r="U292" s="989"/>
      <c r="V292" s="989"/>
      <c r="W292" s="989"/>
      <c r="X292" s="989"/>
      <c r="Y292" s="989"/>
      <c r="Z292" s="989"/>
      <c r="AA292" s="990"/>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5"/>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5"/>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5"/>
      <c r="B295" s="253"/>
      <c r="C295" s="252"/>
      <c r="D295" s="253"/>
      <c r="E295" s="252"/>
      <c r="F295" s="315"/>
      <c r="G295" s="231"/>
      <c r="H295" s="162"/>
      <c r="I295" s="162"/>
      <c r="J295" s="162"/>
      <c r="K295" s="162"/>
      <c r="L295" s="162"/>
      <c r="M295" s="162"/>
      <c r="N295" s="162"/>
      <c r="O295" s="162"/>
      <c r="P295" s="232"/>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5"/>
      <c r="B296" s="253"/>
      <c r="C296" s="252"/>
      <c r="D296" s="253"/>
      <c r="E296" s="252"/>
      <c r="F296" s="315"/>
      <c r="G296" s="233"/>
      <c r="H296" s="234"/>
      <c r="I296" s="234"/>
      <c r="J296" s="234"/>
      <c r="K296" s="234"/>
      <c r="L296" s="234"/>
      <c r="M296" s="234"/>
      <c r="N296" s="234"/>
      <c r="O296" s="234"/>
      <c r="P296" s="235"/>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5"/>
      <c r="B297" s="253"/>
      <c r="C297" s="252"/>
      <c r="D297" s="253"/>
      <c r="E297" s="252"/>
      <c r="F297" s="315"/>
      <c r="G297" s="233"/>
      <c r="H297" s="234"/>
      <c r="I297" s="234"/>
      <c r="J297" s="234"/>
      <c r="K297" s="234"/>
      <c r="L297" s="234"/>
      <c r="M297" s="234"/>
      <c r="N297" s="234"/>
      <c r="O297" s="234"/>
      <c r="P297" s="235"/>
      <c r="Q297" s="985"/>
      <c r="R297" s="986"/>
      <c r="S297" s="986"/>
      <c r="T297" s="986"/>
      <c r="U297" s="986"/>
      <c r="V297" s="986"/>
      <c r="W297" s="986"/>
      <c r="X297" s="986"/>
      <c r="Y297" s="986"/>
      <c r="Z297" s="986"/>
      <c r="AA297" s="987"/>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5"/>
      <c r="B298" s="253"/>
      <c r="C298" s="252"/>
      <c r="D298" s="253"/>
      <c r="E298" s="252"/>
      <c r="F298" s="315"/>
      <c r="G298" s="233"/>
      <c r="H298" s="234"/>
      <c r="I298" s="234"/>
      <c r="J298" s="234"/>
      <c r="K298" s="234"/>
      <c r="L298" s="234"/>
      <c r="M298" s="234"/>
      <c r="N298" s="234"/>
      <c r="O298" s="234"/>
      <c r="P298" s="235"/>
      <c r="Q298" s="985"/>
      <c r="R298" s="986"/>
      <c r="S298" s="986"/>
      <c r="T298" s="986"/>
      <c r="U298" s="986"/>
      <c r="V298" s="986"/>
      <c r="W298" s="986"/>
      <c r="X298" s="986"/>
      <c r="Y298" s="986"/>
      <c r="Z298" s="986"/>
      <c r="AA298" s="987"/>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5"/>
      <c r="B299" s="253"/>
      <c r="C299" s="252"/>
      <c r="D299" s="253"/>
      <c r="E299" s="252"/>
      <c r="F299" s="315"/>
      <c r="G299" s="236"/>
      <c r="H299" s="165"/>
      <c r="I299" s="165"/>
      <c r="J299" s="165"/>
      <c r="K299" s="165"/>
      <c r="L299" s="165"/>
      <c r="M299" s="165"/>
      <c r="N299" s="165"/>
      <c r="O299" s="165"/>
      <c r="P299" s="237"/>
      <c r="Q299" s="988"/>
      <c r="R299" s="989"/>
      <c r="S299" s="989"/>
      <c r="T299" s="989"/>
      <c r="U299" s="989"/>
      <c r="V299" s="989"/>
      <c r="W299" s="989"/>
      <c r="X299" s="989"/>
      <c r="Y299" s="989"/>
      <c r="Z299" s="989"/>
      <c r="AA299" s="990"/>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5"/>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5"/>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5"/>
      <c r="B302" s="253"/>
      <c r="C302" s="252"/>
      <c r="D302" s="253"/>
      <c r="E302" s="252"/>
      <c r="F302" s="315"/>
      <c r="G302" s="231"/>
      <c r="H302" s="162"/>
      <c r="I302" s="162"/>
      <c r="J302" s="162"/>
      <c r="K302" s="162"/>
      <c r="L302" s="162"/>
      <c r="M302" s="162"/>
      <c r="N302" s="162"/>
      <c r="O302" s="162"/>
      <c r="P302" s="232"/>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5"/>
      <c r="B303" s="253"/>
      <c r="C303" s="252"/>
      <c r="D303" s="253"/>
      <c r="E303" s="252"/>
      <c r="F303" s="315"/>
      <c r="G303" s="233"/>
      <c r="H303" s="234"/>
      <c r="I303" s="234"/>
      <c r="J303" s="234"/>
      <c r="K303" s="234"/>
      <c r="L303" s="234"/>
      <c r="M303" s="234"/>
      <c r="N303" s="234"/>
      <c r="O303" s="234"/>
      <c r="P303" s="235"/>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5"/>
      <c r="B304" s="253"/>
      <c r="C304" s="252"/>
      <c r="D304" s="253"/>
      <c r="E304" s="252"/>
      <c r="F304" s="315"/>
      <c r="G304" s="233"/>
      <c r="H304" s="234"/>
      <c r="I304" s="234"/>
      <c r="J304" s="234"/>
      <c r="K304" s="234"/>
      <c r="L304" s="234"/>
      <c r="M304" s="234"/>
      <c r="N304" s="234"/>
      <c r="O304" s="234"/>
      <c r="P304" s="235"/>
      <c r="Q304" s="985"/>
      <c r="R304" s="986"/>
      <c r="S304" s="986"/>
      <c r="T304" s="986"/>
      <c r="U304" s="986"/>
      <c r="V304" s="986"/>
      <c r="W304" s="986"/>
      <c r="X304" s="986"/>
      <c r="Y304" s="986"/>
      <c r="Z304" s="986"/>
      <c r="AA304" s="987"/>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5"/>
      <c r="B305" s="253"/>
      <c r="C305" s="252"/>
      <c r="D305" s="253"/>
      <c r="E305" s="252"/>
      <c r="F305" s="315"/>
      <c r="G305" s="233"/>
      <c r="H305" s="234"/>
      <c r="I305" s="234"/>
      <c r="J305" s="234"/>
      <c r="K305" s="234"/>
      <c r="L305" s="234"/>
      <c r="M305" s="234"/>
      <c r="N305" s="234"/>
      <c r="O305" s="234"/>
      <c r="P305" s="235"/>
      <c r="Q305" s="985"/>
      <c r="R305" s="986"/>
      <c r="S305" s="986"/>
      <c r="T305" s="986"/>
      <c r="U305" s="986"/>
      <c r="V305" s="986"/>
      <c r="W305" s="986"/>
      <c r="X305" s="986"/>
      <c r="Y305" s="986"/>
      <c r="Z305" s="986"/>
      <c r="AA305" s="987"/>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5"/>
      <c r="B306" s="253"/>
      <c r="C306" s="252"/>
      <c r="D306" s="253"/>
      <c r="E306" s="316"/>
      <c r="F306" s="317"/>
      <c r="G306" s="236"/>
      <c r="H306" s="165"/>
      <c r="I306" s="165"/>
      <c r="J306" s="165"/>
      <c r="K306" s="165"/>
      <c r="L306" s="165"/>
      <c r="M306" s="165"/>
      <c r="N306" s="165"/>
      <c r="O306" s="165"/>
      <c r="P306" s="237"/>
      <c r="Q306" s="988"/>
      <c r="R306" s="989"/>
      <c r="S306" s="989"/>
      <c r="T306" s="989"/>
      <c r="U306" s="989"/>
      <c r="V306" s="989"/>
      <c r="W306" s="989"/>
      <c r="X306" s="989"/>
      <c r="Y306" s="989"/>
      <c r="Z306" s="989"/>
      <c r="AA306" s="990"/>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5"/>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5"/>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5"/>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5"/>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5"/>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533</v>
      </c>
      <c r="AF312" s="266"/>
      <c r="AG312" s="266"/>
      <c r="AH312" s="266"/>
      <c r="AI312" s="266" t="s">
        <v>530</v>
      </c>
      <c r="AJ312" s="266"/>
      <c r="AK312" s="266"/>
      <c r="AL312" s="266"/>
      <c r="AM312" s="266" t="s">
        <v>525</v>
      </c>
      <c r="AN312" s="266"/>
      <c r="AO312" s="266"/>
      <c r="AP312" s="268"/>
      <c r="AQ312" s="268" t="s">
        <v>354</v>
      </c>
      <c r="AR312" s="269"/>
      <c r="AS312" s="269"/>
      <c r="AT312" s="270"/>
      <c r="AU312" s="280" t="s">
        <v>370</v>
      </c>
      <c r="AV312" s="280"/>
      <c r="AW312" s="280"/>
      <c r="AX312" s="281"/>
    </row>
    <row r="313" spans="1:50" ht="18.75" hidden="1" customHeight="1" x14ac:dyDescent="0.15">
      <c r="A313" s="995"/>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5"/>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5"/>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5"/>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533</v>
      </c>
      <c r="AF316" s="266"/>
      <c r="AG316" s="266"/>
      <c r="AH316" s="266"/>
      <c r="AI316" s="266" t="s">
        <v>530</v>
      </c>
      <c r="AJ316" s="266"/>
      <c r="AK316" s="266"/>
      <c r="AL316" s="266"/>
      <c r="AM316" s="266" t="s">
        <v>525</v>
      </c>
      <c r="AN316" s="266"/>
      <c r="AO316" s="266"/>
      <c r="AP316" s="268"/>
      <c r="AQ316" s="268" t="s">
        <v>354</v>
      </c>
      <c r="AR316" s="269"/>
      <c r="AS316" s="269"/>
      <c r="AT316" s="270"/>
      <c r="AU316" s="280" t="s">
        <v>370</v>
      </c>
      <c r="AV316" s="280"/>
      <c r="AW316" s="280"/>
      <c r="AX316" s="281"/>
    </row>
    <row r="317" spans="1:50" ht="18.75" hidden="1" customHeight="1" x14ac:dyDescent="0.15">
      <c r="A317" s="995"/>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5"/>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5"/>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5"/>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533</v>
      </c>
      <c r="AF320" s="266"/>
      <c r="AG320" s="266"/>
      <c r="AH320" s="266"/>
      <c r="AI320" s="266" t="s">
        <v>530</v>
      </c>
      <c r="AJ320" s="266"/>
      <c r="AK320" s="266"/>
      <c r="AL320" s="266"/>
      <c r="AM320" s="266" t="s">
        <v>526</v>
      </c>
      <c r="AN320" s="266"/>
      <c r="AO320" s="266"/>
      <c r="AP320" s="268"/>
      <c r="AQ320" s="268" t="s">
        <v>354</v>
      </c>
      <c r="AR320" s="269"/>
      <c r="AS320" s="269"/>
      <c r="AT320" s="270"/>
      <c r="AU320" s="280" t="s">
        <v>370</v>
      </c>
      <c r="AV320" s="280"/>
      <c r="AW320" s="280"/>
      <c r="AX320" s="281"/>
    </row>
    <row r="321" spans="1:50" ht="18.75" hidden="1" customHeight="1" x14ac:dyDescent="0.15">
      <c r="A321" s="995"/>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5"/>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5"/>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5"/>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533</v>
      </c>
      <c r="AF324" s="266"/>
      <c r="AG324" s="266"/>
      <c r="AH324" s="266"/>
      <c r="AI324" s="266" t="s">
        <v>530</v>
      </c>
      <c r="AJ324" s="266"/>
      <c r="AK324" s="266"/>
      <c r="AL324" s="266"/>
      <c r="AM324" s="266" t="s">
        <v>525</v>
      </c>
      <c r="AN324" s="266"/>
      <c r="AO324" s="266"/>
      <c r="AP324" s="268"/>
      <c r="AQ324" s="268" t="s">
        <v>354</v>
      </c>
      <c r="AR324" s="269"/>
      <c r="AS324" s="269"/>
      <c r="AT324" s="270"/>
      <c r="AU324" s="280" t="s">
        <v>370</v>
      </c>
      <c r="AV324" s="280"/>
      <c r="AW324" s="280"/>
      <c r="AX324" s="281"/>
    </row>
    <row r="325" spans="1:50" ht="18.75" hidden="1" customHeight="1" x14ac:dyDescent="0.15">
      <c r="A325" s="995"/>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5"/>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5"/>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5"/>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534</v>
      </c>
      <c r="AF328" s="266"/>
      <c r="AG328" s="266"/>
      <c r="AH328" s="266"/>
      <c r="AI328" s="266" t="s">
        <v>530</v>
      </c>
      <c r="AJ328" s="266"/>
      <c r="AK328" s="266"/>
      <c r="AL328" s="266"/>
      <c r="AM328" s="266" t="s">
        <v>526</v>
      </c>
      <c r="AN328" s="266"/>
      <c r="AO328" s="266"/>
      <c r="AP328" s="268"/>
      <c r="AQ328" s="268" t="s">
        <v>354</v>
      </c>
      <c r="AR328" s="269"/>
      <c r="AS328" s="269"/>
      <c r="AT328" s="270"/>
      <c r="AU328" s="280" t="s">
        <v>370</v>
      </c>
      <c r="AV328" s="280"/>
      <c r="AW328" s="280"/>
      <c r="AX328" s="281"/>
    </row>
    <row r="329" spans="1:50" ht="18.75" hidden="1" customHeight="1" x14ac:dyDescent="0.15">
      <c r="A329" s="995"/>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5"/>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5"/>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5"/>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995"/>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5"/>
      <c r="B334" s="253"/>
      <c r="C334" s="252"/>
      <c r="D334" s="253"/>
      <c r="E334" s="252"/>
      <c r="F334" s="315"/>
      <c r="G334" s="231"/>
      <c r="H334" s="162"/>
      <c r="I334" s="162"/>
      <c r="J334" s="162"/>
      <c r="K334" s="162"/>
      <c r="L334" s="162"/>
      <c r="M334" s="162"/>
      <c r="N334" s="162"/>
      <c r="O334" s="162"/>
      <c r="P334" s="232"/>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5"/>
      <c r="B335" s="253"/>
      <c r="C335" s="252"/>
      <c r="D335" s="253"/>
      <c r="E335" s="252"/>
      <c r="F335" s="315"/>
      <c r="G335" s="233"/>
      <c r="H335" s="234"/>
      <c r="I335" s="234"/>
      <c r="J335" s="234"/>
      <c r="K335" s="234"/>
      <c r="L335" s="234"/>
      <c r="M335" s="234"/>
      <c r="N335" s="234"/>
      <c r="O335" s="234"/>
      <c r="P335" s="235"/>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5"/>
      <c r="B336" s="253"/>
      <c r="C336" s="252"/>
      <c r="D336" s="253"/>
      <c r="E336" s="252"/>
      <c r="F336" s="315"/>
      <c r="G336" s="233"/>
      <c r="H336" s="234"/>
      <c r="I336" s="234"/>
      <c r="J336" s="234"/>
      <c r="K336" s="234"/>
      <c r="L336" s="234"/>
      <c r="M336" s="234"/>
      <c r="N336" s="234"/>
      <c r="O336" s="234"/>
      <c r="P336" s="235"/>
      <c r="Q336" s="985"/>
      <c r="R336" s="986"/>
      <c r="S336" s="986"/>
      <c r="T336" s="986"/>
      <c r="U336" s="986"/>
      <c r="V336" s="986"/>
      <c r="W336" s="986"/>
      <c r="X336" s="986"/>
      <c r="Y336" s="986"/>
      <c r="Z336" s="986"/>
      <c r="AA336" s="987"/>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5"/>
      <c r="B337" s="253"/>
      <c r="C337" s="252"/>
      <c r="D337" s="253"/>
      <c r="E337" s="252"/>
      <c r="F337" s="315"/>
      <c r="G337" s="233"/>
      <c r="H337" s="234"/>
      <c r="I337" s="234"/>
      <c r="J337" s="234"/>
      <c r="K337" s="234"/>
      <c r="L337" s="234"/>
      <c r="M337" s="234"/>
      <c r="N337" s="234"/>
      <c r="O337" s="234"/>
      <c r="P337" s="235"/>
      <c r="Q337" s="985"/>
      <c r="R337" s="986"/>
      <c r="S337" s="986"/>
      <c r="T337" s="986"/>
      <c r="U337" s="986"/>
      <c r="V337" s="986"/>
      <c r="W337" s="986"/>
      <c r="X337" s="986"/>
      <c r="Y337" s="986"/>
      <c r="Z337" s="986"/>
      <c r="AA337" s="987"/>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5"/>
      <c r="B338" s="253"/>
      <c r="C338" s="252"/>
      <c r="D338" s="253"/>
      <c r="E338" s="252"/>
      <c r="F338" s="315"/>
      <c r="G338" s="236"/>
      <c r="H338" s="165"/>
      <c r="I338" s="165"/>
      <c r="J338" s="165"/>
      <c r="K338" s="165"/>
      <c r="L338" s="165"/>
      <c r="M338" s="165"/>
      <c r="N338" s="165"/>
      <c r="O338" s="165"/>
      <c r="P338" s="237"/>
      <c r="Q338" s="988"/>
      <c r="R338" s="989"/>
      <c r="S338" s="989"/>
      <c r="T338" s="989"/>
      <c r="U338" s="989"/>
      <c r="V338" s="989"/>
      <c r="W338" s="989"/>
      <c r="X338" s="989"/>
      <c r="Y338" s="989"/>
      <c r="Z338" s="989"/>
      <c r="AA338" s="990"/>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5"/>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5"/>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5"/>
      <c r="B341" s="253"/>
      <c r="C341" s="252"/>
      <c r="D341" s="253"/>
      <c r="E341" s="252"/>
      <c r="F341" s="315"/>
      <c r="G341" s="231"/>
      <c r="H341" s="162"/>
      <c r="I341" s="162"/>
      <c r="J341" s="162"/>
      <c r="K341" s="162"/>
      <c r="L341" s="162"/>
      <c r="M341" s="162"/>
      <c r="N341" s="162"/>
      <c r="O341" s="162"/>
      <c r="P341" s="232"/>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5"/>
      <c r="B342" s="253"/>
      <c r="C342" s="252"/>
      <c r="D342" s="253"/>
      <c r="E342" s="252"/>
      <c r="F342" s="315"/>
      <c r="G342" s="233"/>
      <c r="H342" s="234"/>
      <c r="I342" s="234"/>
      <c r="J342" s="234"/>
      <c r="K342" s="234"/>
      <c r="L342" s="234"/>
      <c r="M342" s="234"/>
      <c r="N342" s="234"/>
      <c r="O342" s="234"/>
      <c r="P342" s="235"/>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5"/>
      <c r="B343" s="253"/>
      <c r="C343" s="252"/>
      <c r="D343" s="253"/>
      <c r="E343" s="252"/>
      <c r="F343" s="315"/>
      <c r="G343" s="233"/>
      <c r="H343" s="234"/>
      <c r="I343" s="234"/>
      <c r="J343" s="234"/>
      <c r="K343" s="234"/>
      <c r="L343" s="234"/>
      <c r="M343" s="234"/>
      <c r="N343" s="234"/>
      <c r="O343" s="234"/>
      <c r="P343" s="235"/>
      <c r="Q343" s="985"/>
      <c r="R343" s="986"/>
      <c r="S343" s="986"/>
      <c r="T343" s="986"/>
      <c r="U343" s="986"/>
      <c r="V343" s="986"/>
      <c r="W343" s="986"/>
      <c r="X343" s="986"/>
      <c r="Y343" s="986"/>
      <c r="Z343" s="986"/>
      <c r="AA343" s="987"/>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5"/>
      <c r="B344" s="253"/>
      <c r="C344" s="252"/>
      <c r="D344" s="253"/>
      <c r="E344" s="252"/>
      <c r="F344" s="315"/>
      <c r="G344" s="233"/>
      <c r="H344" s="234"/>
      <c r="I344" s="234"/>
      <c r="J344" s="234"/>
      <c r="K344" s="234"/>
      <c r="L344" s="234"/>
      <c r="M344" s="234"/>
      <c r="N344" s="234"/>
      <c r="O344" s="234"/>
      <c r="P344" s="235"/>
      <c r="Q344" s="985"/>
      <c r="R344" s="986"/>
      <c r="S344" s="986"/>
      <c r="T344" s="986"/>
      <c r="U344" s="986"/>
      <c r="V344" s="986"/>
      <c r="W344" s="986"/>
      <c r="X344" s="986"/>
      <c r="Y344" s="986"/>
      <c r="Z344" s="986"/>
      <c r="AA344" s="987"/>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5"/>
      <c r="B345" s="253"/>
      <c r="C345" s="252"/>
      <c r="D345" s="253"/>
      <c r="E345" s="252"/>
      <c r="F345" s="315"/>
      <c r="G345" s="236"/>
      <c r="H345" s="165"/>
      <c r="I345" s="165"/>
      <c r="J345" s="165"/>
      <c r="K345" s="165"/>
      <c r="L345" s="165"/>
      <c r="M345" s="165"/>
      <c r="N345" s="165"/>
      <c r="O345" s="165"/>
      <c r="P345" s="237"/>
      <c r="Q345" s="988"/>
      <c r="R345" s="989"/>
      <c r="S345" s="989"/>
      <c r="T345" s="989"/>
      <c r="U345" s="989"/>
      <c r="V345" s="989"/>
      <c r="W345" s="989"/>
      <c r="X345" s="989"/>
      <c r="Y345" s="989"/>
      <c r="Z345" s="989"/>
      <c r="AA345" s="990"/>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5"/>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5"/>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5"/>
      <c r="B348" s="253"/>
      <c r="C348" s="252"/>
      <c r="D348" s="253"/>
      <c r="E348" s="252"/>
      <c r="F348" s="315"/>
      <c r="G348" s="231"/>
      <c r="H348" s="162"/>
      <c r="I348" s="162"/>
      <c r="J348" s="162"/>
      <c r="K348" s="162"/>
      <c r="L348" s="162"/>
      <c r="M348" s="162"/>
      <c r="N348" s="162"/>
      <c r="O348" s="162"/>
      <c r="P348" s="232"/>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5"/>
      <c r="B349" s="253"/>
      <c r="C349" s="252"/>
      <c r="D349" s="253"/>
      <c r="E349" s="252"/>
      <c r="F349" s="315"/>
      <c r="G349" s="233"/>
      <c r="H349" s="234"/>
      <c r="I349" s="234"/>
      <c r="J349" s="234"/>
      <c r="K349" s="234"/>
      <c r="L349" s="234"/>
      <c r="M349" s="234"/>
      <c r="N349" s="234"/>
      <c r="O349" s="234"/>
      <c r="P349" s="235"/>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5"/>
      <c r="B350" s="253"/>
      <c r="C350" s="252"/>
      <c r="D350" s="253"/>
      <c r="E350" s="252"/>
      <c r="F350" s="315"/>
      <c r="G350" s="233"/>
      <c r="H350" s="234"/>
      <c r="I350" s="234"/>
      <c r="J350" s="234"/>
      <c r="K350" s="234"/>
      <c r="L350" s="234"/>
      <c r="M350" s="234"/>
      <c r="N350" s="234"/>
      <c r="O350" s="234"/>
      <c r="P350" s="235"/>
      <c r="Q350" s="985"/>
      <c r="R350" s="986"/>
      <c r="S350" s="986"/>
      <c r="T350" s="986"/>
      <c r="U350" s="986"/>
      <c r="V350" s="986"/>
      <c r="W350" s="986"/>
      <c r="X350" s="986"/>
      <c r="Y350" s="986"/>
      <c r="Z350" s="986"/>
      <c r="AA350" s="987"/>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5"/>
      <c r="B351" s="253"/>
      <c r="C351" s="252"/>
      <c r="D351" s="253"/>
      <c r="E351" s="252"/>
      <c r="F351" s="315"/>
      <c r="G351" s="233"/>
      <c r="H351" s="234"/>
      <c r="I351" s="234"/>
      <c r="J351" s="234"/>
      <c r="K351" s="234"/>
      <c r="L351" s="234"/>
      <c r="M351" s="234"/>
      <c r="N351" s="234"/>
      <c r="O351" s="234"/>
      <c r="P351" s="235"/>
      <c r="Q351" s="985"/>
      <c r="R351" s="986"/>
      <c r="S351" s="986"/>
      <c r="T351" s="986"/>
      <c r="U351" s="986"/>
      <c r="V351" s="986"/>
      <c r="W351" s="986"/>
      <c r="X351" s="986"/>
      <c r="Y351" s="986"/>
      <c r="Z351" s="986"/>
      <c r="AA351" s="987"/>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5"/>
      <c r="B352" s="253"/>
      <c r="C352" s="252"/>
      <c r="D352" s="253"/>
      <c r="E352" s="252"/>
      <c r="F352" s="315"/>
      <c r="G352" s="236"/>
      <c r="H352" s="165"/>
      <c r="I352" s="165"/>
      <c r="J352" s="165"/>
      <c r="K352" s="165"/>
      <c r="L352" s="165"/>
      <c r="M352" s="165"/>
      <c r="N352" s="165"/>
      <c r="O352" s="165"/>
      <c r="P352" s="237"/>
      <c r="Q352" s="988"/>
      <c r="R352" s="989"/>
      <c r="S352" s="989"/>
      <c r="T352" s="989"/>
      <c r="U352" s="989"/>
      <c r="V352" s="989"/>
      <c r="W352" s="989"/>
      <c r="X352" s="989"/>
      <c r="Y352" s="989"/>
      <c r="Z352" s="989"/>
      <c r="AA352" s="990"/>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5"/>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5"/>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5"/>
      <c r="B355" s="253"/>
      <c r="C355" s="252"/>
      <c r="D355" s="253"/>
      <c r="E355" s="252"/>
      <c r="F355" s="315"/>
      <c r="G355" s="231"/>
      <c r="H355" s="162"/>
      <c r="I355" s="162"/>
      <c r="J355" s="162"/>
      <c r="K355" s="162"/>
      <c r="L355" s="162"/>
      <c r="M355" s="162"/>
      <c r="N355" s="162"/>
      <c r="O355" s="162"/>
      <c r="P355" s="232"/>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5"/>
      <c r="B356" s="253"/>
      <c r="C356" s="252"/>
      <c r="D356" s="253"/>
      <c r="E356" s="252"/>
      <c r="F356" s="315"/>
      <c r="G356" s="233"/>
      <c r="H356" s="234"/>
      <c r="I356" s="234"/>
      <c r="J356" s="234"/>
      <c r="K356" s="234"/>
      <c r="L356" s="234"/>
      <c r="M356" s="234"/>
      <c r="N356" s="234"/>
      <c r="O356" s="234"/>
      <c r="P356" s="235"/>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5"/>
      <c r="B357" s="253"/>
      <c r="C357" s="252"/>
      <c r="D357" s="253"/>
      <c r="E357" s="252"/>
      <c r="F357" s="315"/>
      <c r="G357" s="233"/>
      <c r="H357" s="234"/>
      <c r="I357" s="234"/>
      <c r="J357" s="234"/>
      <c r="K357" s="234"/>
      <c r="L357" s="234"/>
      <c r="M357" s="234"/>
      <c r="N357" s="234"/>
      <c r="O357" s="234"/>
      <c r="P357" s="235"/>
      <c r="Q357" s="985"/>
      <c r="R357" s="986"/>
      <c r="S357" s="986"/>
      <c r="T357" s="986"/>
      <c r="U357" s="986"/>
      <c r="V357" s="986"/>
      <c r="W357" s="986"/>
      <c r="X357" s="986"/>
      <c r="Y357" s="986"/>
      <c r="Z357" s="986"/>
      <c r="AA357" s="987"/>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5"/>
      <c r="B358" s="253"/>
      <c r="C358" s="252"/>
      <c r="D358" s="253"/>
      <c r="E358" s="252"/>
      <c r="F358" s="315"/>
      <c r="G358" s="233"/>
      <c r="H358" s="234"/>
      <c r="I358" s="234"/>
      <c r="J358" s="234"/>
      <c r="K358" s="234"/>
      <c r="L358" s="234"/>
      <c r="M358" s="234"/>
      <c r="N358" s="234"/>
      <c r="O358" s="234"/>
      <c r="P358" s="235"/>
      <c r="Q358" s="985"/>
      <c r="R358" s="986"/>
      <c r="S358" s="986"/>
      <c r="T358" s="986"/>
      <c r="U358" s="986"/>
      <c r="V358" s="986"/>
      <c r="W358" s="986"/>
      <c r="X358" s="986"/>
      <c r="Y358" s="986"/>
      <c r="Z358" s="986"/>
      <c r="AA358" s="987"/>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5"/>
      <c r="B359" s="253"/>
      <c r="C359" s="252"/>
      <c r="D359" s="253"/>
      <c r="E359" s="252"/>
      <c r="F359" s="315"/>
      <c r="G359" s="236"/>
      <c r="H359" s="165"/>
      <c r="I359" s="165"/>
      <c r="J359" s="165"/>
      <c r="K359" s="165"/>
      <c r="L359" s="165"/>
      <c r="M359" s="165"/>
      <c r="N359" s="165"/>
      <c r="O359" s="165"/>
      <c r="P359" s="237"/>
      <c r="Q359" s="988"/>
      <c r="R359" s="989"/>
      <c r="S359" s="989"/>
      <c r="T359" s="989"/>
      <c r="U359" s="989"/>
      <c r="V359" s="989"/>
      <c r="W359" s="989"/>
      <c r="X359" s="989"/>
      <c r="Y359" s="989"/>
      <c r="Z359" s="989"/>
      <c r="AA359" s="990"/>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5"/>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5"/>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5"/>
      <c r="B362" s="253"/>
      <c r="C362" s="252"/>
      <c r="D362" s="253"/>
      <c r="E362" s="252"/>
      <c r="F362" s="315"/>
      <c r="G362" s="231"/>
      <c r="H362" s="162"/>
      <c r="I362" s="162"/>
      <c r="J362" s="162"/>
      <c r="K362" s="162"/>
      <c r="L362" s="162"/>
      <c r="M362" s="162"/>
      <c r="N362" s="162"/>
      <c r="O362" s="162"/>
      <c r="P362" s="232"/>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5"/>
      <c r="B363" s="253"/>
      <c r="C363" s="252"/>
      <c r="D363" s="253"/>
      <c r="E363" s="252"/>
      <c r="F363" s="315"/>
      <c r="G363" s="233"/>
      <c r="H363" s="234"/>
      <c r="I363" s="234"/>
      <c r="J363" s="234"/>
      <c r="K363" s="234"/>
      <c r="L363" s="234"/>
      <c r="M363" s="234"/>
      <c r="N363" s="234"/>
      <c r="O363" s="234"/>
      <c r="P363" s="235"/>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5"/>
      <c r="B364" s="253"/>
      <c r="C364" s="252"/>
      <c r="D364" s="253"/>
      <c r="E364" s="252"/>
      <c r="F364" s="315"/>
      <c r="G364" s="233"/>
      <c r="H364" s="234"/>
      <c r="I364" s="234"/>
      <c r="J364" s="234"/>
      <c r="K364" s="234"/>
      <c r="L364" s="234"/>
      <c r="M364" s="234"/>
      <c r="N364" s="234"/>
      <c r="O364" s="234"/>
      <c r="P364" s="235"/>
      <c r="Q364" s="985"/>
      <c r="R364" s="986"/>
      <c r="S364" s="986"/>
      <c r="T364" s="986"/>
      <c r="U364" s="986"/>
      <c r="V364" s="986"/>
      <c r="W364" s="986"/>
      <c r="X364" s="986"/>
      <c r="Y364" s="986"/>
      <c r="Z364" s="986"/>
      <c r="AA364" s="987"/>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5"/>
      <c r="B365" s="253"/>
      <c r="C365" s="252"/>
      <c r="D365" s="253"/>
      <c r="E365" s="252"/>
      <c r="F365" s="315"/>
      <c r="G365" s="233"/>
      <c r="H365" s="234"/>
      <c r="I365" s="234"/>
      <c r="J365" s="234"/>
      <c r="K365" s="234"/>
      <c r="L365" s="234"/>
      <c r="M365" s="234"/>
      <c r="N365" s="234"/>
      <c r="O365" s="234"/>
      <c r="P365" s="235"/>
      <c r="Q365" s="985"/>
      <c r="R365" s="986"/>
      <c r="S365" s="986"/>
      <c r="T365" s="986"/>
      <c r="U365" s="986"/>
      <c r="V365" s="986"/>
      <c r="W365" s="986"/>
      <c r="X365" s="986"/>
      <c r="Y365" s="986"/>
      <c r="Z365" s="986"/>
      <c r="AA365" s="987"/>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5"/>
      <c r="B366" s="253"/>
      <c r="C366" s="252"/>
      <c r="D366" s="253"/>
      <c r="E366" s="316"/>
      <c r="F366" s="317"/>
      <c r="G366" s="236"/>
      <c r="H366" s="165"/>
      <c r="I366" s="165"/>
      <c r="J366" s="165"/>
      <c r="K366" s="165"/>
      <c r="L366" s="165"/>
      <c r="M366" s="165"/>
      <c r="N366" s="165"/>
      <c r="O366" s="165"/>
      <c r="P366" s="237"/>
      <c r="Q366" s="988"/>
      <c r="R366" s="989"/>
      <c r="S366" s="989"/>
      <c r="T366" s="989"/>
      <c r="U366" s="989"/>
      <c r="V366" s="989"/>
      <c r="W366" s="989"/>
      <c r="X366" s="989"/>
      <c r="Y366" s="989"/>
      <c r="Z366" s="989"/>
      <c r="AA366" s="990"/>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5"/>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5"/>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5"/>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5"/>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5"/>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5"/>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533</v>
      </c>
      <c r="AF372" s="266"/>
      <c r="AG372" s="266"/>
      <c r="AH372" s="266"/>
      <c r="AI372" s="266" t="s">
        <v>530</v>
      </c>
      <c r="AJ372" s="266"/>
      <c r="AK372" s="266"/>
      <c r="AL372" s="266"/>
      <c r="AM372" s="266" t="s">
        <v>525</v>
      </c>
      <c r="AN372" s="266"/>
      <c r="AO372" s="266"/>
      <c r="AP372" s="268"/>
      <c r="AQ372" s="268" t="s">
        <v>354</v>
      </c>
      <c r="AR372" s="269"/>
      <c r="AS372" s="269"/>
      <c r="AT372" s="270"/>
      <c r="AU372" s="280" t="s">
        <v>370</v>
      </c>
      <c r="AV372" s="280"/>
      <c r="AW372" s="280"/>
      <c r="AX372" s="281"/>
    </row>
    <row r="373" spans="1:50" ht="18.75" hidden="1" customHeight="1" x14ac:dyDescent="0.15">
      <c r="A373" s="995"/>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5"/>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5"/>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5"/>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533</v>
      </c>
      <c r="AF376" s="266"/>
      <c r="AG376" s="266"/>
      <c r="AH376" s="266"/>
      <c r="AI376" s="266" t="s">
        <v>530</v>
      </c>
      <c r="AJ376" s="266"/>
      <c r="AK376" s="266"/>
      <c r="AL376" s="266"/>
      <c r="AM376" s="266" t="s">
        <v>525</v>
      </c>
      <c r="AN376" s="266"/>
      <c r="AO376" s="266"/>
      <c r="AP376" s="268"/>
      <c r="AQ376" s="268" t="s">
        <v>354</v>
      </c>
      <c r="AR376" s="269"/>
      <c r="AS376" s="269"/>
      <c r="AT376" s="270"/>
      <c r="AU376" s="280" t="s">
        <v>370</v>
      </c>
      <c r="AV376" s="280"/>
      <c r="AW376" s="280"/>
      <c r="AX376" s="281"/>
    </row>
    <row r="377" spans="1:50" ht="18.75" hidden="1" customHeight="1" x14ac:dyDescent="0.15">
      <c r="A377" s="995"/>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5"/>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5"/>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5"/>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533</v>
      </c>
      <c r="AF380" s="266"/>
      <c r="AG380" s="266"/>
      <c r="AH380" s="266"/>
      <c r="AI380" s="266" t="s">
        <v>530</v>
      </c>
      <c r="AJ380" s="266"/>
      <c r="AK380" s="266"/>
      <c r="AL380" s="266"/>
      <c r="AM380" s="266" t="s">
        <v>525</v>
      </c>
      <c r="AN380" s="266"/>
      <c r="AO380" s="266"/>
      <c r="AP380" s="268"/>
      <c r="AQ380" s="268" t="s">
        <v>354</v>
      </c>
      <c r="AR380" s="269"/>
      <c r="AS380" s="269"/>
      <c r="AT380" s="270"/>
      <c r="AU380" s="280" t="s">
        <v>370</v>
      </c>
      <c r="AV380" s="280"/>
      <c r="AW380" s="280"/>
      <c r="AX380" s="281"/>
    </row>
    <row r="381" spans="1:50" ht="18.75" hidden="1" customHeight="1" x14ac:dyDescent="0.15">
      <c r="A381" s="995"/>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5"/>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5"/>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5"/>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533</v>
      </c>
      <c r="AF384" s="266"/>
      <c r="AG384" s="266"/>
      <c r="AH384" s="266"/>
      <c r="AI384" s="266" t="s">
        <v>530</v>
      </c>
      <c r="AJ384" s="266"/>
      <c r="AK384" s="266"/>
      <c r="AL384" s="266"/>
      <c r="AM384" s="266" t="s">
        <v>525</v>
      </c>
      <c r="AN384" s="266"/>
      <c r="AO384" s="266"/>
      <c r="AP384" s="268"/>
      <c r="AQ384" s="268" t="s">
        <v>354</v>
      </c>
      <c r="AR384" s="269"/>
      <c r="AS384" s="269"/>
      <c r="AT384" s="270"/>
      <c r="AU384" s="280" t="s">
        <v>370</v>
      </c>
      <c r="AV384" s="280"/>
      <c r="AW384" s="280"/>
      <c r="AX384" s="281"/>
    </row>
    <row r="385" spans="1:50" ht="18.75" hidden="1" customHeight="1" x14ac:dyDescent="0.15">
      <c r="A385" s="995"/>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5"/>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5"/>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5"/>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533</v>
      </c>
      <c r="AF388" s="266"/>
      <c r="AG388" s="266"/>
      <c r="AH388" s="266"/>
      <c r="AI388" s="266" t="s">
        <v>530</v>
      </c>
      <c r="AJ388" s="266"/>
      <c r="AK388" s="266"/>
      <c r="AL388" s="266"/>
      <c r="AM388" s="266" t="s">
        <v>525</v>
      </c>
      <c r="AN388" s="266"/>
      <c r="AO388" s="266"/>
      <c r="AP388" s="268"/>
      <c r="AQ388" s="268" t="s">
        <v>354</v>
      </c>
      <c r="AR388" s="269"/>
      <c r="AS388" s="269"/>
      <c r="AT388" s="270"/>
      <c r="AU388" s="280" t="s">
        <v>370</v>
      </c>
      <c r="AV388" s="280"/>
      <c r="AW388" s="280"/>
      <c r="AX388" s="281"/>
    </row>
    <row r="389" spans="1:50" ht="18.75" hidden="1" customHeight="1" x14ac:dyDescent="0.15">
      <c r="A389" s="995"/>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5"/>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5"/>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5"/>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995"/>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5"/>
      <c r="B394" s="253"/>
      <c r="C394" s="252"/>
      <c r="D394" s="253"/>
      <c r="E394" s="252"/>
      <c r="F394" s="315"/>
      <c r="G394" s="231"/>
      <c r="H394" s="162"/>
      <c r="I394" s="162"/>
      <c r="J394" s="162"/>
      <c r="K394" s="162"/>
      <c r="L394" s="162"/>
      <c r="M394" s="162"/>
      <c r="N394" s="162"/>
      <c r="O394" s="162"/>
      <c r="P394" s="232"/>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5"/>
      <c r="B395" s="253"/>
      <c r="C395" s="252"/>
      <c r="D395" s="253"/>
      <c r="E395" s="252"/>
      <c r="F395" s="315"/>
      <c r="G395" s="233"/>
      <c r="H395" s="234"/>
      <c r="I395" s="234"/>
      <c r="J395" s="234"/>
      <c r="K395" s="234"/>
      <c r="L395" s="234"/>
      <c r="M395" s="234"/>
      <c r="N395" s="234"/>
      <c r="O395" s="234"/>
      <c r="P395" s="235"/>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5"/>
      <c r="B396" s="253"/>
      <c r="C396" s="252"/>
      <c r="D396" s="253"/>
      <c r="E396" s="252"/>
      <c r="F396" s="315"/>
      <c r="G396" s="233"/>
      <c r="H396" s="234"/>
      <c r="I396" s="234"/>
      <c r="J396" s="234"/>
      <c r="K396" s="234"/>
      <c r="L396" s="234"/>
      <c r="M396" s="234"/>
      <c r="N396" s="234"/>
      <c r="O396" s="234"/>
      <c r="P396" s="235"/>
      <c r="Q396" s="985"/>
      <c r="R396" s="986"/>
      <c r="S396" s="986"/>
      <c r="T396" s="986"/>
      <c r="U396" s="986"/>
      <c r="V396" s="986"/>
      <c r="W396" s="986"/>
      <c r="X396" s="986"/>
      <c r="Y396" s="986"/>
      <c r="Z396" s="986"/>
      <c r="AA396" s="987"/>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5"/>
      <c r="B397" s="253"/>
      <c r="C397" s="252"/>
      <c r="D397" s="253"/>
      <c r="E397" s="252"/>
      <c r="F397" s="315"/>
      <c r="G397" s="233"/>
      <c r="H397" s="234"/>
      <c r="I397" s="234"/>
      <c r="J397" s="234"/>
      <c r="K397" s="234"/>
      <c r="L397" s="234"/>
      <c r="M397" s="234"/>
      <c r="N397" s="234"/>
      <c r="O397" s="234"/>
      <c r="P397" s="235"/>
      <c r="Q397" s="985"/>
      <c r="R397" s="986"/>
      <c r="S397" s="986"/>
      <c r="T397" s="986"/>
      <c r="U397" s="986"/>
      <c r="V397" s="986"/>
      <c r="W397" s="986"/>
      <c r="X397" s="986"/>
      <c r="Y397" s="986"/>
      <c r="Z397" s="986"/>
      <c r="AA397" s="987"/>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5"/>
      <c r="B398" s="253"/>
      <c r="C398" s="252"/>
      <c r="D398" s="253"/>
      <c r="E398" s="252"/>
      <c r="F398" s="315"/>
      <c r="G398" s="236"/>
      <c r="H398" s="165"/>
      <c r="I398" s="165"/>
      <c r="J398" s="165"/>
      <c r="K398" s="165"/>
      <c r="L398" s="165"/>
      <c r="M398" s="165"/>
      <c r="N398" s="165"/>
      <c r="O398" s="165"/>
      <c r="P398" s="237"/>
      <c r="Q398" s="988"/>
      <c r="R398" s="989"/>
      <c r="S398" s="989"/>
      <c r="T398" s="989"/>
      <c r="U398" s="989"/>
      <c r="V398" s="989"/>
      <c r="W398" s="989"/>
      <c r="X398" s="989"/>
      <c r="Y398" s="989"/>
      <c r="Z398" s="989"/>
      <c r="AA398" s="990"/>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5"/>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5"/>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5"/>
      <c r="B401" s="253"/>
      <c r="C401" s="252"/>
      <c r="D401" s="253"/>
      <c r="E401" s="252"/>
      <c r="F401" s="315"/>
      <c r="G401" s="231"/>
      <c r="H401" s="162"/>
      <c r="I401" s="162"/>
      <c r="J401" s="162"/>
      <c r="K401" s="162"/>
      <c r="L401" s="162"/>
      <c r="M401" s="162"/>
      <c r="N401" s="162"/>
      <c r="O401" s="162"/>
      <c r="P401" s="232"/>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5"/>
      <c r="B402" s="253"/>
      <c r="C402" s="252"/>
      <c r="D402" s="253"/>
      <c r="E402" s="252"/>
      <c r="F402" s="315"/>
      <c r="G402" s="233"/>
      <c r="H402" s="234"/>
      <c r="I402" s="234"/>
      <c r="J402" s="234"/>
      <c r="K402" s="234"/>
      <c r="L402" s="234"/>
      <c r="M402" s="234"/>
      <c r="N402" s="234"/>
      <c r="O402" s="234"/>
      <c r="P402" s="235"/>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5"/>
      <c r="B403" s="253"/>
      <c r="C403" s="252"/>
      <c r="D403" s="253"/>
      <c r="E403" s="252"/>
      <c r="F403" s="315"/>
      <c r="G403" s="233"/>
      <c r="H403" s="234"/>
      <c r="I403" s="234"/>
      <c r="J403" s="234"/>
      <c r="K403" s="234"/>
      <c r="L403" s="234"/>
      <c r="M403" s="234"/>
      <c r="N403" s="234"/>
      <c r="O403" s="234"/>
      <c r="P403" s="235"/>
      <c r="Q403" s="985"/>
      <c r="R403" s="986"/>
      <c r="S403" s="986"/>
      <c r="T403" s="986"/>
      <c r="U403" s="986"/>
      <c r="V403" s="986"/>
      <c r="W403" s="986"/>
      <c r="X403" s="986"/>
      <c r="Y403" s="986"/>
      <c r="Z403" s="986"/>
      <c r="AA403" s="987"/>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5"/>
      <c r="B404" s="253"/>
      <c r="C404" s="252"/>
      <c r="D404" s="253"/>
      <c r="E404" s="252"/>
      <c r="F404" s="315"/>
      <c r="G404" s="233"/>
      <c r="H404" s="234"/>
      <c r="I404" s="234"/>
      <c r="J404" s="234"/>
      <c r="K404" s="234"/>
      <c r="L404" s="234"/>
      <c r="M404" s="234"/>
      <c r="N404" s="234"/>
      <c r="O404" s="234"/>
      <c r="P404" s="235"/>
      <c r="Q404" s="985"/>
      <c r="R404" s="986"/>
      <c r="S404" s="986"/>
      <c r="T404" s="986"/>
      <c r="U404" s="986"/>
      <c r="V404" s="986"/>
      <c r="W404" s="986"/>
      <c r="X404" s="986"/>
      <c r="Y404" s="986"/>
      <c r="Z404" s="986"/>
      <c r="AA404" s="987"/>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5"/>
      <c r="B405" s="253"/>
      <c r="C405" s="252"/>
      <c r="D405" s="253"/>
      <c r="E405" s="252"/>
      <c r="F405" s="315"/>
      <c r="G405" s="236"/>
      <c r="H405" s="165"/>
      <c r="I405" s="165"/>
      <c r="J405" s="165"/>
      <c r="K405" s="165"/>
      <c r="L405" s="165"/>
      <c r="M405" s="165"/>
      <c r="N405" s="165"/>
      <c r="O405" s="165"/>
      <c r="P405" s="237"/>
      <c r="Q405" s="988"/>
      <c r="R405" s="989"/>
      <c r="S405" s="989"/>
      <c r="T405" s="989"/>
      <c r="U405" s="989"/>
      <c r="V405" s="989"/>
      <c r="W405" s="989"/>
      <c r="X405" s="989"/>
      <c r="Y405" s="989"/>
      <c r="Z405" s="989"/>
      <c r="AA405" s="990"/>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5"/>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5"/>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5"/>
      <c r="B408" s="253"/>
      <c r="C408" s="252"/>
      <c r="D408" s="253"/>
      <c r="E408" s="252"/>
      <c r="F408" s="315"/>
      <c r="G408" s="231"/>
      <c r="H408" s="162"/>
      <c r="I408" s="162"/>
      <c r="J408" s="162"/>
      <c r="K408" s="162"/>
      <c r="L408" s="162"/>
      <c r="M408" s="162"/>
      <c r="N408" s="162"/>
      <c r="O408" s="162"/>
      <c r="P408" s="232"/>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5"/>
      <c r="B409" s="253"/>
      <c r="C409" s="252"/>
      <c r="D409" s="253"/>
      <c r="E409" s="252"/>
      <c r="F409" s="315"/>
      <c r="G409" s="233"/>
      <c r="H409" s="234"/>
      <c r="I409" s="234"/>
      <c r="J409" s="234"/>
      <c r="K409" s="234"/>
      <c r="L409" s="234"/>
      <c r="M409" s="234"/>
      <c r="N409" s="234"/>
      <c r="O409" s="234"/>
      <c r="P409" s="235"/>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5"/>
      <c r="B410" s="253"/>
      <c r="C410" s="252"/>
      <c r="D410" s="253"/>
      <c r="E410" s="252"/>
      <c r="F410" s="315"/>
      <c r="G410" s="233"/>
      <c r="H410" s="234"/>
      <c r="I410" s="234"/>
      <c r="J410" s="234"/>
      <c r="K410" s="234"/>
      <c r="L410" s="234"/>
      <c r="M410" s="234"/>
      <c r="N410" s="234"/>
      <c r="O410" s="234"/>
      <c r="P410" s="235"/>
      <c r="Q410" s="985"/>
      <c r="R410" s="986"/>
      <c r="S410" s="986"/>
      <c r="T410" s="986"/>
      <c r="U410" s="986"/>
      <c r="V410" s="986"/>
      <c r="W410" s="986"/>
      <c r="X410" s="986"/>
      <c r="Y410" s="986"/>
      <c r="Z410" s="986"/>
      <c r="AA410" s="987"/>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5"/>
      <c r="B411" s="253"/>
      <c r="C411" s="252"/>
      <c r="D411" s="253"/>
      <c r="E411" s="252"/>
      <c r="F411" s="315"/>
      <c r="G411" s="233"/>
      <c r="H411" s="234"/>
      <c r="I411" s="234"/>
      <c r="J411" s="234"/>
      <c r="K411" s="234"/>
      <c r="L411" s="234"/>
      <c r="M411" s="234"/>
      <c r="N411" s="234"/>
      <c r="O411" s="234"/>
      <c r="P411" s="235"/>
      <c r="Q411" s="985"/>
      <c r="R411" s="986"/>
      <c r="S411" s="986"/>
      <c r="T411" s="986"/>
      <c r="U411" s="986"/>
      <c r="V411" s="986"/>
      <c r="W411" s="986"/>
      <c r="X411" s="986"/>
      <c r="Y411" s="986"/>
      <c r="Z411" s="986"/>
      <c r="AA411" s="987"/>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5"/>
      <c r="B412" s="253"/>
      <c r="C412" s="252"/>
      <c r="D412" s="253"/>
      <c r="E412" s="252"/>
      <c r="F412" s="315"/>
      <c r="G412" s="236"/>
      <c r="H412" s="165"/>
      <c r="I412" s="165"/>
      <c r="J412" s="165"/>
      <c r="K412" s="165"/>
      <c r="L412" s="165"/>
      <c r="M412" s="165"/>
      <c r="N412" s="165"/>
      <c r="O412" s="165"/>
      <c r="P412" s="237"/>
      <c r="Q412" s="988"/>
      <c r="R412" s="989"/>
      <c r="S412" s="989"/>
      <c r="T412" s="989"/>
      <c r="U412" s="989"/>
      <c r="V412" s="989"/>
      <c r="W412" s="989"/>
      <c r="X412" s="989"/>
      <c r="Y412" s="989"/>
      <c r="Z412" s="989"/>
      <c r="AA412" s="990"/>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5"/>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5"/>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5"/>
      <c r="B415" s="253"/>
      <c r="C415" s="252"/>
      <c r="D415" s="253"/>
      <c r="E415" s="252"/>
      <c r="F415" s="315"/>
      <c r="G415" s="231"/>
      <c r="H415" s="162"/>
      <c r="I415" s="162"/>
      <c r="J415" s="162"/>
      <c r="K415" s="162"/>
      <c r="L415" s="162"/>
      <c r="M415" s="162"/>
      <c r="N415" s="162"/>
      <c r="O415" s="162"/>
      <c r="P415" s="232"/>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5"/>
      <c r="B416" s="253"/>
      <c r="C416" s="252"/>
      <c r="D416" s="253"/>
      <c r="E416" s="252"/>
      <c r="F416" s="315"/>
      <c r="G416" s="233"/>
      <c r="H416" s="234"/>
      <c r="I416" s="234"/>
      <c r="J416" s="234"/>
      <c r="K416" s="234"/>
      <c r="L416" s="234"/>
      <c r="M416" s="234"/>
      <c r="N416" s="234"/>
      <c r="O416" s="234"/>
      <c r="P416" s="235"/>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5"/>
      <c r="B417" s="253"/>
      <c r="C417" s="252"/>
      <c r="D417" s="253"/>
      <c r="E417" s="252"/>
      <c r="F417" s="315"/>
      <c r="G417" s="233"/>
      <c r="H417" s="234"/>
      <c r="I417" s="234"/>
      <c r="J417" s="234"/>
      <c r="K417" s="234"/>
      <c r="L417" s="234"/>
      <c r="M417" s="234"/>
      <c r="N417" s="234"/>
      <c r="O417" s="234"/>
      <c r="P417" s="235"/>
      <c r="Q417" s="985"/>
      <c r="R417" s="986"/>
      <c r="S417" s="986"/>
      <c r="T417" s="986"/>
      <c r="U417" s="986"/>
      <c r="V417" s="986"/>
      <c r="W417" s="986"/>
      <c r="X417" s="986"/>
      <c r="Y417" s="986"/>
      <c r="Z417" s="986"/>
      <c r="AA417" s="987"/>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5"/>
      <c r="B418" s="253"/>
      <c r="C418" s="252"/>
      <c r="D418" s="253"/>
      <c r="E418" s="252"/>
      <c r="F418" s="315"/>
      <c r="G418" s="233"/>
      <c r="H418" s="234"/>
      <c r="I418" s="234"/>
      <c r="J418" s="234"/>
      <c r="K418" s="234"/>
      <c r="L418" s="234"/>
      <c r="M418" s="234"/>
      <c r="N418" s="234"/>
      <c r="O418" s="234"/>
      <c r="P418" s="235"/>
      <c r="Q418" s="985"/>
      <c r="R418" s="986"/>
      <c r="S418" s="986"/>
      <c r="T418" s="986"/>
      <c r="U418" s="986"/>
      <c r="V418" s="986"/>
      <c r="W418" s="986"/>
      <c r="X418" s="986"/>
      <c r="Y418" s="986"/>
      <c r="Z418" s="986"/>
      <c r="AA418" s="987"/>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5"/>
      <c r="B419" s="253"/>
      <c r="C419" s="252"/>
      <c r="D419" s="253"/>
      <c r="E419" s="252"/>
      <c r="F419" s="315"/>
      <c r="G419" s="236"/>
      <c r="H419" s="165"/>
      <c r="I419" s="165"/>
      <c r="J419" s="165"/>
      <c r="K419" s="165"/>
      <c r="L419" s="165"/>
      <c r="M419" s="165"/>
      <c r="N419" s="165"/>
      <c r="O419" s="165"/>
      <c r="P419" s="237"/>
      <c r="Q419" s="988"/>
      <c r="R419" s="989"/>
      <c r="S419" s="989"/>
      <c r="T419" s="989"/>
      <c r="U419" s="989"/>
      <c r="V419" s="989"/>
      <c r="W419" s="989"/>
      <c r="X419" s="989"/>
      <c r="Y419" s="989"/>
      <c r="Z419" s="989"/>
      <c r="AA419" s="990"/>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5"/>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5"/>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5"/>
      <c r="B422" s="253"/>
      <c r="C422" s="252"/>
      <c r="D422" s="253"/>
      <c r="E422" s="252"/>
      <c r="F422" s="315"/>
      <c r="G422" s="231"/>
      <c r="H422" s="162"/>
      <c r="I422" s="162"/>
      <c r="J422" s="162"/>
      <c r="K422" s="162"/>
      <c r="L422" s="162"/>
      <c r="M422" s="162"/>
      <c r="N422" s="162"/>
      <c r="O422" s="162"/>
      <c r="P422" s="232"/>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5"/>
      <c r="B423" s="253"/>
      <c r="C423" s="252"/>
      <c r="D423" s="253"/>
      <c r="E423" s="252"/>
      <c r="F423" s="315"/>
      <c r="G423" s="233"/>
      <c r="H423" s="234"/>
      <c r="I423" s="234"/>
      <c r="J423" s="234"/>
      <c r="K423" s="234"/>
      <c r="L423" s="234"/>
      <c r="M423" s="234"/>
      <c r="N423" s="234"/>
      <c r="O423" s="234"/>
      <c r="P423" s="235"/>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5"/>
      <c r="B424" s="253"/>
      <c r="C424" s="252"/>
      <c r="D424" s="253"/>
      <c r="E424" s="252"/>
      <c r="F424" s="315"/>
      <c r="G424" s="233"/>
      <c r="H424" s="234"/>
      <c r="I424" s="234"/>
      <c r="J424" s="234"/>
      <c r="K424" s="234"/>
      <c r="L424" s="234"/>
      <c r="M424" s="234"/>
      <c r="N424" s="234"/>
      <c r="O424" s="234"/>
      <c r="P424" s="235"/>
      <c r="Q424" s="985"/>
      <c r="R424" s="986"/>
      <c r="S424" s="986"/>
      <c r="T424" s="986"/>
      <c r="U424" s="986"/>
      <c r="V424" s="986"/>
      <c r="W424" s="986"/>
      <c r="X424" s="986"/>
      <c r="Y424" s="986"/>
      <c r="Z424" s="986"/>
      <c r="AA424" s="987"/>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5"/>
      <c r="B425" s="253"/>
      <c r="C425" s="252"/>
      <c r="D425" s="253"/>
      <c r="E425" s="252"/>
      <c r="F425" s="315"/>
      <c r="G425" s="233"/>
      <c r="H425" s="234"/>
      <c r="I425" s="234"/>
      <c r="J425" s="234"/>
      <c r="K425" s="234"/>
      <c r="L425" s="234"/>
      <c r="M425" s="234"/>
      <c r="N425" s="234"/>
      <c r="O425" s="234"/>
      <c r="P425" s="235"/>
      <c r="Q425" s="985"/>
      <c r="R425" s="986"/>
      <c r="S425" s="986"/>
      <c r="T425" s="986"/>
      <c r="U425" s="986"/>
      <c r="V425" s="986"/>
      <c r="W425" s="986"/>
      <c r="X425" s="986"/>
      <c r="Y425" s="986"/>
      <c r="Z425" s="986"/>
      <c r="AA425" s="987"/>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5"/>
      <c r="B426" s="253"/>
      <c r="C426" s="252"/>
      <c r="D426" s="253"/>
      <c r="E426" s="316"/>
      <c r="F426" s="317"/>
      <c r="G426" s="236"/>
      <c r="H426" s="165"/>
      <c r="I426" s="165"/>
      <c r="J426" s="165"/>
      <c r="K426" s="165"/>
      <c r="L426" s="165"/>
      <c r="M426" s="165"/>
      <c r="N426" s="165"/>
      <c r="O426" s="165"/>
      <c r="P426" s="237"/>
      <c r="Q426" s="988"/>
      <c r="R426" s="989"/>
      <c r="S426" s="989"/>
      <c r="T426" s="989"/>
      <c r="U426" s="989"/>
      <c r="V426" s="989"/>
      <c r="W426" s="989"/>
      <c r="X426" s="989"/>
      <c r="Y426" s="989"/>
      <c r="Z426" s="989"/>
      <c r="AA426" s="990"/>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5"/>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5"/>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5"/>
      <c r="B429" s="253"/>
      <c r="C429" s="316"/>
      <c r="D429" s="993"/>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5"/>
      <c r="B430" s="253"/>
      <c r="C430" s="250" t="s">
        <v>559</v>
      </c>
      <c r="D430" s="251"/>
      <c r="E430" s="239" t="s">
        <v>543</v>
      </c>
      <c r="F430" s="449"/>
      <c r="G430" s="241" t="s">
        <v>374</v>
      </c>
      <c r="H430" s="159"/>
      <c r="I430" s="159"/>
      <c r="J430" s="242" t="s">
        <v>573</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5"/>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526</v>
      </c>
      <c r="AJ431" s="182"/>
      <c r="AK431" s="182"/>
      <c r="AL431" s="177"/>
      <c r="AM431" s="182" t="s">
        <v>521</v>
      </c>
      <c r="AN431" s="182"/>
      <c r="AO431" s="182"/>
      <c r="AP431" s="177"/>
      <c r="AQ431" s="177" t="s">
        <v>354</v>
      </c>
      <c r="AR431" s="170"/>
      <c r="AS431" s="170"/>
      <c r="AT431" s="171"/>
      <c r="AU431" s="135" t="s">
        <v>253</v>
      </c>
      <c r="AV431" s="135"/>
      <c r="AW431" s="135"/>
      <c r="AX431" s="136"/>
    </row>
    <row r="432" spans="1:50" ht="18.75" customHeight="1" x14ac:dyDescent="0.15">
      <c r="A432" s="995"/>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625</v>
      </c>
      <c r="AF432" s="137"/>
      <c r="AG432" s="138" t="s">
        <v>355</v>
      </c>
      <c r="AH432" s="173"/>
      <c r="AI432" s="183"/>
      <c r="AJ432" s="183"/>
      <c r="AK432" s="183"/>
      <c r="AL432" s="178"/>
      <c r="AM432" s="183"/>
      <c r="AN432" s="183"/>
      <c r="AO432" s="183"/>
      <c r="AP432" s="178"/>
      <c r="AQ432" s="218" t="s">
        <v>636</v>
      </c>
      <c r="AR432" s="137"/>
      <c r="AS432" s="138" t="s">
        <v>355</v>
      </c>
      <c r="AT432" s="173"/>
      <c r="AU432" s="137" t="s">
        <v>637</v>
      </c>
      <c r="AV432" s="137"/>
      <c r="AW432" s="138" t="s">
        <v>300</v>
      </c>
      <c r="AX432" s="139"/>
    </row>
    <row r="433" spans="1:50" ht="23.25" customHeight="1" x14ac:dyDescent="0.15">
      <c r="A433" s="995"/>
      <c r="B433" s="253"/>
      <c r="C433" s="252"/>
      <c r="D433" s="253"/>
      <c r="E433" s="167"/>
      <c r="F433" s="168"/>
      <c r="G433" s="231" t="s">
        <v>630</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625</v>
      </c>
      <c r="AC433" s="134"/>
      <c r="AD433" s="134"/>
      <c r="AE433" s="112" t="s">
        <v>632</v>
      </c>
      <c r="AF433" s="113"/>
      <c r="AG433" s="113"/>
      <c r="AH433" s="113"/>
      <c r="AI433" s="112" t="s">
        <v>633</v>
      </c>
      <c r="AJ433" s="113"/>
      <c r="AK433" s="113"/>
      <c r="AL433" s="113"/>
      <c r="AM433" s="112" t="s">
        <v>625</v>
      </c>
      <c r="AN433" s="113"/>
      <c r="AO433" s="113"/>
      <c r="AP433" s="114"/>
      <c r="AQ433" s="112" t="s">
        <v>637</v>
      </c>
      <c r="AR433" s="113"/>
      <c r="AS433" s="113"/>
      <c r="AT433" s="114"/>
      <c r="AU433" s="113" t="s">
        <v>625</v>
      </c>
      <c r="AV433" s="113"/>
      <c r="AW433" s="113"/>
      <c r="AX433" s="223"/>
    </row>
    <row r="434" spans="1:50" ht="23.25" customHeight="1" x14ac:dyDescent="0.15">
      <c r="A434" s="995"/>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625</v>
      </c>
      <c r="AC434" s="222"/>
      <c r="AD434" s="222"/>
      <c r="AE434" s="112" t="s">
        <v>633</v>
      </c>
      <c r="AF434" s="113"/>
      <c r="AG434" s="113"/>
      <c r="AH434" s="114"/>
      <c r="AI434" s="112" t="s">
        <v>625</v>
      </c>
      <c r="AJ434" s="113"/>
      <c r="AK434" s="113"/>
      <c r="AL434" s="113"/>
      <c r="AM434" s="112" t="s">
        <v>634</v>
      </c>
      <c r="AN434" s="113"/>
      <c r="AO434" s="113"/>
      <c r="AP434" s="114"/>
      <c r="AQ434" s="112" t="s">
        <v>625</v>
      </c>
      <c r="AR434" s="113"/>
      <c r="AS434" s="113"/>
      <c r="AT434" s="114"/>
      <c r="AU434" s="113" t="s">
        <v>637</v>
      </c>
      <c r="AV434" s="113"/>
      <c r="AW434" s="113"/>
      <c r="AX434" s="223"/>
    </row>
    <row r="435" spans="1:50" ht="23.25" customHeight="1" x14ac:dyDescent="0.15">
      <c r="A435" s="995"/>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634</v>
      </c>
      <c r="AF435" s="113"/>
      <c r="AG435" s="113"/>
      <c r="AH435" s="114"/>
      <c r="AI435" s="112" t="s">
        <v>625</v>
      </c>
      <c r="AJ435" s="113"/>
      <c r="AK435" s="113"/>
      <c r="AL435" s="113"/>
      <c r="AM435" s="112" t="s">
        <v>635</v>
      </c>
      <c r="AN435" s="113"/>
      <c r="AO435" s="113"/>
      <c r="AP435" s="114"/>
      <c r="AQ435" s="112" t="s">
        <v>625</v>
      </c>
      <c r="AR435" s="113"/>
      <c r="AS435" s="113"/>
      <c r="AT435" s="114"/>
      <c r="AU435" s="113" t="s">
        <v>625</v>
      </c>
      <c r="AV435" s="113"/>
      <c r="AW435" s="113"/>
      <c r="AX435" s="223"/>
    </row>
    <row r="436" spans="1:50" ht="18.75" hidden="1" customHeight="1" x14ac:dyDescent="0.15">
      <c r="A436" s="995"/>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525</v>
      </c>
      <c r="AJ436" s="182"/>
      <c r="AK436" s="182"/>
      <c r="AL436" s="177"/>
      <c r="AM436" s="182" t="s">
        <v>521</v>
      </c>
      <c r="AN436" s="182"/>
      <c r="AO436" s="182"/>
      <c r="AP436" s="177"/>
      <c r="AQ436" s="177" t="s">
        <v>354</v>
      </c>
      <c r="AR436" s="170"/>
      <c r="AS436" s="170"/>
      <c r="AT436" s="171"/>
      <c r="AU436" s="135" t="s">
        <v>253</v>
      </c>
      <c r="AV436" s="135"/>
      <c r="AW436" s="135"/>
      <c r="AX436" s="136"/>
    </row>
    <row r="437" spans="1:50" ht="18.75" hidden="1" customHeight="1" x14ac:dyDescent="0.15">
      <c r="A437" s="995"/>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5"/>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5"/>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5"/>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5"/>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525</v>
      </c>
      <c r="AJ441" s="182"/>
      <c r="AK441" s="182"/>
      <c r="AL441" s="177"/>
      <c r="AM441" s="182" t="s">
        <v>517</v>
      </c>
      <c r="AN441" s="182"/>
      <c r="AO441" s="182"/>
      <c r="AP441" s="177"/>
      <c r="AQ441" s="177" t="s">
        <v>354</v>
      </c>
      <c r="AR441" s="170"/>
      <c r="AS441" s="170"/>
      <c r="AT441" s="171"/>
      <c r="AU441" s="135" t="s">
        <v>253</v>
      </c>
      <c r="AV441" s="135"/>
      <c r="AW441" s="135"/>
      <c r="AX441" s="136"/>
    </row>
    <row r="442" spans="1:50" ht="18.75" hidden="1" customHeight="1" x14ac:dyDescent="0.15">
      <c r="A442" s="995"/>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5"/>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5"/>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5"/>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5"/>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525</v>
      </c>
      <c r="AJ446" s="182"/>
      <c r="AK446" s="182"/>
      <c r="AL446" s="177"/>
      <c r="AM446" s="182" t="s">
        <v>522</v>
      </c>
      <c r="AN446" s="182"/>
      <c r="AO446" s="182"/>
      <c r="AP446" s="177"/>
      <c r="AQ446" s="177" t="s">
        <v>354</v>
      </c>
      <c r="AR446" s="170"/>
      <c r="AS446" s="170"/>
      <c r="AT446" s="171"/>
      <c r="AU446" s="135" t="s">
        <v>253</v>
      </c>
      <c r="AV446" s="135"/>
      <c r="AW446" s="135"/>
      <c r="AX446" s="136"/>
    </row>
    <row r="447" spans="1:50" ht="18.75" hidden="1" customHeight="1" x14ac:dyDescent="0.15">
      <c r="A447" s="995"/>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5"/>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5"/>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5"/>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5"/>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525</v>
      </c>
      <c r="AJ451" s="182"/>
      <c r="AK451" s="182"/>
      <c r="AL451" s="177"/>
      <c r="AM451" s="182" t="s">
        <v>521</v>
      </c>
      <c r="AN451" s="182"/>
      <c r="AO451" s="182"/>
      <c r="AP451" s="177"/>
      <c r="AQ451" s="177" t="s">
        <v>354</v>
      </c>
      <c r="AR451" s="170"/>
      <c r="AS451" s="170"/>
      <c r="AT451" s="171"/>
      <c r="AU451" s="135" t="s">
        <v>253</v>
      </c>
      <c r="AV451" s="135"/>
      <c r="AW451" s="135"/>
      <c r="AX451" s="136"/>
    </row>
    <row r="452" spans="1:50" ht="18.75" hidden="1" customHeight="1" x14ac:dyDescent="0.15">
      <c r="A452" s="995"/>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5"/>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5"/>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5"/>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995"/>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525</v>
      </c>
      <c r="AJ456" s="182"/>
      <c r="AK456" s="182"/>
      <c r="AL456" s="177"/>
      <c r="AM456" s="182" t="s">
        <v>521</v>
      </c>
      <c r="AN456" s="182"/>
      <c r="AO456" s="182"/>
      <c r="AP456" s="177"/>
      <c r="AQ456" s="177" t="s">
        <v>354</v>
      </c>
      <c r="AR456" s="170"/>
      <c r="AS456" s="170"/>
      <c r="AT456" s="171"/>
      <c r="AU456" s="135" t="s">
        <v>253</v>
      </c>
      <c r="AV456" s="135"/>
      <c r="AW456" s="135"/>
      <c r="AX456" s="136"/>
    </row>
    <row r="457" spans="1:50" ht="18.75" customHeight="1" x14ac:dyDescent="0.15">
      <c r="A457" s="995"/>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625</v>
      </c>
      <c r="AF457" s="137"/>
      <c r="AG457" s="138" t="s">
        <v>355</v>
      </c>
      <c r="AH457" s="173"/>
      <c r="AI457" s="183"/>
      <c r="AJ457" s="183"/>
      <c r="AK457" s="183"/>
      <c r="AL457" s="178"/>
      <c r="AM457" s="183"/>
      <c r="AN457" s="183"/>
      <c r="AO457" s="183"/>
      <c r="AP457" s="178"/>
      <c r="AQ457" s="218" t="s">
        <v>637</v>
      </c>
      <c r="AR457" s="137"/>
      <c r="AS457" s="138" t="s">
        <v>355</v>
      </c>
      <c r="AT457" s="173"/>
      <c r="AU457" s="137" t="s">
        <v>625</v>
      </c>
      <c r="AV457" s="137"/>
      <c r="AW457" s="138" t="s">
        <v>300</v>
      </c>
      <c r="AX457" s="139"/>
    </row>
    <row r="458" spans="1:50" ht="23.25" customHeight="1" x14ac:dyDescent="0.15">
      <c r="A458" s="995"/>
      <c r="B458" s="253"/>
      <c r="C458" s="252"/>
      <c r="D458" s="253"/>
      <c r="E458" s="167"/>
      <c r="F458" s="168"/>
      <c r="G458" s="231" t="s">
        <v>631</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625</v>
      </c>
      <c r="AC458" s="134"/>
      <c r="AD458" s="134"/>
      <c r="AE458" s="112" t="s">
        <v>625</v>
      </c>
      <c r="AF458" s="113"/>
      <c r="AG458" s="113"/>
      <c r="AH458" s="113"/>
      <c r="AI458" s="112" t="s">
        <v>625</v>
      </c>
      <c r="AJ458" s="113"/>
      <c r="AK458" s="113"/>
      <c r="AL458" s="113"/>
      <c r="AM458" s="112" t="s">
        <v>636</v>
      </c>
      <c r="AN458" s="113"/>
      <c r="AO458" s="113"/>
      <c r="AP458" s="114"/>
      <c r="AQ458" s="112" t="s">
        <v>637</v>
      </c>
      <c r="AR458" s="113"/>
      <c r="AS458" s="113"/>
      <c r="AT458" s="114"/>
      <c r="AU458" s="113" t="s">
        <v>625</v>
      </c>
      <c r="AV458" s="113"/>
      <c r="AW458" s="113"/>
      <c r="AX458" s="223"/>
    </row>
    <row r="459" spans="1:50" ht="23.25" customHeight="1" x14ac:dyDescent="0.15">
      <c r="A459" s="995"/>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625</v>
      </c>
      <c r="AC459" s="222"/>
      <c r="AD459" s="222"/>
      <c r="AE459" s="112" t="s">
        <v>625</v>
      </c>
      <c r="AF459" s="113"/>
      <c r="AG459" s="113"/>
      <c r="AH459" s="114"/>
      <c r="AI459" s="112" t="s">
        <v>634</v>
      </c>
      <c r="AJ459" s="113"/>
      <c r="AK459" s="113"/>
      <c r="AL459" s="113"/>
      <c r="AM459" s="112" t="s">
        <v>634</v>
      </c>
      <c r="AN459" s="113"/>
      <c r="AO459" s="113"/>
      <c r="AP459" s="114"/>
      <c r="AQ459" s="112" t="s">
        <v>637</v>
      </c>
      <c r="AR459" s="113"/>
      <c r="AS459" s="113"/>
      <c r="AT459" s="114"/>
      <c r="AU459" s="113" t="s">
        <v>637</v>
      </c>
      <c r="AV459" s="113"/>
      <c r="AW459" s="113"/>
      <c r="AX459" s="223"/>
    </row>
    <row r="460" spans="1:50" ht="23.25" customHeight="1" x14ac:dyDescent="0.15">
      <c r="A460" s="995"/>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632</v>
      </c>
      <c r="AF460" s="113"/>
      <c r="AG460" s="113"/>
      <c r="AH460" s="114"/>
      <c r="AI460" s="112" t="s">
        <v>625</v>
      </c>
      <c r="AJ460" s="113"/>
      <c r="AK460" s="113"/>
      <c r="AL460" s="113"/>
      <c r="AM460" s="112" t="s">
        <v>625</v>
      </c>
      <c r="AN460" s="113"/>
      <c r="AO460" s="113"/>
      <c r="AP460" s="114"/>
      <c r="AQ460" s="112" t="s">
        <v>625</v>
      </c>
      <c r="AR460" s="113"/>
      <c r="AS460" s="113"/>
      <c r="AT460" s="114"/>
      <c r="AU460" s="113" t="s">
        <v>625</v>
      </c>
      <c r="AV460" s="113"/>
      <c r="AW460" s="113"/>
      <c r="AX460" s="223"/>
    </row>
    <row r="461" spans="1:50" ht="18.75" hidden="1" customHeight="1" x14ac:dyDescent="0.15">
      <c r="A461" s="995"/>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525</v>
      </c>
      <c r="AJ461" s="182"/>
      <c r="AK461" s="182"/>
      <c r="AL461" s="177"/>
      <c r="AM461" s="182" t="s">
        <v>523</v>
      </c>
      <c r="AN461" s="182"/>
      <c r="AO461" s="182"/>
      <c r="AP461" s="177"/>
      <c r="AQ461" s="177" t="s">
        <v>354</v>
      </c>
      <c r="AR461" s="170"/>
      <c r="AS461" s="170"/>
      <c r="AT461" s="171"/>
      <c r="AU461" s="135" t="s">
        <v>253</v>
      </c>
      <c r="AV461" s="135"/>
      <c r="AW461" s="135"/>
      <c r="AX461" s="136"/>
    </row>
    <row r="462" spans="1:50" ht="18.75" hidden="1" customHeight="1" x14ac:dyDescent="0.15">
      <c r="A462" s="995"/>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5"/>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5"/>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5"/>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5"/>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525</v>
      </c>
      <c r="AJ466" s="182"/>
      <c r="AK466" s="182"/>
      <c r="AL466" s="177"/>
      <c r="AM466" s="182" t="s">
        <v>521</v>
      </c>
      <c r="AN466" s="182"/>
      <c r="AO466" s="182"/>
      <c r="AP466" s="177"/>
      <c r="AQ466" s="177" t="s">
        <v>354</v>
      </c>
      <c r="AR466" s="170"/>
      <c r="AS466" s="170"/>
      <c r="AT466" s="171"/>
      <c r="AU466" s="135" t="s">
        <v>253</v>
      </c>
      <c r="AV466" s="135"/>
      <c r="AW466" s="135"/>
      <c r="AX466" s="136"/>
    </row>
    <row r="467" spans="1:50" ht="18.75" hidden="1" customHeight="1" x14ac:dyDescent="0.15">
      <c r="A467" s="995"/>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5"/>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5"/>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5"/>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5"/>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525</v>
      </c>
      <c r="AJ471" s="182"/>
      <c r="AK471" s="182"/>
      <c r="AL471" s="177"/>
      <c r="AM471" s="182" t="s">
        <v>517</v>
      </c>
      <c r="AN471" s="182"/>
      <c r="AO471" s="182"/>
      <c r="AP471" s="177"/>
      <c r="AQ471" s="177" t="s">
        <v>354</v>
      </c>
      <c r="AR471" s="170"/>
      <c r="AS471" s="170"/>
      <c r="AT471" s="171"/>
      <c r="AU471" s="135" t="s">
        <v>253</v>
      </c>
      <c r="AV471" s="135"/>
      <c r="AW471" s="135"/>
      <c r="AX471" s="136"/>
    </row>
    <row r="472" spans="1:50" ht="18.75" hidden="1" customHeight="1" x14ac:dyDescent="0.15">
      <c r="A472" s="995"/>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5"/>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5"/>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5"/>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5"/>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525</v>
      </c>
      <c r="AJ476" s="182"/>
      <c r="AK476" s="182"/>
      <c r="AL476" s="177"/>
      <c r="AM476" s="182" t="s">
        <v>521</v>
      </c>
      <c r="AN476" s="182"/>
      <c r="AO476" s="182"/>
      <c r="AP476" s="177"/>
      <c r="AQ476" s="177" t="s">
        <v>354</v>
      </c>
      <c r="AR476" s="170"/>
      <c r="AS476" s="170"/>
      <c r="AT476" s="171"/>
      <c r="AU476" s="135" t="s">
        <v>253</v>
      </c>
      <c r="AV476" s="135"/>
      <c r="AW476" s="135"/>
      <c r="AX476" s="136"/>
    </row>
    <row r="477" spans="1:50" ht="18.75" hidden="1" customHeight="1" x14ac:dyDescent="0.15">
      <c r="A477" s="995"/>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5"/>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5"/>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5"/>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95"/>
      <c r="B481" s="253"/>
      <c r="C481" s="252"/>
      <c r="D481" s="253"/>
      <c r="E481" s="158" t="s">
        <v>565</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995"/>
      <c r="B482" s="253"/>
      <c r="C482" s="252"/>
      <c r="D482" s="253"/>
      <c r="E482" s="161" t="s">
        <v>625</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995"/>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5"/>
      <c r="B484" s="253"/>
      <c r="C484" s="252"/>
      <c r="D484" s="253"/>
      <c r="E484" s="239" t="s">
        <v>560</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5"/>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526</v>
      </c>
      <c r="AJ485" s="182"/>
      <c r="AK485" s="182"/>
      <c r="AL485" s="177"/>
      <c r="AM485" s="182" t="s">
        <v>523</v>
      </c>
      <c r="AN485" s="182"/>
      <c r="AO485" s="182"/>
      <c r="AP485" s="177"/>
      <c r="AQ485" s="177" t="s">
        <v>354</v>
      </c>
      <c r="AR485" s="170"/>
      <c r="AS485" s="170"/>
      <c r="AT485" s="171"/>
      <c r="AU485" s="135" t="s">
        <v>253</v>
      </c>
      <c r="AV485" s="135"/>
      <c r="AW485" s="135"/>
      <c r="AX485" s="136"/>
    </row>
    <row r="486" spans="1:50" ht="18.75" hidden="1" customHeight="1" x14ac:dyDescent="0.15">
      <c r="A486" s="995"/>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5"/>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5"/>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5"/>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5"/>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525</v>
      </c>
      <c r="AJ490" s="182"/>
      <c r="AK490" s="182"/>
      <c r="AL490" s="177"/>
      <c r="AM490" s="182" t="s">
        <v>523</v>
      </c>
      <c r="AN490" s="182"/>
      <c r="AO490" s="182"/>
      <c r="AP490" s="177"/>
      <c r="AQ490" s="177" t="s">
        <v>354</v>
      </c>
      <c r="AR490" s="170"/>
      <c r="AS490" s="170"/>
      <c r="AT490" s="171"/>
      <c r="AU490" s="135" t="s">
        <v>253</v>
      </c>
      <c r="AV490" s="135"/>
      <c r="AW490" s="135"/>
      <c r="AX490" s="136"/>
    </row>
    <row r="491" spans="1:50" ht="18.75" hidden="1" customHeight="1" x14ac:dyDescent="0.15">
      <c r="A491" s="995"/>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5"/>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5"/>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5"/>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5"/>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525</v>
      </c>
      <c r="AJ495" s="182"/>
      <c r="AK495" s="182"/>
      <c r="AL495" s="177"/>
      <c r="AM495" s="182" t="s">
        <v>521</v>
      </c>
      <c r="AN495" s="182"/>
      <c r="AO495" s="182"/>
      <c r="AP495" s="177"/>
      <c r="AQ495" s="177" t="s">
        <v>354</v>
      </c>
      <c r="AR495" s="170"/>
      <c r="AS495" s="170"/>
      <c r="AT495" s="171"/>
      <c r="AU495" s="135" t="s">
        <v>253</v>
      </c>
      <c r="AV495" s="135"/>
      <c r="AW495" s="135"/>
      <c r="AX495" s="136"/>
    </row>
    <row r="496" spans="1:50" ht="18.75" hidden="1" customHeight="1" x14ac:dyDescent="0.15">
      <c r="A496" s="995"/>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5"/>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5"/>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5"/>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5"/>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525</v>
      </c>
      <c r="AJ500" s="182"/>
      <c r="AK500" s="182"/>
      <c r="AL500" s="177"/>
      <c r="AM500" s="182" t="s">
        <v>522</v>
      </c>
      <c r="AN500" s="182"/>
      <c r="AO500" s="182"/>
      <c r="AP500" s="177"/>
      <c r="AQ500" s="177" t="s">
        <v>354</v>
      </c>
      <c r="AR500" s="170"/>
      <c r="AS500" s="170"/>
      <c r="AT500" s="171"/>
      <c r="AU500" s="135" t="s">
        <v>253</v>
      </c>
      <c r="AV500" s="135"/>
      <c r="AW500" s="135"/>
      <c r="AX500" s="136"/>
    </row>
    <row r="501" spans="1:50" ht="18.75" hidden="1" customHeight="1" x14ac:dyDescent="0.15">
      <c r="A501" s="995"/>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5"/>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5"/>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5"/>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5"/>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525</v>
      </c>
      <c r="AJ505" s="182"/>
      <c r="AK505" s="182"/>
      <c r="AL505" s="177"/>
      <c r="AM505" s="182" t="s">
        <v>523</v>
      </c>
      <c r="AN505" s="182"/>
      <c r="AO505" s="182"/>
      <c r="AP505" s="177"/>
      <c r="AQ505" s="177" t="s">
        <v>354</v>
      </c>
      <c r="AR505" s="170"/>
      <c r="AS505" s="170"/>
      <c r="AT505" s="171"/>
      <c r="AU505" s="135" t="s">
        <v>253</v>
      </c>
      <c r="AV505" s="135"/>
      <c r="AW505" s="135"/>
      <c r="AX505" s="136"/>
    </row>
    <row r="506" spans="1:50" ht="18.75" hidden="1" customHeight="1" x14ac:dyDescent="0.15">
      <c r="A506" s="995"/>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5"/>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5"/>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5"/>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5"/>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525</v>
      </c>
      <c r="AJ510" s="182"/>
      <c r="AK510" s="182"/>
      <c r="AL510" s="177"/>
      <c r="AM510" s="182" t="s">
        <v>521</v>
      </c>
      <c r="AN510" s="182"/>
      <c r="AO510" s="182"/>
      <c r="AP510" s="177"/>
      <c r="AQ510" s="177" t="s">
        <v>354</v>
      </c>
      <c r="AR510" s="170"/>
      <c r="AS510" s="170"/>
      <c r="AT510" s="171"/>
      <c r="AU510" s="135" t="s">
        <v>253</v>
      </c>
      <c r="AV510" s="135"/>
      <c r="AW510" s="135"/>
      <c r="AX510" s="136"/>
    </row>
    <row r="511" spans="1:50" ht="18.75" hidden="1" customHeight="1" x14ac:dyDescent="0.15">
      <c r="A511" s="995"/>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5"/>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5"/>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5"/>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5"/>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526</v>
      </c>
      <c r="AJ515" s="182"/>
      <c r="AK515" s="182"/>
      <c r="AL515" s="177"/>
      <c r="AM515" s="182" t="s">
        <v>521</v>
      </c>
      <c r="AN515" s="182"/>
      <c r="AO515" s="182"/>
      <c r="AP515" s="177"/>
      <c r="AQ515" s="177" t="s">
        <v>354</v>
      </c>
      <c r="AR515" s="170"/>
      <c r="AS515" s="170"/>
      <c r="AT515" s="171"/>
      <c r="AU515" s="135" t="s">
        <v>253</v>
      </c>
      <c r="AV515" s="135"/>
      <c r="AW515" s="135"/>
      <c r="AX515" s="136"/>
    </row>
    <row r="516" spans="1:50" ht="18.75" hidden="1" customHeight="1" x14ac:dyDescent="0.15">
      <c r="A516" s="995"/>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5"/>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5"/>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5"/>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5"/>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526</v>
      </c>
      <c r="AJ520" s="182"/>
      <c r="AK520" s="182"/>
      <c r="AL520" s="177"/>
      <c r="AM520" s="182" t="s">
        <v>521</v>
      </c>
      <c r="AN520" s="182"/>
      <c r="AO520" s="182"/>
      <c r="AP520" s="177"/>
      <c r="AQ520" s="177" t="s">
        <v>354</v>
      </c>
      <c r="AR520" s="170"/>
      <c r="AS520" s="170"/>
      <c r="AT520" s="171"/>
      <c r="AU520" s="135" t="s">
        <v>253</v>
      </c>
      <c r="AV520" s="135"/>
      <c r="AW520" s="135"/>
      <c r="AX520" s="136"/>
    </row>
    <row r="521" spans="1:50" ht="18.75" hidden="1" customHeight="1" x14ac:dyDescent="0.15">
      <c r="A521" s="995"/>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5"/>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5"/>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5"/>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5"/>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525</v>
      </c>
      <c r="AJ525" s="182"/>
      <c r="AK525" s="182"/>
      <c r="AL525" s="177"/>
      <c r="AM525" s="182" t="s">
        <v>517</v>
      </c>
      <c r="AN525" s="182"/>
      <c r="AO525" s="182"/>
      <c r="AP525" s="177"/>
      <c r="AQ525" s="177" t="s">
        <v>354</v>
      </c>
      <c r="AR525" s="170"/>
      <c r="AS525" s="170"/>
      <c r="AT525" s="171"/>
      <c r="AU525" s="135" t="s">
        <v>253</v>
      </c>
      <c r="AV525" s="135"/>
      <c r="AW525" s="135"/>
      <c r="AX525" s="136"/>
    </row>
    <row r="526" spans="1:50" ht="18.75" hidden="1" customHeight="1" x14ac:dyDescent="0.15">
      <c r="A526" s="995"/>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5"/>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5"/>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5"/>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5"/>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525</v>
      </c>
      <c r="AJ530" s="182"/>
      <c r="AK530" s="182"/>
      <c r="AL530" s="177"/>
      <c r="AM530" s="182" t="s">
        <v>521</v>
      </c>
      <c r="AN530" s="182"/>
      <c r="AO530" s="182"/>
      <c r="AP530" s="177"/>
      <c r="AQ530" s="177" t="s">
        <v>354</v>
      </c>
      <c r="AR530" s="170"/>
      <c r="AS530" s="170"/>
      <c r="AT530" s="171"/>
      <c r="AU530" s="135" t="s">
        <v>253</v>
      </c>
      <c r="AV530" s="135"/>
      <c r="AW530" s="135"/>
      <c r="AX530" s="136"/>
    </row>
    <row r="531" spans="1:50" ht="18.75" hidden="1" customHeight="1" x14ac:dyDescent="0.15">
      <c r="A531" s="995"/>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5"/>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5"/>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5"/>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5"/>
      <c r="B535" s="253"/>
      <c r="C535" s="252"/>
      <c r="D535" s="253"/>
      <c r="E535" s="158" t="s">
        <v>566</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5"/>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5"/>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5"/>
      <c r="B538" s="253"/>
      <c r="C538" s="252"/>
      <c r="D538" s="253"/>
      <c r="E538" s="239" t="s">
        <v>561</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5"/>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526</v>
      </c>
      <c r="AJ539" s="182"/>
      <c r="AK539" s="182"/>
      <c r="AL539" s="177"/>
      <c r="AM539" s="182" t="s">
        <v>521</v>
      </c>
      <c r="AN539" s="182"/>
      <c r="AO539" s="182"/>
      <c r="AP539" s="177"/>
      <c r="AQ539" s="177" t="s">
        <v>354</v>
      </c>
      <c r="AR539" s="170"/>
      <c r="AS539" s="170"/>
      <c r="AT539" s="171"/>
      <c r="AU539" s="135" t="s">
        <v>253</v>
      </c>
      <c r="AV539" s="135"/>
      <c r="AW539" s="135"/>
      <c r="AX539" s="136"/>
    </row>
    <row r="540" spans="1:50" ht="18.75" hidden="1" customHeight="1" x14ac:dyDescent="0.15">
      <c r="A540" s="995"/>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5"/>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5"/>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5"/>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5"/>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525</v>
      </c>
      <c r="AJ544" s="182"/>
      <c r="AK544" s="182"/>
      <c r="AL544" s="177"/>
      <c r="AM544" s="182" t="s">
        <v>523</v>
      </c>
      <c r="AN544" s="182"/>
      <c r="AO544" s="182"/>
      <c r="AP544" s="177"/>
      <c r="AQ544" s="177" t="s">
        <v>354</v>
      </c>
      <c r="AR544" s="170"/>
      <c r="AS544" s="170"/>
      <c r="AT544" s="171"/>
      <c r="AU544" s="135" t="s">
        <v>253</v>
      </c>
      <c r="AV544" s="135"/>
      <c r="AW544" s="135"/>
      <c r="AX544" s="136"/>
    </row>
    <row r="545" spans="1:50" ht="18.75" hidden="1" customHeight="1" x14ac:dyDescent="0.15">
      <c r="A545" s="995"/>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5"/>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5"/>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5"/>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5"/>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525</v>
      </c>
      <c r="AJ549" s="182"/>
      <c r="AK549" s="182"/>
      <c r="AL549" s="177"/>
      <c r="AM549" s="182" t="s">
        <v>517</v>
      </c>
      <c r="AN549" s="182"/>
      <c r="AO549" s="182"/>
      <c r="AP549" s="177"/>
      <c r="AQ549" s="177" t="s">
        <v>354</v>
      </c>
      <c r="AR549" s="170"/>
      <c r="AS549" s="170"/>
      <c r="AT549" s="171"/>
      <c r="AU549" s="135" t="s">
        <v>253</v>
      </c>
      <c r="AV549" s="135"/>
      <c r="AW549" s="135"/>
      <c r="AX549" s="136"/>
    </row>
    <row r="550" spans="1:50" ht="18.75" hidden="1" customHeight="1" x14ac:dyDescent="0.15">
      <c r="A550" s="995"/>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5"/>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5"/>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5"/>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5"/>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525</v>
      </c>
      <c r="AJ554" s="182"/>
      <c r="AK554" s="182"/>
      <c r="AL554" s="177"/>
      <c r="AM554" s="182" t="s">
        <v>517</v>
      </c>
      <c r="AN554" s="182"/>
      <c r="AO554" s="182"/>
      <c r="AP554" s="177"/>
      <c r="AQ554" s="177" t="s">
        <v>354</v>
      </c>
      <c r="AR554" s="170"/>
      <c r="AS554" s="170"/>
      <c r="AT554" s="171"/>
      <c r="AU554" s="135" t="s">
        <v>253</v>
      </c>
      <c r="AV554" s="135"/>
      <c r="AW554" s="135"/>
      <c r="AX554" s="136"/>
    </row>
    <row r="555" spans="1:50" ht="18.75" hidden="1" customHeight="1" x14ac:dyDescent="0.15">
      <c r="A555" s="995"/>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5"/>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5"/>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5"/>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5"/>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525</v>
      </c>
      <c r="AJ559" s="182"/>
      <c r="AK559" s="182"/>
      <c r="AL559" s="177"/>
      <c r="AM559" s="182" t="s">
        <v>521</v>
      </c>
      <c r="AN559" s="182"/>
      <c r="AO559" s="182"/>
      <c r="AP559" s="177"/>
      <c r="AQ559" s="177" t="s">
        <v>354</v>
      </c>
      <c r="AR559" s="170"/>
      <c r="AS559" s="170"/>
      <c r="AT559" s="171"/>
      <c r="AU559" s="135" t="s">
        <v>253</v>
      </c>
      <c r="AV559" s="135"/>
      <c r="AW559" s="135"/>
      <c r="AX559" s="136"/>
    </row>
    <row r="560" spans="1:50" ht="18.75" hidden="1" customHeight="1" x14ac:dyDescent="0.15">
      <c r="A560" s="995"/>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5"/>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5"/>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5"/>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5"/>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525</v>
      </c>
      <c r="AJ564" s="182"/>
      <c r="AK564" s="182"/>
      <c r="AL564" s="177"/>
      <c r="AM564" s="182" t="s">
        <v>517</v>
      </c>
      <c r="AN564" s="182"/>
      <c r="AO564" s="182"/>
      <c r="AP564" s="177"/>
      <c r="AQ564" s="177" t="s">
        <v>354</v>
      </c>
      <c r="AR564" s="170"/>
      <c r="AS564" s="170"/>
      <c r="AT564" s="171"/>
      <c r="AU564" s="135" t="s">
        <v>253</v>
      </c>
      <c r="AV564" s="135"/>
      <c r="AW564" s="135"/>
      <c r="AX564" s="136"/>
    </row>
    <row r="565" spans="1:50" ht="18.75" hidden="1" customHeight="1" x14ac:dyDescent="0.15">
      <c r="A565" s="995"/>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5"/>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5"/>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5"/>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5"/>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526</v>
      </c>
      <c r="AJ569" s="182"/>
      <c r="AK569" s="182"/>
      <c r="AL569" s="177"/>
      <c r="AM569" s="182" t="s">
        <v>517</v>
      </c>
      <c r="AN569" s="182"/>
      <c r="AO569" s="182"/>
      <c r="AP569" s="177"/>
      <c r="AQ569" s="177" t="s">
        <v>354</v>
      </c>
      <c r="AR569" s="170"/>
      <c r="AS569" s="170"/>
      <c r="AT569" s="171"/>
      <c r="AU569" s="135" t="s">
        <v>253</v>
      </c>
      <c r="AV569" s="135"/>
      <c r="AW569" s="135"/>
      <c r="AX569" s="136"/>
    </row>
    <row r="570" spans="1:50" ht="18.75" hidden="1" customHeight="1" x14ac:dyDescent="0.15">
      <c r="A570" s="995"/>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5"/>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5"/>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5"/>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5"/>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525</v>
      </c>
      <c r="AJ574" s="182"/>
      <c r="AK574" s="182"/>
      <c r="AL574" s="177"/>
      <c r="AM574" s="182" t="s">
        <v>517</v>
      </c>
      <c r="AN574" s="182"/>
      <c r="AO574" s="182"/>
      <c r="AP574" s="177"/>
      <c r="AQ574" s="177" t="s">
        <v>354</v>
      </c>
      <c r="AR574" s="170"/>
      <c r="AS574" s="170"/>
      <c r="AT574" s="171"/>
      <c r="AU574" s="135" t="s">
        <v>253</v>
      </c>
      <c r="AV574" s="135"/>
      <c r="AW574" s="135"/>
      <c r="AX574" s="136"/>
    </row>
    <row r="575" spans="1:50" ht="18.75" hidden="1" customHeight="1" x14ac:dyDescent="0.15">
      <c r="A575" s="995"/>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5"/>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5"/>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5"/>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5"/>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525</v>
      </c>
      <c r="AJ579" s="182"/>
      <c r="AK579" s="182"/>
      <c r="AL579" s="177"/>
      <c r="AM579" s="182" t="s">
        <v>517</v>
      </c>
      <c r="AN579" s="182"/>
      <c r="AO579" s="182"/>
      <c r="AP579" s="177"/>
      <c r="AQ579" s="177" t="s">
        <v>354</v>
      </c>
      <c r="AR579" s="170"/>
      <c r="AS579" s="170"/>
      <c r="AT579" s="171"/>
      <c r="AU579" s="135" t="s">
        <v>253</v>
      </c>
      <c r="AV579" s="135"/>
      <c r="AW579" s="135"/>
      <c r="AX579" s="136"/>
    </row>
    <row r="580" spans="1:50" ht="18.75" hidden="1" customHeight="1" x14ac:dyDescent="0.15">
      <c r="A580" s="995"/>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5"/>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5"/>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5"/>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5"/>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525</v>
      </c>
      <c r="AJ584" s="182"/>
      <c r="AK584" s="182"/>
      <c r="AL584" s="177"/>
      <c r="AM584" s="182" t="s">
        <v>521</v>
      </c>
      <c r="AN584" s="182"/>
      <c r="AO584" s="182"/>
      <c r="AP584" s="177"/>
      <c r="AQ584" s="177" t="s">
        <v>354</v>
      </c>
      <c r="AR584" s="170"/>
      <c r="AS584" s="170"/>
      <c r="AT584" s="171"/>
      <c r="AU584" s="135" t="s">
        <v>253</v>
      </c>
      <c r="AV584" s="135"/>
      <c r="AW584" s="135"/>
      <c r="AX584" s="136"/>
    </row>
    <row r="585" spans="1:50" ht="18.75" hidden="1" customHeight="1" x14ac:dyDescent="0.15">
      <c r="A585" s="995"/>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5"/>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5"/>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5"/>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5"/>
      <c r="B589" s="253"/>
      <c r="C589" s="252"/>
      <c r="D589" s="253"/>
      <c r="E589" s="158" t="s">
        <v>566</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5"/>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5"/>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5"/>
      <c r="B592" s="253"/>
      <c r="C592" s="252"/>
      <c r="D592" s="253"/>
      <c r="E592" s="239" t="s">
        <v>560</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5"/>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525</v>
      </c>
      <c r="AJ593" s="182"/>
      <c r="AK593" s="182"/>
      <c r="AL593" s="177"/>
      <c r="AM593" s="182" t="s">
        <v>517</v>
      </c>
      <c r="AN593" s="182"/>
      <c r="AO593" s="182"/>
      <c r="AP593" s="177"/>
      <c r="AQ593" s="177" t="s">
        <v>354</v>
      </c>
      <c r="AR593" s="170"/>
      <c r="AS593" s="170"/>
      <c r="AT593" s="171"/>
      <c r="AU593" s="135" t="s">
        <v>253</v>
      </c>
      <c r="AV593" s="135"/>
      <c r="AW593" s="135"/>
      <c r="AX593" s="136"/>
    </row>
    <row r="594" spans="1:50" ht="18.75" hidden="1" customHeight="1" x14ac:dyDescent="0.15">
      <c r="A594" s="995"/>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5"/>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5"/>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5"/>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5"/>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526</v>
      </c>
      <c r="AJ598" s="182"/>
      <c r="AK598" s="182"/>
      <c r="AL598" s="177"/>
      <c r="AM598" s="182" t="s">
        <v>522</v>
      </c>
      <c r="AN598" s="182"/>
      <c r="AO598" s="182"/>
      <c r="AP598" s="177"/>
      <c r="AQ598" s="177" t="s">
        <v>354</v>
      </c>
      <c r="AR598" s="170"/>
      <c r="AS598" s="170"/>
      <c r="AT598" s="171"/>
      <c r="AU598" s="135" t="s">
        <v>253</v>
      </c>
      <c r="AV598" s="135"/>
      <c r="AW598" s="135"/>
      <c r="AX598" s="136"/>
    </row>
    <row r="599" spans="1:50" ht="18.75" hidden="1" customHeight="1" x14ac:dyDescent="0.15">
      <c r="A599" s="995"/>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5"/>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5"/>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5"/>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5"/>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525</v>
      </c>
      <c r="AJ603" s="182"/>
      <c r="AK603" s="182"/>
      <c r="AL603" s="177"/>
      <c r="AM603" s="182" t="s">
        <v>517</v>
      </c>
      <c r="AN603" s="182"/>
      <c r="AO603" s="182"/>
      <c r="AP603" s="177"/>
      <c r="AQ603" s="177" t="s">
        <v>354</v>
      </c>
      <c r="AR603" s="170"/>
      <c r="AS603" s="170"/>
      <c r="AT603" s="171"/>
      <c r="AU603" s="135" t="s">
        <v>253</v>
      </c>
      <c r="AV603" s="135"/>
      <c r="AW603" s="135"/>
      <c r="AX603" s="136"/>
    </row>
    <row r="604" spans="1:50" ht="18.75" hidden="1" customHeight="1" x14ac:dyDescent="0.15">
      <c r="A604" s="995"/>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5"/>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5"/>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5"/>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5"/>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525</v>
      </c>
      <c r="AJ608" s="182"/>
      <c r="AK608" s="182"/>
      <c r="AL608" s="177"/>
      <c r="AM608" s="182" t="s">
        <v>517</v>
      </c>
      <c r="AN608" s="182"/>
      <c r="AO608" s="182"/>
      <c r="AP608" s="177"/>
      <c r="AQ608" s="177" t="s">
        <v>354</v>
      </c>
      <c r="AR608" s="170"/>
      <c r="AS608" s="170"/>
      <c r="AT608" s="171"/>
      <c r="AU608" s="135" t="s">
        <v>253</v>
      </c>
      <c r="AV608" s="135"/>
      <c r="AW608" s="135"/>
      <c r="AX608" s="136"/>
    </row>
    <row r="609" spans="1:50" ht="18.75" hidden="1" customHeight="1" x14ac:dyDescent="0.15">
      <c r="A609" s="995"/>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5"/>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5"/>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5"/>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5"/>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525</v>
      </c>
      <c r="AJ613" s="182"/>
      <c r="AK613" s="182"/>
      <c r="AL613" s="177"/>
      <c r="AM613" s="182" t="s">
        <v>521</v>
      </c>
      <c r="AN613" s="182"/>
      <c r="AO613" s="182"/>
      <c r="AP613" s="177"/>
      <c r="AQ613" s="177" t="s">
        <v>354</v>
      </c>
      <c r="AR613" s="170"/>
      <c r="AS613" s="170"/>
      <c r="AT613" s="171"/>
      <c r="AU613" s="135" t="s">
        <v>253</v>
      </c>
      <c r="AV613" s="135"/>
      <c r="AW613" s="135"/>
      <c r="AX613" s="136"/>
    </row>
    <row r="614" spans="1:50" ht="18.75" hidden="1" customHeight="1" x14ac:dyDescent="0.15">
      <c r="A614" s="995"/>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5"/>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5"/>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5"/>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5"/>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525</v>
      </c>
      <c r="AJ618" s="182"/>
      <c r="AK618" s="182"/>
      <c r="AL618" s="177"/>
      <c r="AM618" s="182" t="s">
        <v>521</v>
      </c>
      <c r="AN618" s="182"/>
      <c r="AO618" s="182"/>
      <c r="AP618" s="177"/>
      <c r="AQ618" s="177" t="s">
        <v>354</v>
      </c>
      <c r="AR618" s="170"/>
      <c r="AS618" s="170"/>
      <c r="AT618" s="171"/>
      <c r="AU618" s="135" t="s">
        <v>253</v>
      </c>
      <c r="AV618" s="135"/>
      <c r="AW618" s="135"/>
      <c r="AX618" s="136"/>
    </row>
    <row r="619" spans="1:50" ht="18.75" hidden="1" customHeight="1" x14ac:dyDescent="0.15">
      <c r="A619" s="995"/>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5"/>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5"/>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5"/>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5"/>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525</v>
      </c>
      <c r="AJ623" s="182"/>
      <c r="AK623" s="182"/>
      <c r="AL623" s="177"/>
      <c r="AM623" s="182" t="s">
        <v>522</v>
      </c>
      <c r="AN623" s="182"/>
      <c r="AO623" s="182"/>
      <c r="AP623" s="177"/>
      <c r="AQ623" s="177" t="s">
        <v>354</v>
      </c>
      <c r="AR623" s="170"/>
      <c r="AS623" s="170"/>
      <c r="AT623" s="171"/>
      <c r="AU623" s="135" t="s">
        <v>253</v>
      </c>
      <c r="AV623" s="135"/>
      <c r="AW623" s="135"/>
      <c r="AX623" s="136"/>
    </row>
    <row r="624" spans="1:50" ht="18.75" hidden="1" customHeight="1" x14ac:dyDescent="0.15">
      <c r="A624" s="995"/>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5"/>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5"/>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5"/>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5"/>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525</v>
      </c>
      <c r="AJ628" s="182"/>
      <c r="AK628" s="182"/>
      <c r="AL628" s="177"/>
      <c r="AM628" s="182" t="s">
        <v>521</v>
      </c>
      <c r="AN628" s="182"/>
      <c r="AO628" s="182"/>
      <c r="AP628" s="177"/>
      <c r="AQ628" s="177" t="s">
        <v>354</v>
      </c>
      <c r="AR628" s="170"/>
      <c r="AS628" s="170"/>
      <c r="AT628" s="171"/>
      <c r="AU628" s="135" t="s">
        <v>253</v>
      </c>
      <c r="AV628" s="135"/>
      <c r="AW628" s="135"/>
      <c r="AX628" s="136"/>
    </row>
    <row r="629" spans="1:50" ht="18.75" hidden="1" customHeight="1" x14ac:dyDescent="0.15">
      <c r="A629" s="995"/>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5"/>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5"/>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5"/>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5"/>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525</v>
      </c>
      <c r="AJ633" s="182"/>
      <c r="AK633" s="182"/>
      <c r="AL633" s="177"/>
      <c r="AM633" s="182" t="s">
        <v>517</v>
      </c>
      <c r="AN633" s="182"/>
      <c r="AO633" s="182"/>
      <c r="AP633" s="177"/>
      <c r="AQ633" s="177" t="s">
        <v>354</v>
      </c>
      <c r="AR633" s="170"/>
      <c r="AS633" s="170"/>
      <c r="AT633" s="171"/>
      <c r="AU633" s="135" t="s">
        <v>253</v>
      </c>
      <c r="AV633" s="135"/>
      <c r="AW633" s="135"/>
      <c r="AX633" s="136"/>
    </row>
    <row r="634" spans="1:50" ht="18.75" hidden="1" customHeight="1" x14ac:dyDescent="0.15">
      <c r="A634" s="995"/>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5"/>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5"/>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5"/>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5"/>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525</v>
      </c>
      <c r="AJ638" s="182"/>
      <c r="AK638" s="182"/>
      <c r="AL638" s="177"/>
      <c r="AM638" s="182" t="s">
        <v>521</v>
      </c>
      <c r="AN638" s="182"/>
      <c r="AO638" s="182"/>
      <c r="AP638" s="177"/>
      <c r="AQ638" s="177" t="s">
        <v>354</v>
      </c>
      <c r="AR638" s="170"/>
      <c r="AS638" s="170"/>
      <c r="AT638" s="171"/>
      <c r="AU638" s="135" t="s">
        <v>253</v>
      </c>
      <c r="AV638" s="135"/>
      <c r="AW638" s="135"/>
      <c r="AX638" s="136"/>
    </row>
    <row r="639" spans="1:50" ht="18.75" hidden="1" customHeight="1" x14ac:dyDescent="0.15">
      <c r="A639" s="995"/>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5"/>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5"/>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5"/>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5"/>
      <c r="B643" s="253"/>
      <c r="C643" s="252"/>
      <c r="D643" s="253"/>
      <c r="E643" s="158" t="s">
        <v>566</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5"/>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5"/>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5"/>
      <c r="B646" s="253"/>
      <c r="C646" s="252"/>
      <c r="D646" s="253"/>
      <c r="E646" s="239" t="s">
        <v>561</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5"/>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526</v>
      </c>
      <c r="AJ647" s="182"/>
      <c r="AK647" s="182"/>
      <c r="AL647" s="177"/>
      <c r="AM647" s="182" t="s">
        <v>517</v>
      </c>
      <c r="AN647" s="182"/>
      <c r="AO647" s="182"/>
      <c r="AP647" s="177"/>
      <c r="AQ647" s="177" t="s">
        <v>354</v>
      </c>
      <c r="AR647" s="170"/>
      <c r="AS647" s="170"/>
      <c r="AT647" s="171"/>
      <c r="AU647" s="135" t="s">
        <v>253</v>
      </c>
      <c r="AV647" s="135"/>
      <c r="AW647" s="135"/>
      <c r="AX647" s="136"/>
    </row>
    <row r="648" spans="1:50" ht="18.75" hidden="1" customHeight="1" x14ac:dyDescent="0.15">
      <c r="A648" s="995"/>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5"/>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5"/>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5"/>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5"/>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525</v>
      </c>
      <c r="AJ652" s="182"/>
      <c r="AK652" s="182"/>
      <c r="AL652" s="177"/>
      <c r="AM652" s="182" t="s">
        <v>517</v>
      </c>
      <c r="AN652" s="182"/>
      <c r="AO652" s="182"/>
      <c r="AP652" s="177"/>
      <c r="AQ652" s="177" t="s">
        <v>354</v>
      </c>
      <c r="AR652" s="170"/>
      <c r="AS652" s="170"/>
      <c r="AT652" s="171"/>
      <c r="AU652" s="135" t="s">
        <v>253</v>
      </c>
      <c r="AV652" s="135"/>
      <c r="AW652" s="135"/>
      <c r="AX652" s="136"/>
    </row>
    <row r="653" spans="1:50" ht="18.75" hidden="1" customHeight="1" x14ac:dyDescent="0.15">
      <c r="A653" s="995"/>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5"/>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5"/>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5"/>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5"/>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525</v>
      </c>
      <c r="AJ657" s="182"/>
      <c r="AK657" s="182"/>
      <c r="AL657" s="177"/>
      <c r="AM657" s="182" t="s">
        <v>521</v>
      </c>
      <c r="AN657" s="182"/>
      <c r="AO657" s="182"/>
      <c r="AP657" s="177"/>
      <c r="AQ657" s="177" t="s">
        <v>354</v>
      </c>
      <c r="AR657" s="170"/>
      <c r="AS657" s="170"/>
      <c r="AT657" s="171"/>
      <c r="AU657" s="135" t="s">
        <v>253</v>
      </c>
      <c r="AV657" s="135"/>
      <c r="AW657" s="135"/>
      <c r="AX657" s="136"/>
    </row>
    <row r="658" spans="1:50" ht="18.75" hidden="1" customHeight="1" x14ac:dyDescent="0.15">
      <c r="A658" s="995"/>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5"/>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5"/>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5"/>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5"/>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525</v>
      </c>
      <c r="AJ662" s="182"/>
      <c r="AK662" s="182"/>
      <c r="AL662" s="177"/>
      <c r="AM662" s="182" t="s">
        <v>517</v>
      </c>
      <c r="AN662" s="182"/>
      <c r="AO662" s="182"/>
      <c r="AP662" s="177"/>
      <c r="AQ662" s="177" t="s">
        <v>354</v>
      </c>
      <c r="AR662" s="170"/>
      <c r="AS662" s="170"/>
      <c r="AT662" s="171"/>
      <c r="AU662" s="135" t="s">
        <v>253</v>
      </c>
      <c r="AV662" s="135"/>
      <c r="AW662" s="135"/>
      <c r="AX662" s="136"/>
    </row>
    <row r="663" spans="1:50" ht="18.75" hidden="1" customHeight="1" x14ac:dyDescent="0.15">
      <c r="A663" s="995"/>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5"/>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5"/>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5"/>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5"/>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525</v>
      </c>
      <c r="AJ667" s="182"/>
      <c r="AK667" s="182"/>
      <c r="AL667" s="177"/>
      <c r="AM667" s="182" t="s">
        <v>517</v>
      </c>
      <c r="AN667" s="182"/>
      <c r="AO667" s="182"/>
      <c r="AP667" s="177"/>
      <c r="AQ667" s="177" t="s">
        <v>354</v>
      </c>
      <c r="AR667" s="170"/>
      <c r="AS667" s="170"/>
      <c r="AT667" s="171"/>
      <c r="AU667" s="135" t="s">
        <v>253</v>
      </c>
      <c r="AV667" s="135"/>
      <c r="AW667" s="135"/>
      <c r="AX667" s="136"/>
    </row>
    <row r="668" spans="1:50" ht="18.75" hidden="1" customHeight="1" x14ac:dyDescent="0.15">
      <c r="A668" s="995"/>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5"/>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5"/>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5"/>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5"/>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526</v>
      </c>
      <c r="AJ672" s="182"/>
      <c r="AK672" s="182"/>
      <c r="AL672" s="177"/>
      <c r="AM672" s="182" t="s">
        <v>517</v>
      </c>
      <c r="AN672" s="182"/>
      <c r="AO672" s="182"/>
      <c r="AP672" s="177"/>
      <c r="AQ672" s="177" t="s">
        <v>354</v>
      </c>
      <c r="AR672" s="170"/>
      <c r="AS672" s="170"/>
      <c r="AT672" s="171"/>
      <c r="AU672" s="135" t="s">
        <v>253</v>
      </c>
      <c r="AV672" s="135"/>
      <c r="AW672" s="135"/>
      <c r="AX672" s="136"/>
    </row>
    <row r="673" spans="1:50" ht="18.75" hidden="1" customHeight="1" x14ac:dyDescent="0.15">
      <c r="A673" s="995"/>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5"/>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5"/>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5"/>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5"/>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525</v>
      </c>
      <c r="AJ677" s="182"/>
      <c r="AK677" s="182"/>
      <c r="AL677" s="177"/>
      <c r="AM677" s="182" t="s">
        <v>523</v>
      </c>
      <c r="AN677" s="182"/>
      <c r="AO677" s="182"/>
      <c r="AP677" s="177"/>
      <c r="AQ677" s="177" t="s">
        <v>354</v>
      </c>
      <c r="AR677" s="170"/>
      <c r="AS677" s="170"/>
      <c r="AT677" s="171"/>
      <c r="AU677" s="135" t="s">
        <v>253</v>
      </c>
      <c r="AV677" s="135"/>
      <c r="AW677" s="135"/>
      <c r="AX677" s="136"/>
    </row>
    <row r="678" spans="1:50" ht="18.75" hidden="1" customHeight="1" x14ac:dyDescent="0.15">
      <c r="A678" s="995"/>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5"/>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5"/>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5"/>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5"/>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526</v>
      </c>
      <c r="AJ682" s="182"/>
      <c r="AK682" s="182"/>
      <c r="AL682" s="177"/>
      <c r="AM682" s="182" t="s">
        <v>521</v>
      </c>
      <c r="AN682" s="182"/>
      <c r="AO682" s="182"/>
      <c r="AP682" s="177"/>
      <c r="AQ682" s="177" t="s">
        <v>354</v>
      </c>
      <c r="AR682" s="170"/>
      <c r="AS682" s="170"/>
      <c r="AT682" s="171"/>
      <c r="AU682" s="135" t="s">
        <v>253</v>
      </c>
      <c r="AV682" s="135"/>
      <c r="AW682" s="135"/>
      <c r="AX682" s="136"/>
    </row>
    <row r="683" spans="1:50" ht="18.75" hidden="1" customHeight="1" x14ac:dyDescent="0.15">
      <c r="A683" s="995"/>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5"/>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5"/>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5"/>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5"/>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525</v>
      </c>
      <c r="AJ687" s="182"/>
      <c r="AK687" s="182"/>
      <c r="AL687" s="177"/>
      <c r="AM687" s="182" t="s">
        <v>517</v>
      </c>
      <c r="AN687" s="182"/>
      <c r="AO687" s="182"/>
      <c r="AP687" s="177"/>
      <c r="AQ687" s="177" t="s">
        <v>354</v>
      </c>
      <c r="AR687" s="170"/>
      <c r="AS687" s="170"/>
      <c r="AT687" s="171"/>
      <c r="AU687" s="135" t="s">
        <v>253</v>
      </c>
      <c r="AV687" s="135"/>
      <c r="AW687" s="135"/>
      <c r="AX687" s="136"/>
    </row>
    <row r="688" spans="1:50" ht="18.75" hidden="1" customHeight="1" x14ac:dyDescent="0.15">
      <c r="A688" s="995"/>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5"/>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5"/>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5"/>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5"/>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525</v>
      </c>
      <c r="AJ692" s="182"/>
      <c r="AK692" s="182"/>
      <c r="AL692" s="177"/>
      <c r="AM692" s="182" t="s">
        <v>522</v>
      </c>
      <c r="AN692" s="182"/>
      <c r="AO692" s="182"/>
      <c r="AP692" s="177"/>
      <c r="AQ692" s="177" t="s">
        <v>354</v>
      </c>
      <c r="AR692" s="170"/>
      <c r="AS692" s="170"/>
      <c r="AT692" s="171"/>
      <c r="AU692" s="135" t="s">
        <v>253</v>
      </c>
      <c r="AV692" s="135"/>
      <c r="AW692" s="135"/>
      <c r="AX692" s="136"/>
    </row>
    <row r="693" spans="1:50" ht="18.75" hidden="1" customHeight="1" x14ac:dyDescent="0.15">
      <c r="A693" s="995"/>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5"/>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5"/>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5"/>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5"/>
      <c r="B697" s="253"/>
      <c r="C697" s="252"/>
      <c r="D697" s="253"/>
      <c r="E697" s="158" t="s">
        <v>566</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5"/>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572</v>
      </c>
      <c r="AE702" s="897"/>
      <c r="AF702" s="897"/>
      <c r="AG702" s="886" t="s">
        <v>603</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572</v>
      </c>
      <c r="AE703" s="156"/>
      <c r="AF703" s="156"/>
      <c r="AG703" s="665" t="s">
        <v>604</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572</v>
      </c>
      <c r="AE704" s="587"/>
      <c r="AF704" s="587"/>
      <c r="AG704" s="429" t="s">
        <v>605</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572</v>
      </c>
      <c r="AE705" s="734"/>
      <c r="AF705" s="734"/>
      <c r="AG705" s="161" t="s">
        <v>620</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6"/>
      <c r="B706" s="771"/>
      <c r="C706" s="615"/>
      <c r="D706" s="616"/>
      <c r="E706" s="684" t="s">
        <v>504</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5" t="s">
        <v>599</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600</v>
      </c>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601</v>
      </c>
      <c r="AE708" s="669"/>
      <c r="AF708" s="669"/>
      <c r="AG708" s="527" t="s">
        <v>606</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572</v>
      </c>
      <c r="AE709" s="156"/>
      <c r="AF709" s="156"/>
      <c r="AG709" s="665" t="s">
        <v>607</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572</v>
      </c>
      <c r="AE710" s="156"/>
      <c r="AF710" s="156"/>
      <c r="AG710" s="665" t="s">
        <v>608</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572</v>
      </c>
      <c r="AE711" s="156"/>
      <c r="AF711" s="156"/>
      <c r="AG711" s="665" t="s">
        <v>608</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601</v>
      </c>
      <c r="AE712" s="587"/>
      <c r="AF712" s="587"/>
      <c r="AG712" s="595" t="s">
        <v>606</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601</v>
      </c>
      <c r="AE713" s="156"/>
      <c r="AF713" s="157"/>
      <c r="AG713" s="665" t="s">
        <v>606</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601</v>
      </c>
      <c r="AE714" s="593"/>
      <c r="AF714" s="594"/>
      <c r="AG714" s="690" t="s">
        <v>606</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601</v>
      </c>
      <c r="AE715" s="669"/>
      <c r="AF715" s="778"/>
      <c r="AG715" s="527" t="s">
        <v>606</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572</v>
      </c>
      <c r="AE716" s="760"/>
      <c r="AF716" s="760"/>
      <c r="AG716" s="665" t="s">
        <v>609</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602</v>
      </c>
      <c r="AE717" s="156"/>
      <c r="AF717" s="156"/>
      <c r="AG717" s="665" t="s">
        <v>610</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601</v>
      </c>
      <c r="AE718" s="156"/>
      <c r="AF718" s="156"/>
      <c r="AG718" s="164"/>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c r="AE719" s="669"/>
      <c r="AF719" s="669"/>
      <c r="AG719" s="161"/>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x14ac:dyDescent="0.15">
      <c r="A722" s="651"/>
      <c r="B722" s="652"/>
      <c r="C722" s="918"/>
      <c r="D722" s="919"/>
      <c r="E722" s="919"/>
      <c r="F722" s="920"/>
      <c r="G722" s="938"/>
      <c r="H722" s="939"/>
      <c r="I722" s="83" t="str">
        <f t="shared" ref="I722:I725" si="5">IF(OR(G722="　", G722=""), "", "-")</f>
        <v/>
      </c>
      <c r="J722" s="917"/>
      <c r="K722" s="917"/>
      <c r="L722" s="83" t="str">
        <f t="shared" ref="L722:L725" si="6">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customHeight="1" x14ac:dyDescent="0.15">
      <c r="A723" s="651"/>
      <c r="B723" s="652"/>
      <c r="C723" s="918"/>
      <c r="D723" s="919"/>
      <c r="E723" s="919"/>
      <c r="F723" s="920"/>
      <c r="G723" s="938"/>
      <c r="H723" s="939"/>
      <c r="I723" s="83" t="str">
        <f t="shared" si="5"/>
        <v/>
      </c>
      <c r="J723" s="917"/>
      <c r="K723" s="917"/>
      <c r="L723" s="83" t="str">
        <f t="shared" si="6"/>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customHeight="1" x14ac:dyDescent="0.15">
      <c r="A724" s="651"/>
      <c r="B724" s="652"/>
      <c r="C724" s="918"/>
      <c r="D724" s="919"/>
      <c r="E724" s="919"/>
      <c r="F724" s="920"/>
      <c r="G724" s="938"/>
      <c r="H724" s="939"/>
      <c r="I724" s="83" t="str">
        <f t="shared" si="5"/>
        <v/>
      </c>
      <c r="J724" s="917"/>
      <c r="K724" s="917"/>
      <c r="L724" s="83" t="str">
        <f t="shared" si="6"/>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15">
      <c r="A725" s="653"/>
      <c r="B725" s="654"/>
      <c r="C725" s="921"/>
      <c r="D725" s="922"/>
      <c r="E725" s="922"/>
      <c r="F725" s="923"/>
      <c r="G725" s="960"/>
      <c r="H725" s="961"/>
      <c r="I725" s="85" t="str">
        <f t="shared" si="5"/>
        <v/>
      </c>
      <c r="J725" s="962"/>
      <c r="K725" s="962"/>
      <c r="L725" s="85" t="str">
        <f t="shared" si="6"/>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2" t="s">
        <v>48</v>
      </c>
      <c r="B726" s="623"/>
      <c r="C726" s="444" t="s">
        <v>53</v>
      </c>
      <c r="D726" s="582"/>
      <c r="E726" s="582"/>
      <c r="F726" s="583"/>
      <c r="G726" s="798" t="s">
        <v>611</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612</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621</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t="s">
        <v>689</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t="s">
        <v>690</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t="s">
        <v>687</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4" t="s">
        <v>547</v>
      </c>
      <c r="B737" s="125"/>
      <c r="C737" s="125"/>
      <c r="D737" s="126"/>
      <c r="E737" s="123" t="s">
        <v>613</v>
      </c>
      <c r="F737" s="123"/>
      <c r="G737" s="123"/>
      <c r="H737" s="123"/>
      <c r="I737" s="123"/>
      <c r="J737" s="123"/>
      <c r="K737" s="123"/>
      <c r="L737" s="123"/>
      <c r="M737" s="123"/>
      <c r="N737" s="102" t="s">
        <v>540</v>
      </c>
      <c r="O737" s="102"/>
      <c r="P737" s="102"/>
      <c r="Q737" s="102"/>
      <c r="R737" s="123" t="s">
        <v>614</v>
      </c>
      <c r="S737" s="123"/>
      <c r="T737" s="123"/>
      <c r="U737" s="123"/>
      <c r="V737" s="123"/>
      <c r="W737" s="123"/>
      <c r="X737" s="123"/>
      <c r="Y737" s="123"/>
      <c r="Z737" s="123"/>
      <c r="AA737" s="102" t="s">
        <v>539</v>
      </c>
      <c r="AB737" s="102"/>
      <c r="AC737" s="102"/>
      <c r="AD737" s="102"/>
      <c r="AE737" s="123" t="s">
        <v>615</v>
      </c>
      <c r="AF737" s="123"/>
      <c r="AG737" s="123"/>
      <c r="AH737" s="123"/>
      <c r="AI737" s="123"/>
      <c r="AJ737" s="123"/>
      <c r="AK737" s="123"/>
      <c r="AL737" s="123"/>
      <c r="AM737" s="123"/>
      <c r="AN737" s="102" t="s">
        <v>538</v>
      </c>
      <c r="AO737" s="102"/>
      <c r="AP737" s="102"/>
      <c r="AQ737" s="102"/>
      <c r="AR737" s="103" t="s">
        <v>616</v>
      </c>
      <c r="AS737" s="104"/>
      <c r="AT737" s="104"/>
      <c r="AU737" s="104"/>
      <c r="AV737" s="104"/>
      <c r="AW737" s="104"/>
      <c r="AX737" s="105"/>
      <c r="AY737" s="89"/>
      <c r="AZ737" s="89"/>
    </row>
    <row r="738" spans="1:52" ht="24.75" customHeight="1" x14ac:dyDescent="0.15">
      <c r="A738" s="124" t="s">
        <v>537</v>
      </c>
      <c r="B738" s="125"/>
      <c r="C738" s="125"/>
      <c r="D738" s="126"/>
      <c r="E738" s="123" t="s">
        <v>616</v>
      </c>
      <c r="F738" s="123"/>
      <c r="G738" s="123"/>
      <c r="H738" s="123"/>
      <c r="I738" s="123"/>
      <c r="J738" s="123"/>
      <c r="K738" s="123"/>
      <c r="L738" s="123"/>
      <c r="M738" s="123"/>
      <c r="N738" s="102" t="s">
        <v>536</v>
      </c>
      <c r="O738" s="102"/>
      <c r="P738" s="102"/>
      <c r="Q738" s="102"/>
      <c r="R738" s="123" t="s">
        <v>617</v>
      </c>
      <c r="S738" s="123"/>
      <c r="T738" s="123"/>
      <c r="U738" s="123"/>
      <c r="V738" s="123"/>
      <c r="W738" s="123"/>
      <c r="X738" s="123"/>
      <c r="Y738" s="123"/>
      <c r="Z738" s="123"/>
      <c r="AA738" s="102" t="s">
        <v>535</v>
      </c>
      <c r="AB738" s="102"/>
      <c r="AC738" s="102"/>
      <c r="AD738" s="102"/>
      <c r="AE738" s="123" t="s">
        <v>618</v>
      </c>
      <c r="AF738" s="123"/>
      <c r="AG738" s="123"/>
      <c r="AH738" s="123"/>
      <c r="AI738" s="123"/>
      <c r="AJ738" s="123"/>
      <c r="AK738" s="123"/>
      <c r="AL738" s="123"/>
      <c r="AM738" s="123"/>
      <c r="AN738" s="102" t="s">
        <v>531</v>
      </c>
      <c r="AO738" s="102"/>
      <c r="AP738" s="102"/>
      <c r="AQ738" s="102"/>
      <c r="AR738" s="103" t="s">
        <v>622</v>
      </c>
      <c r="AS738" s="104"/>
      <c r="AT738" s="104"/>
      <c r="AU738" s="104"/>
      <c r="AV738" s="104"/>
      <c r="AW738" s="104"/>
      <c r="AX738" s="105"/>
    </row>
    <row r="739" spans="1:52" ht="24.75" customHeight="1" thickBot="1" x14ac:dyDescent="0.2">
      <c r="A739" s="127" t="s">
        <v>527</v>
      </c>
      <c r="B739" s="128"/>
      <c r="C739" s="128"/>
      <c r="D739" s="129"/>
      <c r="E739" s="130"/>
      <c r="F739" s="118"/>
      <c r="G739" s="118"/>
      <c r="H739" s="93" t="str">
        <f>IF(E739="", "", "(")</f>
        <v/>
      </c>
      <c r="I739" s="118"/>
      <c r="J739" s="118"/>
      <c r="K739" s="93" t="str">
        <f>IF(OR(I739="　", I739=""), "", "-")</f>
        <v/>
      </c>
      <c r="L739" s="119">
        <v>689</v>
      </c>
      <c r="M739" s="119"/>
      <c r="N739" s="94" t="str">
        <f>IF(O739="", "", "-")</f>
        <v/>
      </c>
      <c r="O739" s="95"/>
      <c r="P739" s="94" t="str">
        <f>IF(E739="", "", ")")</f>
        <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507</v>
      </c>
      <c r="B740" s="144"/>
      <c r="C740" s="144"/>
      <c r="D740" s="144"/>
      <c r="E740" s="144"/>
      <c r="F740" s="145"/>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t="s">
        <v>623</v>
      </c>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101" t="s">
        <v>619</v>
      </c>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x14ac:dyDescent="0.2">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509</v>
      </c>
      <c r="B779" s="762"/>
      <c r="C779" s="762"/>
      <c r="D779" s="762"/>
      <c r="E779" s="762"/>
      <c r="F779" s="763"/>
      <c r="G779" s="440" t="s">
        <v>664</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665</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50" t="s">
        <v>653</v>
      </c>
      <c r="H781" s="451"/>
      <c r="I781" s="451"/>
      <c r="J781" s="451"/>
      <c r="K781" s="452"/>
      <c r="L781" s="453" t="s">
        <v>657</v>
      </c>
      <c r="M781" s="454"/>
      <c r="N781" s="454"/>
      <c r="O781" s="454"/>
      <c r="P781" s="454"/>
      <c r="Q781" s="454"/>
      <c r="R781" s="454"/>
      <c r="S781" s="454"/>
      <c r="T781" s="454"/>
      <c r="U781" s="454"/>
      <c r="V781" s="454"/>
      <c r="W781" s="454"/>
      <c r="X781" s="455"/>
      <c r="Y781" s="456">
        <v>8.9</v>
      </c>
      <c r="Z781" s="457"/>
      <c r="AA781" s="457"/>
      <c r="AB781" s="558"/>
      <c r="AC781" s="450" t="s">
        <v>661</v>
      </c>
      <c r="AD781" s="451"/>
      <c r="AE781" s="451"/>
      <c r="AF781" s="451"/>
      <c r="AG781" s="452"/>
      <c r="AH781" s="453" t="s">
        <v>662</v>
      </c>
      <c r="AI781" s="454"/>
      <c r="AJ781" s="454"/>
      <c r="AK781" s="454"/>
      <c r="AL781" s="454"/>
      <c r="AM781" s="454"/>
      <c r="AN781" s="454"/>
      <c r="AO781" s="454"/>
      <c r="AP781" s="454"/>
      <c r="AQ781" s="454"/>
      <c r="AR781" s="454"/>
      <c r="AS781" s="454"/>
      <c r="AT781" s="455"/>
      <c r="AU781" s="456">
        <v>4.5</v>
      </c>
      <c r="AV781" s="457"/>
      <c r="AW781" s="457"/>
      <c r="AX781" s="458"/>
    </row>
    <row r="782" spans="1:50" ht="24.75" customHeight="1" x14ac:dyDescent="0.15">
      <c r="A782" s="557"/>
      <c r="B782" s="764"/>
      <c r="C782" s="764"/>
      <c r="D782" s="764"/>
      <c r="E782" s="764"/>
      <c r="F782" s="765"/>
      <c r="G782" s="349" t="s">
        <v>654</v>
      </c>
      <c r="H782" s="350"/>
      <c r="I782" s="350"/>
      <c r="J782" s="350"/>
      <c r="K782" s="351"/>
      <c r="L782" s="402" t="s">
        <v>658</v>
      </c>
      <c r="M782" s="403"/>
      <c r="N782" s="403"/>
      <c r="O782" s="403"/>
      <c r="P782" s="403"/>
      <c r="Q782" s="403"/>
      <c r="R782" s="403"/>
      <c r="S782" s="403"/>
      <c r="T782" s="403"/>
      <c r="U782" s="403"/>
      <c r="V782" s="403"/>
      <c r="W782" s="403"/>
      <c r="X782" s="404"/>
      <c r="Y782" s="399">
        <v>3</v>
      </c>
      <c r="Z782" s="400"/>
      <c r="AA782" s="400"/>
      <c r="AB782" s="406"/>
      <c r="AC782" s="349" t="s">
        <v>654</v>
      </c>
      <c r="AD782" s="350"/>
      <c r="AE782" s="350"/>
      <c r="AF782" s="350"/>
      <c r="AG782" s="351"/>
      <c r="AH782" s="402" t="s">
        <v>663</v>
      </c>
      <c r="AI782" s="403"/>
      <c r="AJ782" s="403"/>
      <c r="AK782" s="403"/>
      <c r="AL782" s="403"/>
      <c r="AM782" s="403"/>
      <c r="AN782" s="403"/>
      <c r="AO782" s="403"/>
      <c r="AP782" s="403"/>
      <c r="AQ782" s="403"/>
      <c r="AR782" s="403"/>
      <c r="AS782" s="403"/>
      <c r="AT782" s="404"/>
      <c r="AU782" s="399">
        <v>4.4000000000000004</v>
      </c>
      <c r="AV782" s="400"/>
      <c r="AW782" s="400"/>
      <c r="AX782" s="401"/>
    </row>
    <row r="783" spans="1:50" ht="24.75" customHeight="1" x14ac:dyDescent="0.15">
      <c r="A783" s="557"/>
      <c r="B783" s="764"/>
      <c r="C783" s="764"/>
      <c r="D783" s="764"/>
      <c r="E783" s="764"/>
      <c r="F783" s="765"/>
      <c r="G783" s="349" t="s">
        <v>655</v>
      </c>
      <c r="H783" s="350"/>
      <c r="I783" s="350"/>
      <c r="J783" s="350"/>
      <c r="K783" s="351"/>
      <c r="L783" s="402" t="s">
        <v>659</v>
      </c>
      <c r="M783" s="403"/>
      <c r="N783" s="403"/>
      <c r="O783" s="403"/>
      <c r="P783" s="403"/>
      <c r="Q783" s="403"/>
      <c r="R783" s="403"/>
      <c r="S783" s="403"/>
      <c r="T783" s="403"/>
      <c r="U783" s="403"/>
      <c r="V783" s="403"/>
      <c r="W783" s="403"/>
      <c r="X783" s="404"/>
      <c r="Y783" s="399">
        <v>0.1</v>
      </c>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7"/>
      <c r="B784" s="764"/>
      <c r="C784" s="764"/>
      <c r="D784" s="764"/>
      <c r="E784" s="764"/>
      <c r="F784" s="765"/>
      <c r="G784" s="349" t="s">
        <v>656</v>
      </c>
      <c r="H784" s="350"/>
      <c r="I784" s="350"/>
      <c r="J784" s="350"/>
      <c r="K784" s="351"/>
      <c r="L784" s="402" t="s">
        <v>660</v>
      </c>
      <c r="M784" s="403"/>
      <c r="N784" s="403"/>
      <c r="O784" s="403"/>
      <c r="P784" s="403"/>
      <c r="Q784" s="403"/>
      <c r="R784" s="403"/>
      <c r="S784" s="403"/>
      <c r="T784" s="403"/>
      <c r="U784" s="403"/>
      <c r="V784" s="403"/>
      <c r="W784" s="403"/>
      <c r="X784" s="404"/>
      <c r="Y784" s="399">
        <v>0.1</v>
      </c>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7"/>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7"/>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7"/>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7"/>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7"/>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7"/>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12.1</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8.9</v>
      </c>
      <c r="AV791" s="416"/>
      <c r="AW791" s="416"/>
      <c r="AX791" s="418"/>
    </row>
    <row r="792" spans="1:50" ht="24.75" hidden="1" customHeight="1" x14ac:dyDescent="0.15">
      <c r="A792" s="557"/>
      <c r="B792" s="764"/>
      <c r="C792" s="764"/>
      <c r="D792" s="764"/>
      <c r="E792" s="764"/>
      <c r="F792" s="765"/>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4"/>
      <c r="C805" s="764"/>
      <c r="D805" s="764"/>
      <c r="E805" s="764"/>
      <c r="F805" s="765"/>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490</v>
      </c>
      <c r="AI836" s="347"/>
      <c r="AJ836" s="347"/>
      <c r="AK836" s="347"/>
      <c r="AL836" s="347" t="s">
        <v>21</v>
      </c>
      <c r="AM836" s="347"/>
      <c r="AN836" s="347"/>
      <c r="AO836" s="427"/>
      <c r="AP836" s="428" t="s">
        <v>420</v>
      </c>
      <c r="AQ836" s="428"/>
      <c r="AR836" s="428"/>
      <c r="AS836" s="428"/>
      <c r="AT836" s="428"/>
      <c r="AU836" s="428"/>
      <c r="AV836" s="428"/>
      <c r="AW836" s="428"/>
      <c r="AX836" s="428"/>
    </row>
    <row r="837" spans="1:50" ht="45" customHeight="1" x14ac:dyDescent="0.15">
      <c r="A837" s="405">
        <v>1</v>
      </c>
      <c r="B837" s="405">
        <v>1</v>
      </c>
      <c r="C837" s="419" t="s">
        <v>666</v>
      </c>
      <c r="D837" s="419"/>
      <c r="E837" s="419"/>
      <c r="F837" s="419"/>
      <c r="G837" s="419"/>
      <c r="H837" s="419"/>
      <c r="I837" s="419"/>
      <c r="J837" s="420">
        <v>2010005001032</v>
      </c>
      <c r="K837" s="421"/>
      <c r="L837" s="421"/>
      <c r="M837" s="421"/>
      <c r="N837" s="421"/>
      <c r="O837" s="421"/>
      <c r="P837" s="318" t="s">
        <v>667</v>
      </c>
      <c r="Q837" s="318"/>
      <c r="R837" s="318"/>
      <c r="S837" s="318"/>
      <c r="T837" s="318"/>
      <c r="U837" s="318"/>
      <c r="V837" s="318"/>
      <c r="W837" s="318"/>
      <c r="X837" s="318"/>
      <c r="Y837" s="319">
        <v>12</v>
      </c>
      <c r="Z837" s="320"/>
      <c r="AA837" s="320"/>
      <c r="AB837" s="321"/>
      <c r="AC837" s="329" t="s">
        <v>668</v>
      </c>
      <c r="AD837" s="424"/>
      <c r="AE837" s="424"/>
      <c r="AF837" s="424"/>
      <c r="AG837" s="424"/>
      <c r="AH837" s="422" t="s">
        <v>669</v>
      </c>
      <c r="AI837" s="423"/>
      <c r="AJ837" s="423"/>
      <c r="AK837" s="423"/>
      <c r="AL837" s="326" t="s">
        <v>670</v>
      </c>
      <c r="AM837" s="327"/>
      <c r="AN837" s="327"/>
      <c r="AO837" s="328"/>
      <c r="AP837" s="322" t="s">
        <v>671</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t="s">
        <v>669</v>
      </c>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9"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490</v>
      </c>
      <c r="AI869" s="347"/>
      <c r="AJ869" s="347"/>
      <c r="AK869" s="347"/>
      <c r="AL869" s="347" t="s">
        <v>21</v>
      </c>
      <c r="AM869" s="347"/>
      <c r="AN869" s="347"/>
      <c r="AO869" s="427"/>
      <c r="AP869" s="428" t="s">
        <v>420</v>
      </c>
      <c r="AQ869" s="428"/>
      <c r="AR869" s="428"/>
      <c r="AS869" s="428"/>
      <c r="AT869" s="428"/>
      <c r="AU869" s="428"/>
      <c r="AV869" s="428"/>
      <c r="AW869" s="428"/>
      <c r="AX869" s="428"/>
    </row>
    <row r="870" spans="1:50" ht="48" customHeight="1" x14ac:dyDescent="0.15">
      <c r="A870" s="405">
        <v>1</v>
      </c>
      <c r="B870" s="405">
        <v>1</v>
      </c>
      <c r="C870" s="419" t="s">
        <v>672</v>
      </c>
      <c r="D870" s="419"/>
      <c r="E870" s="419"/>
      <c r="F870" s="419"/>
      <c r="G870" s="419"/>
      <c r="H870" s="419"/>
      <c r="I870" s="419"/>
      <c r="J870" s="420">
        <v>2011105001632</v>
      </c>
      <c r="K870" s="421"/>
      <c r="L870" s="421"/>
      <c r="M870" s="421"/>
      <c r="N870" s="421"/>
      <c r="O870" s="421"/>
      <c r="P870" s="318" t="s">
        <v>674</v>
      </c>
      <c r="Q870" s="318"/>
      <c r="R870" s="318"/>
      <c r="S870" s="318"/>
      <c r="T870" s="318"/>
      <c r="U870" s="318"/>
      <c r="V870" s="318"/>
      <c r="W870" s="318"/>
      <c r="X870" s="318"/>
      <c r="Y870" s="319">
        <v>8.9</v>
      </c>
      <c r="Z870" s="320"/>
      <c r="AA870" s="320"/>
      <c r="AB870" s="321"/>
      <c r="AC870" s="329" t="s">
        <v>502</v>
      </c>
      <c r="AD870" s="424"/>
      <c r="AE870" s="424"/>
      <c r="AF870" s="424"/>
      <c r="AG870" s="424"/>
      <c r="AH870" s="422" t="s">
        <v>676</v>
      </c>
      <c r="AI870" s="423"/>
      <c r="AJ870" s="423"/>
      <c r="AK870" s="423"/>
      <c r="AL870" s="326">
        <v>100</v>
      </c>
      <c r="AM870" s="327"/>
      <c r="AN870" s="327"/>
      <c r="AO870" s="328"/>
      <c r="AP870" s="322" t="s">
        <v>677</v>
      </c>
      <c r="AQ870" s="322"/>
      <c r="AR870" s="322"/>
      <c r="AS870" s="322"/>
      <c r="AT870" s="322"/>
      <c r="AU870" s="322"/>
      <c r="AV870" s="322"/>
      <c r="AW870" s="322"/>
      <c r="AX870" s="322"/>
    </row>
    <row r="871" spans="1:50" ht="30" customHeight="1" x14ac:dyDescent="0.15">
      <c r="A871" s="405">
        <v>2</v>
      </c>
      <c r="B871" s="405">
        <v>1</v>
      </c>
      <c r="C871" s="419" t="s">
        <v>673</v>
      </c>
      <c r="D871" s="419"/>
      <c r="E871" s="419"/>
      <c r="F871" s="419"/>
      <c r="G871" s="419"/>
      <c r="H871" s="419"/>
      <c r="I871" s="419"/>
      <c r="J871" s="420">
        <v>4180001033060</v>
      </c>
      <c r="K871" s="421"/>
      <c r="L871" s="421"/>
      <c r="M871" s="421"/>
      <c r="N871" s="421"/>
      <c r="O871" s="421"/>
      <c r="P871" s="318" t="s">
        <v>675</v>
      </c>
      <c r="Q871" s="318"/>
      <c r="R871" s="318"/>
      <c r="S871" s="318"/>
      <c r="T871" s="318"/>
      <c r="U871" s="318"/>
      <c r="V871" s="318"/>
      <c r="W871" s="318"/>
      <c r="X871" s="318"/>
      <c r="Y871" s="319">
        <v>0</v>
      </c>
      <c r="Z871" s="320"/>
      <c r="AA871" s="320"/>
      <c r="AB871" s="321"/>
      <c r="AC871" s="329" t="s">
        <v>501</v>
      </c>
      <c r="AD871" s="329"/>
      <c r="AE871" s="329"/>
      <c r="AF871" s="329"/>
      <c r="AG871" s="329"/>
      <c r="AH871" s="422" t="s">
        <v>676</v>
      </c>
      <c r="AI871" s="423"/>
      <c r="AJ871" s="423"/>
      <c r="AK871" s="423"/>
      <c r="AL871" s="326">
        <v>100</v>
      </c>
      <c r="AM871" s="327"/>
      <c r="AN871" s="327"/>
      <c r="AO871" s="328"/>
      <c r="AP871" s="322" t="s">
        <v>678</v>
      </c>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490</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490</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490</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490</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490</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490</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385</v>
      </c>
      <c r="D1101" s="892"/>
      <c r="E1101" s="278" t="s">
        <v>384</v>
      </c>
      <c r="F1101" s="892"/>
      <c r="G1101" s="892"/>
      <c r="H1101" s="892"/>
      <c r="I1101" s="892"/>
      <c r="J1101" s="278" t="s">
        <v>419</v>
      </c>
      <c r="K1101" s="278"/>
      <c r="L1101" s="278"/>
      <c r="M1101" s="278"/>
      <c r="N1101" s="278"/>
      <c r="O1101" s="278"/>
      <c r="P1101" s="345" t="s">
        <v>27</v>
      </c>
      <c r="Q1101" s="345"/>
      <c r="R1101" s="345"/>
      <c r="S1101" s="345"/>
      <c r="T1101" s="345"/>
      <c r="U1101" s="345"/>
      <c r="V1101" s="345"/>
      <c r="W1101" s="345"/>
      <c r="X1101" s="345"/>
      <c r="Y1101" s="278" t="s">
        <v>421</v>
      </c>
      <c r="Z1101" s="892"/>
      <c r="AA1101" s="892"/>
      <c r="AB1101" s="892"/>
      <c r="AC1101" s="278" t="s">
        <v>367</v>
      </c>
      <c r="AD1101" s="278"/>
      <c r="AE1101" s="278"/>
      <c r="AF1101" s="278"/>
      <c r="AG1101" s="278"/>
      <c r="AH1101" s="345" t="s">
        <v>380</v>
      </c>
      <c r="AI1101" s="346"/>
      <c r="AJ1101" s="346"/>
      <c r="AK1101" s="346"/>
      <c r="AL1101" s="346" t="s">
        <v>21</v>
      </c>
      <c r="AM1101" s="346"/>
      <c r="AN1101" s="346"/>
      <c r="AO1101" s="895"/>
      <c r="AP1101" s="428" t="s">
        <v>453</v>
      </c>
      <c r="AQ1101" s="428"/>
      <c r="AR1101" s="428"/>
      <c r="AS1101" s="428"/>
      <c r="AT1101" s="428"/>
      <c r="AU1101" s="428"/>
      <c r="AV1101" s="428"/>
      <c r="AW1101" s="428"/>
      <c r="AX1101" s="428"/>
    </row>
    <row r="1102" spans="1:50" ht="30" customHeight="1" x14ac:dyDescent="0.15">
      <c r="A1102" s="405">
        <v>1</v>
      </c>
      <c r="B1102" s="405">
        <v>1</v>
      </c>
      <c r="C1102" s="894" t="s">
        <v>573</v>
      </c>
      <c r="D1102" s="894"/>
      <c r="E1102" s="262" t="s">
        <v>680</v>
      </c>
      <c r="F1102" s="893"/>
      <c r="G1102" s="893"/>
      <c r="H1102" s="893"/>
      <c r="I1102" s="893"/>
      <c r="J1102" s="420" t="s">
        <v>669</v>
      </c>
      <c r="K1102" s="421"/>
      <c r="L1102" s="421"/>
      <c r="M1102" s="421"/>
      <c r="N1102" s="421"/>
      <c r="O1102" s="421"/>
      <c r="P1102" s="426" t="s">
        <v>679</v>
      </c>
      <c r="Q1102" s="318"/>
      <c r="R1102" s="318"/>
      <c r="S1102" s="318"/>
      <c r="T1102" s="318"/>
      <c r="U1102" s="318"/>
      <c r="V1102" s="318"/>
      <c r="W1102" s="318"/>
      <c r="X1102" s="318"/>
      <c r="Y1102" s="319" t="s">
        <v>681</v>
      </c>
      <c r="Z1102" s="320"/>
      <c r="AA1102" s="320"/>
      <c r="AB1102" s="321"/>
      <c r="AC1102" s="323" t="s">
        <v>573</v>
      </c>
      <c r="AD1102" s="323"/>
      <c r="AE1102" s="323"/>
      <c r="AF1102" s="323"/>
      <c r="AG1102" s="323"/>
      <c r="AH1102" s="324" t="s">
        <v>669</v>
      </c>
      <c r="AI1102" s="325"/>
      <c r="AJ1102" s="325"/>
      <c r="AK1102" s="325"/>
      <c r="AL1102" s="326" t="s">
        <v>669</v>
      </c>
      <c r="AM1102" s="327"/>
      <c r="AN1102" s="327"/>
      <c r="AO1102" s="328"/>
      <c r="AP1102" s="322" t="s">
        <v>680</v>
      </c>
      <c r="AQ1102" s="322"/>
      <c r="AR1102" s="322"/>
      <c r="AS1102" s="322"/>
      <c r="AT1102" s="322"/>
      <c r="AU1102" s="322"/>
      <c r="AV1102" s="322"/>
      <c r="AW1102" s="322"/>
      <c r="AX1102" s="322"/>
    </row>
    <row r="1103" spans="1:50" ht="30" hidden="1" customHeight="1" x14ac:dyDescent="0.15">
      <c r="A1103" s="405">
        <v>2</v>
      </c>
      <c r="B1103" s="405">
        <v>1</v>
      </c>
      <c r="C1103" s="894"/>
      <c r="D1103" s="894"/>
      <c r="E1103" s="893"/>
      <c r="F1103" s="893"/>
      <c r="G1103" s="893"/>
      <c r="H1103" s="893"/>
      <c r="I1103" s="893"/>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4"/>
      <c r="D1104" s="894"/>
      <c r="E1104" s="893"/>
      <c r="F1104" s="893"/>
      <c r="G1104" s="893"/>
      <c r="H1104" s="893"/>
      <c r="I1104" s="893"/>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4"/>
      <c r="D1105" s="894"/>
      <c r="E1105" s="893"/>
      <c r="F1105" s="893"/>
      <c r="G1105" s="893"/>
      <c r="H1105" s="893"/>
      <c r="I1105" s="893"/>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4"/>
      <c r="D1106" s="894"/>
      <c r="E1106" s="893"/>
      <c r="F1106" s="893"/>
      <c r="G1106" s="893"/>
      <c r="H1106" s="893"/>
      <c r="I1106" s="893"/>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4"/>
      <c r="D1107" s="894"/>
      <c r="E1107" s="893"/>
      <c r="F1107" s="893"/>
      <c r="G1107" s="893"/>
      <c r="H1107" s="893"/>
      <c r="I1107" s="893"/>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4"/>
      <c r="D1108" s="894"/>
      <c r="E1108" s="893"/>
      <c r="F1108" s="893"/>
      <c r="G1108" s="893"/>
      <c r="H1108" s="893"/>
      <c r="I1108" s="893"/>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4"/>
      <c r="D1109" s="894"/>
      <c r="E1109" s="893"/>
      <c r="F1109" s="893"/>
      <c r="G1109" s="893"/>
      <c r="H1109" s="893"/>
      <c r="I1109" s="893"/>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4"/>
      <c r="D1110" s="894"/>
      <c r="E1110" s="893"/>
      <c r="F1110" s="893"/>
      <c r="G1110" s="893"/>
      <c r="H1110" s="893"/>
      <c r="I1110" s="893"/>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4"/>
      <c r="D1111" s="894"/>
      <c r="E1111" s="893"/>
      <c r="F1111" s="893"/>
      <c r="G1111" s="893"/>
      <c r="H1111" s="893"/>
      <c r="I1111" s="893"/>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4"/>
      <c r="D1112" s="894"/>
      <c r="E1112" s="893"/>
      <c r="F1112" s="893"/>
      <c r="G1112" s="893"/>
      <c r="H1112" s="893"/>
      <c r="I1112" s="893"/>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4"/>
      <c r="D1113" s="894"/>
      <c r="E1113" s="893"/>
      <c r="F1113" s="893"/>
      <c r="G1113" s="893"/>
      <c r="H1113" s="893"/>
      <c r="I1113" s="893"/>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4"/>
      <c r="D1114" s="894"/>
      <c r="E1114" s="893"/>
      <c r="F1114" s="893"/>
      <c r="G1114" s="893"/>
      <c r="H1114" s="893"/>
      <c r="I1114" s="893"/>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4"/>
      <c r="D1115" s="894"/>
      <c r="E1115" s="893"/>
      <c r="F1115" s="893"/>
      <c r="G1115" s="893"/>
      <c r="H1115" s="893"/>
      <c r="I1115" s="893"/>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4"/>
      <c r="D1116" s="894"/>
      <c r="E1116" s="893"/>
      <c r="F1116" s="893"/>
      <c r="G1116" s="893"/>
      <c r="H1116" s="893"/>
      <c r="I1116" s="893"/>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4"/>
      <c r="D1117" s="894"/>
      <c r="E1117" s="893"/>
      <c r="F1117" s="893"/>
      <c r="G1117" s="893"/>
      <c r="H1117" s="893"/>
      <c r="I1117" s="893"/>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4"/>
      <c r="D1118" s="894"/>
      <c r="E1118" s="893"/>
      <c r="F1118" s="893"/>
      <c r="G1118" s="893"/>
      <c r="H1118" s="893"/>
      <c r="I1118" s="893"/>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4"/>
      <c r="D1119" s="894"/>
      <c r="E1119" s="262"/>
      <c r="F1119" s="893"/>
      <c r="G1119" s="893"/>
      <c r="H1119" s="893"/>
      <c r="I1119" s="893"/>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4"/>
      <c r="D1120" s="894"/>
      <c r="E1120" s="893"/>
      <c r="F1120" s="893"/>
      <c r="G1120" s="893"/>
      <c r="H1120" s="893"/>
      <c r="I1120" s="893"/>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4"/>
      <c r="D1121" s="894"/>
      <c r="E1121" s="893"/>
      <c r="F1121" s="893"/>
      <c r="G1121" s="893"/>
      <c r="H1121" s="893"/>
      <c r="I1121" s="893"/>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4"/>
      <c r="D1122" s="894"/>
      <c r="E1122" s="893"/>
      <c r="F1122" s="893"/>
      <c r="G1122" s="893"/>
      <c r="H1122" s="893"/>
      <c r="I1122" s="893"/>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4"/>
      <c r="D1123" s="894"/>
      <c r="E1123" s="893"/>
      <c r="F1123" s="893"/>
      <c r="G1123" s="893"/>
      <c r="H1123" s="893"/>
      <c r="I1123" s="893"/>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4"/>
      <c r="D1124" s="894"/>
      <c r="E1124" s="893"/>
      <c r="F1124" s="893"/>
      <c r="G1124" s="893"/>
      <c r="H1124" s="893"/>
      <c r="I1124" s="893"/>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4"/>
      <c r="D1125" s="894"/>
      <c r="E1125" s="893"/>
      <c r="F1125" s="893"/>
      <c r="G1125" s="893"/>
      <c r="H1125" s="893"/>
      <c r="I1125" s="893"/>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4"/>
      <c r="D1126" s="894"/>
      <c r="E1126" s="893"/>
      <c r="F1126" s="893"/>
      <c r="G1126" s="893"/>
      <c r="H1126" s="893"/>
      <c r="I1126" s="893"/>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4"/>
      <c r="D1127" s="894"/>
      <c r="E1127" s="893"/>
      <c r="F1127" s="893"/>
      <c r="G1127" s="893"/>
      <c r="H1127" s="893"/>
      <c r="I1127" s="893"/>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4"/>
      <c r="D1128" s="894"/>
      <c r="E1128" s="893"/>
      <c r="F1128" s="893"/>
      <c r="G1128" s="893"/>
      <c r="H1128" s="893"/>
      <c r="I1128" s="893"/>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4"/>
      <c r="D1129" s="894"/>
      <c r="E1129" s="893"/>
      <c r="F1129" s="893"/>
      <c r="G1129" s="893"/>
      <c r="H1129" s="893"/>
      <c r="I1129" s="893"/>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4"/>
      <c r="D1130" s="894"/>
      <c r="E1130" s="893"/>
      <c r="F1130" s="893"/>
      <c r="G1130" s="893"/>
      <c r="H1130" s="893"/>
      <c r="I1130" s="893"/>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4"/>
      <c r="D1131" s="894"/>
      <c r="E1131" s="893"/>
      <c r="F1131" s="893"/>
      <c r="G1131" s="893"/>
      <c r="H1131" s="893"/>
      <c r="I1131" s="893"/>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3" priority="14007">
      <formula>IF(RIGHT(TEXT(P14,"0.#"),1)=".",FALSE,TRUE)</formula>
    </cfRule>
    <cfRule type="expression" dxfId="2792" priority="14008">
      <formula>IF(RIGHT(TEXT(P14,"0.#"),1)=".",TRUE,FALSE)</formula>
    </cfRule>
  </conditionalFormatting>
  <conditionalFormatting sqref="AE32">
    <cfRule type="expression" dxfId="2791" priority="13997">
      <formula>IF(RIGHT(TEXT(AE32,"0.#"),1)=".",FALSE,TRUE)</formula>
    </cfRule>
    <cfRule type="expression" dxfId="2790" priority="13998">
      <formula>IF(RIGHT(TEXT(AE32,"0.#"),1)=".",TRUE,FALSE)</formula>
    </cfRule>
  </conditionalFormatting>
  <conditionalFormatting sqref="P18:AX18">
    <cfRule type="expression" dxfId="2789" priority="13883">
      <formula>IF(RIGHT(TEXT(P18,"0.#"),1)=".",FALSE,TRUE)</formula>
    </cfRule>
    <cfRule type="expression" dxfId="2788" priority="13884">
      <formula>IF(RIGHT(TEXT(P18,"0.#"),1)=".",TRUE,FALSE)</formula>
    </cfRule>
  </conditionalFormatting>
  <conditionalFormatting sqref="Y782">
    <cfRule type="expression" dxfId="2787" priority="13879">
      <formula>IF(RIGHT(TEXT(Y782,"0.#"),1)=".",FALSE,TRUE)</formula>
    </cfRule>
    <cfRule type="expression" dxfId="2786" priority="13880">
      <formula>IF(RIGHT(TEXT(Y782,"0.#"),1)=".",TRUE,FALSE)</formula>
    </cfRule>
  </conditionalFormatting>
  <conditionalFormatting sqref="Y791">
    <cfRule type="expression" dxfId="2785" priority="13875">
      <formula>IF(RIGHT(TEXT(Y791,"0.#"),1)=".",FALSE,TRUE)</formula>
    </cfRule>
    <cfRule type="expression" dxfId="2784" priority="13876">
      <formula>IF(RIGHT(TEXT(Y791,"0.#"),1)=".",TRUE,FALSE)</formula>
    </cfRule>
  </conditionalFormatting>
  <conditionalFormatting sqref="Y822:Y829 Y820 Y809:Y816 Y807 Y796:Y803 Y794">
    <cfRule type="expression" dxfId="2783" priority="13657">
      <formula>IF(RIGHT(TEXT(Y794,"0.#"),1)=".",FALSE,TRUE)</formula>
    </cfRule>
    <cfRule type="expression" dxfId="2782" priority="13658">
      <formula>IF(RIGHT(TEXT(Y794,"0.#"),1)=".",TRUE,FALSE)</formula>
    </cfRule>
  </conditionalFormatting>
  <conditionalFormatting sqref="P16:AQ17 P15:AX15 P13:AX13">
    <cfRule type="expression" dxfId="2781" priority="13705">
      <formula>IF(RIGHT(TEXT(P13,"0.#"),1)=".",FALSE,TRUE)</formula>
    </cfRule>
    <cfRule type="expression" dxfId="2780" priority="13706">
      <formula>IF(RIGHT(TEXT(P13,"0.#"),1)=".",TRUE,FALSE)</formula>
    </cfRule>
  </conditionalFormatting>
  <conditionalFormatting sqref="P19:AJ19">
    <cfRule type="expression" dxfId="2779" priority="13703">
      <formula>IF(RIGHT(TEXT(P19,"0.#"),1)=".",FALSE,TRUE)</formula>
    </cfRule>
    <cfRule type="expression" dxfId="2778" priority="13704">
      <formula>IF(RIGHT(TEXT(P19,"0.#"),1)=".",TRUE,FALSE)</formula>
    </cfRule>
  </conditionalFormatting>
  <conditionalFormatting sqref="AE101 AQ101">
    <cfRule type="expression" dxfId="2777" priority="13695">
      <formula>IF(RIGHT(TEXT(AE101,"0.#"),1)=".",FALSE,TRUE)</formula>
    </cfRule>
    <cfRule type="expression" dxfId="2776" priority="13696">
      <formula>IF(RIGHT(TEXT(AE101,"0.#"),1)=".",TRUE,FALSE)</formula>
    </cfRule>
  </conditionalFormatting>
  <conditionalFormatting sqref="Y783:Y790 Y781">
    <cfRule type="expression" dxfId="2775" priority="13681">
      <formula>IF(RIGHT(TEXT(Y781,"0.#"),1)=".",FALSE,TRUE)</formula>
    </cfRule>
    <cfRule type="expression" dxfId="2774" priority="13682">
      <formula>IF(RIGHT(TEXT(Y781,"0.#"),1)=".",TRUE,FALSE)</formula>
    </cfRule>
  </conditionalFormatting>
  <conditionalFormatting sqref="AU782">
    <cfRule type="expression" dxfId="2773" priority="13679">
      <formula>IF(RIGHT(TEXT(AU782,"0.#"),1)=".",FALSE,TRUE)</formula>
    </cfRule>
    <cfRule type="expression" dxfId="2772" priority="13680">
      <formula>IF(RIGHT(TEXT(AU782,"0.#"),1)=".",TRUE,FALSE)</formula>
    </cfRule>
  </conditionalFormatting>
  <conditionalFormatting sqref="AU791">
    <cfRule type="expression" dxfId="2771" priority="13677">
      <formula>IF(RIGHT(TEXT(AU791,"0.#"),1)=".",FALSE,TRUE)</formula>
    </cfRule>
    <cfRule type="expression" dxfId="2770" priority="13678">
      <formula>IF(RIGHT(TEXT(AU791,"0.#"),1)=".",TRUE,FALSE)</formula>
    </cfRule>
  </conditionalFormatting>
  <conditionalFormatting sqref="AU783:AU790 AU781">
    <cfRule type="expression" dxfId="2769" priority="13675">
      <formula>IF(RIGHT(TEXT(AU781,"0.#"),1)=".",FALSE,TRUE)</formula>
    </cfRule>
    <cfRule type="expression" dxfId="2768" priority="13676">
      <formula>IF(RIGHT(TEXT(AU781,"0.#"),1)=".",TRUE,FALSE)</formula>
    </cfRule>
  </conditionalFormatting>
  <conditionalFormatting sqref="Y821 Y808 Y795">
    <cfRule type="expression" dxfId="2767" priority="13661">
      <formula>IF(RIGHT(TEXT(Y795,"0.#"),1)=".",FALSE,TRUE)</formula>
    </cfRule>
    <cfRule type="expression" dxfId="2766" priority="13662">
      <formula>IF(RIGHT(TEXT(Y795,"0.#"),1)=".",TRUE,FALSE)</formula>
    </cfRule>
  </conditionalFormatting>
  <conditionalFormatting sqref="Y830 Y817 Y804">
    <cfRule type="expression" dxfId="2765" priority="13659">
      <formula>IF(RIGHT(TEXT(Y804,"0.#"),1)=".",FALSE,TRUE)</formula>
    </cfRule>
    <cfRule type="expression" dxfId="2764" priority="13660">
      <formula>IF(RIGHT(TEXT(Y804,"0.#"),1)=".",TRUE,FALSE)</formula>
    </cfRule>
  </conditionalFormatting>
  <conditionalFormatting sqref="AU821 AU808 AU795">
    <cfRule type="expression" dxfId="2763" priority="13655">
      <formula>IF(RIGHT(TEXT(AU795,"0.#"),1)=".",FALSE,TRUE)</formula>
    </cfRule>
    <cfRule type="expression" dxfId="2762" priority="13656">
      <formula>IF(RIGHT(TEXT(AU795,"0.#"),1)=".",TRUE,FALSE)</formula>
    </cfRule>
  </conditionalFormatting>
  <conditionalFormatting sqref="AU830 AU817 AU804">
    <cfRule type="expression" dxfId="2761" priority="13653">
      <formula>IF(RIGHT(TEXT(AU804,"0.#"),1)=".",FALSE,TRUE)</formula>
    </cfRule>
    <cfRule type="expression" dxfId="2760" priority="13654">
      <formula>IF(RIGHT(TEXT(AU804,"0.#"),1)=".",TRUE,FALSE)</formula>
    </cfRule>
  </conditionalFormatting>
  <conditionalFormatting sqref="AU822:AU829 AU820 AU809:AU816 AU807 AU796:AU803 AU794">
    <cfRule type="expression" dxfId="2759" priority="13651">
      <formula>IF(RIGHT(TEXT(AU794,"0.#"),1)=".",FALSE,TRUE)</formula>
    </cfRule>
    <cfRule type="expression" dxfId="2758" priority="13652">
      <formula>IF(RIGHT(TEXT(AU794,"0.#"),1)=".",TRUE,FALSE)</formula>
    </cfRule>
  </conditionalFormatting>
  <conditionalFormatting sqref="AM87">
    <cfRule type="expression" dxfId="2757" priority="13305">
      <formula>IF(RIGHT(TEXT(AM87,"0.#"),1)=".",FALSE,TRUE)</formula>
    </cfRule>
    <cfRule type="expression" dxfId="2756" priority="13306">
      <formula>IF(RIGHT(TEXT(AM87,"0.#"),1)=".",TRUE,FALSE)</formula>
    </cfRule>
  </conditionalFormatting>
  <conditionalFormatting sqref="AE55">
    <cfRule type="expression" dxfId="2755" priority="13373">
      <formula>IF(RIGHT(TEXT(AE55,"0.#"),1)=".",FALSE,TRUE)</formula>
    </cfRule>
    <cfRule type="expression" dxfId="2754" priority="13374">
      <formula>IF(RIGHT(TEXT(AE55,"0.#"),1)=".",TRUE,FALSE)</formula>
    </cfRule>
  </conditionalFormatting>
  <conditionalFormatting sqref="AI55">
    <cfRule type="expression" dxfId="2753" priority="13371">
      <formula>IF(RIGHT(TEXT(AI55,"0.#"),1)=".",FALSE,TRUE)</formula>
    </cfRule>
    <cfRule type="expression" dxfId="2752" priority="13372">
      <formula>IF(RIGHT(TEXT(AI55,"0.#"),1)=".",TRUE,FALSE)</formula>
    </cfRule>
  </conditionalFormatting>
  <conditionalFormatting sqref="AM34">
    <cfRule type="expression" dxfId="2751" priority="13451">
      <formula>IF(RIGHT(TEXT(AM34,"0.#"),1)=".",FALSE,TRUE)</formula>
    </cfRule>
    <cfRule type="expression" dxfId="2750" priority="13452">
      <formula>IF(RIGHT(TEXT(AM34,"0.#"),1)=".",TRUE,FALSE)</formula>
    </cfRule>
  </conditionalFormatting>
  <conditionalFormatting sqref="AE33">
    <cfRule type="expression" dxfId="2749" priority="13465">
      <formula>IF(RIGHT(TEXT(AE33,"0.#"),1)=".",FALSE,TRUE)</formula>
    </cfRule>
    <cfRule type="expression" dxfId="2748" priority="13466">
      <formula>IF(RIGHT(TEXT(AE33,"0.#"),1)=".",TRUE,FALSE)</formula>
    </cfRule>
  </conditionalFormatting>
  <conditionalFormatting sqref="AE34">
    <cfRule type="expression" dxfId="2747" priority="13463">
      <formula>IF(RIGHT(TEXT(AE34,"0.#"),1)=".",FALSE,TRUE)</formula>
    </cfRule>
    <cfRule type="expression" dxfId="2746" priority="13464">
      <formula>IF(RIGHT(TEXT(AE34,"0.#"),1)=".",TRUE,FALSE)</formula>
    </cfRule>
  </conditionalFormatting>
  <conditionalFormatting sqref="AI34">
    <cfRule type="expression" dxfId="2745" priority="13461">
      <formula>IF(RIGHT(TEXT(AI34,"0.#"),1)=".",FALSE,TRUE)</formula>
    </cfRule>
    <cfRule type="expression" dxfId="2744" priority="13462">
      <formula>IF(RIGHT(TEXT(AI34,"0.#"),1)=".",TRUE,FALSE)</formula>
    </cfRule>
  </conditionalFormatting>
  <conditionalFormatting sqref="AI33">
    <cfRule type="expression" dxfId="2743" priority="13459">
      <formula>IF(RIGHT(TEXT(AI33,"0.#"),1)=".",FALSE,TRUE)</formula>
    </cfRule>
    <cfRule type="expression" dxfId="2742" priority="13460">
      <formula>IF(RIGHT(TEXT(AI33,"0.#"),1)=".",TRUE,FALSE)</formula>
    </cfRule>
  </conditionalFormatting>
  <conditionalFormatting sqref="AI32">
    <cfRule type="expression" dxfId="2741" priority="13457">
      <formula>IF(RIGHT(TEXT(AI32,"0.#"),1)=".",FALSE,TRUE)</formula>
    </cfRule>
    <cfRule type="expression" dxfId="2740" priority="13458">
      <formula>IF(RIGHT(TEXT(AI32,"0.#"),1)=".",TRUE,FALSE)</formula>
    </cfRule>
  </conditionalFormatting>
  <conditionalFormatting sqref="AM32">
    <cfRule type="expression" dxfId="2739" priority="13455">
      <formula>IF(RIGHT(TEXT(AM32,"0.#"),1)=".",FALSE,TRUE)</formula>
    </cfRule>
    <cfRule type="expression" dxfId="2738" priority="13456">
      <formula>IF(RIGHT(TEXT(AM32,"0.#"),1)=".",TRUE,FALSE)</formula>
    </cfRule>
  </conditionalFormatting>
  <conditionalFormatting sqref="AM33">
    <cfRule type="expression" dxfId="2737" priority="13453">
      <formula>IF(RIGHT(TEXT(AM33,"0.#"),1)=".",FALSE,TRUE)</formula>
    </cfRule>
    <cfRule type="expression" dxfId="2736" priority="13454">
      <formula>IF(RIGHT(TEXT(AM33,"0.#"),1)=".",TRUE,FALSE)</formula>
    </cfRule>
  </conditionalFormatting>
  <conditionalFormatting sqref="AQ32:AQ34">
    <cfRule type="expression" dxfId="2735" priority="13445">
      <formula>IF(RIGHT(TEXT(AQ32,"0.#"),1)=".",FALSE,TRUE)</formula>
    </cfRule>
    <cfRule type="expression" dxfId="2734" priority="13446">
      <formula>IF(RIGHT(TEXT(AQ32,"0.#"),1)=".",TRUE,FALSE)</formula>
    </cfRule>
  </conditionalFormatting>
  <conditionalFormatting sqref="AU32:AU34">
    <cfRule type="expression" dxfId="2733" priority="13443">
      <formula>IF(RIGHT(TEXT(AU32,"0.#"),1)=".",FALSE,TRUE)</formula>
    </cfRule>
    <cfRule type="expression" dxfId="2732" priority="13444">
      <formula>IF(RIGHT(TEXT(AU32,"0.#"),1)=".",TRUE,FALSE)</formula>
    </cfRule>
  </conditionalFormatting>
  <conditionalFormatting sqref="AE53">
    <cfRule type="expression" dxfId="2731" priority="13377">
      <formula>IF(RIGHT(TEXT(AE53,"0.#"),1)=".",FALSE,TRUE)</formula>
    </cfRule>
    <cfRule type="expression" dxfId="2730" priority="13378">
      <formula>IF(RIGHT(TEXT(AE53,"0.#"),1)=".",TRUE,FALSE)</formula>
    </cfRule>
  </conditionalFormatting>
  <conditionalFormatting sqref="AE54">
    <cfRule type="expression" dxfId="2729" priority="13375">
      <formula>IF(RIGHT(TEXT(AE54,"0.#"),1)=".",FALSE,TRUE)</formula>
    </cfRule>
    <cfRule type="expression" dxfId="2728" priority="13376">
      <formula>IF(RIGHT(TEXT(AE54,"0.#"),1)=".",TRUE,FALSE)</formula>
    </cfRule>
  </conditionalFormatting>
  <conditionalFormatting sqref="AI54">
    <cfRule type="expression" dxfId="2727" priority="13369">
      <formula>IF(RIGHT(TEXT(AI54,"0.#"),1)=".",FALSE,TRUE)</formula>
    </cfRule>
    <cfRule type="expression" dxfId="2726" priority="13370">
      <formula>IF(RIGHT(TEXT(AI54,"0.#"),1)=".",TRUE,FALSE)</formula>
    </cfRule>
  </conditionalFormatting>
  <conditionalFormatting sqref="AI53">
    <cfRule type="expression" dxfId="2725" priority="13367">
      <formula>IF(RIGHT(TEXT(AI53,"0.#"),1)=".",FALSE,TRUE)</formula>
    </cfRule>
    <cfRule type="expression" dxfId="2724" priority="13368">
      <formula>IF(RIGHT(TEXT(AI53,"0.#"),1)=".",TRUE,FALSE)</formula>
    </cfRule>
  </conditionalFormatting>
  <conditionalFormatting sqref="AM53">
    <cfRule type="expression" dxfId="2723" priority="13365">
      <formula>IF(RIGHT(TEXT(AM53,"0.#"),1)=".",FALSE,TRUE)</formula>
    </cfRule>
    <cfRule type="expression" dxfId="2722" priority="13366">
      <formula>IF(RIGHT(TEXT(AM53,"0.#"),1)=".",TRUE,FALSE)</formula>
    </cfRule>
  </conditionalFormatting>
  <conditionalFormatting sqref="AM54">
    <cfRule type="expression" dxfId="2721" priority="13363">
      <formula>IF(RIGHT(TEXT(AM54,"0.#"),1)=".",FALSE,TRUE)</formula>
    </cfRule>
    <cfRule type="expression" dxfId="2720" priority="13364">
      <formula>IF(RIGHT(TEXT(AM54,"0.#"),1)=".",TRUE,FALSE)</formula>
    </cfRule>
  </conditionalFormatting>
  <conditionalFormatting sqref="AM55">
    <cfRule type="expression" dxfId="2719" priority="13361">
      <formula>IF(RIGHT(TEXT(AM55,"0.#"),1)=".",FALSE,TRUE)</formula>
    </cfRule>
    <cfRule type="expression" dxfId="2718" priority="13362">
      <formula>IF(RIGHT(TEXT(AM55,"0.#"),1)=".",TRUE,FALSE)</formula>
    </cfRule>
  </conditionalFormatting>
  <conditionalFormatting sqref="AE60">
    <cfRule type="expression" dxfId="2717" priority="13347">
      <formula>IF(RIGHT(TEXT(AE60,"0.#"),1)=".",FALSE,TRUE)</formula>
    </cfRule>
    <cfRule type="expression" dxfId="2716" priority="13348">
      <formula>IF(RIGHT(TEXT(AE60,"0.#"),1)=".",TRUE,FALSE)</formula>
    </cfRule>
  </conditionalFormatting>
  <conditionalFormatting sqref="AE61">
    <cfRule type="expression" dxfId="2715" priority="13345">
      <formula>IF(RIGHT(TEXT(AE61,"0.#"),1)=".",FALSE,TRUE)</formula>
    </cfRule>
    <cfRule type="expression" dxfId="2714" priority="13346">
      <formula>IF(RIGHT(TEXT(AE61,"0.#"),1)=".",TRUE,FALSE)</formula>
    </cfRule>
  </conditionalFormatting>
  <conditionalFormatting sqref="AE62">
    <cfRule type="expression" dxfId="2713" priority="13343">
      <formula>IF(RIGHT(TEXT(AE62,"0.#"),1)=".",FALSE,TRUE)</formula>
    </cfRule>
    <cfRule type="expression" dxfId="2712" priority="13344">
      <formula>IF(RIGHT(TEXT(AE62,"0.#"),1)=".",TRUE,FALSE)</formula>
    </cfRule>
  </conditionalFormatting>
  <conditionalFormatting sqref="AI62">
    <cfRule type="expression" dxfId="2711" priority="13341">
      <formula>IF(RIGHT(TEXT(AI62,"0.#"),1)=".",FALSE,TRUE)</formula>
    </cfRule>
    <cfRule type="expression" dxfId="2710" priority="13342">
      <formula>IF(RIGHT(TEXT(AI62,"0.#"),1)=".",TRUE,FALSE)</formula>
    </cfRule>
  </conditionalFormatting>
  <conditionalFormatting sqref="AI61">
    <cfRule type="expression" dxfId="2709" priority="13339">
      <formula>IF(RIGHT(TEXT(AI61,"0.#"),1)=".",FALSE,TRUE)</formula>
    </cfRule>
    <cfRule type="expression" dxfId="2708" priority="13340">
      <formula>IF(RIGHT(TEXT(AI61,"0.#"),1)=".",TRUE,FALSE)</formula>
    </cfRule>
  </conditionalFormatting>
  <conditionalFormatting sqref="AI60">
    <cfRule type="expression" dxfId="2707" priority="13337">
      <formula>IF(RIGHT(TEXT(AI60,"0.#"),1)=".",FALSE,TRUE)</formula>
    </cfRule>
    <cfRule type="expression" dxfId="2706" priority="13338">
      <formula>IF(RIGHT(TEXT(AI60,"0.#"),1)=".",TRUE,FALSE)</formula>
    </cfRule>
  </conditionalFormatting>
  <conditionalFormatting sqref="AM60">
    <cfRule type="expression" dxfId="2705" priority="13335">
      <formula>IF(RIGHT(TEXT(AM60,"0.#"),1)=".",FALSE,TRUE)</formula>
    </cfRule>
    <cfRule type="expression" dxfId="2704" priority="13336">
      <formula>IF(RIGHT(TEXT(AM60,"0.#"),1)=".",TRUE,FALSE)</formula>
    </cfRule>
  </conditionalFormatting>
  <conditionalFormatting sqref="AM61">
    <cfRule type="expression" dxfId="2703" priority="13333">
      <formula>IF(RIGHT(TEXT(AM61,"0.#"),1)=".",FALSE,TRUE)</formula>
    </cfRule>
    <cfRule type="expression" dxfId="2702" priority="13334">
      <formula>IF(RIGHT(TEXT(AM61,"0.#"),1)=".",TRUE,FALSE)</formula>
    </cfRule>
  </conditionalFormatting>
  <conditionalFormatting sqref="AM62">
    <cfRule type="expression" dxfId="2701" priority="13331">
      <formula>IF(RIGHT(TEXT(AM62,"0.#"),1)=".",FALSE,TRUE)</formula>
    </cfRule>
    <cfRule type="expression" dxfId="2700" priority="13332">
      <formula>IF(RIGHT(TEXT(AM62,"0.#"),1)=".",TRUE,FALSE)</formula>
    </cfRule>
  </conditionalFormatting>
  <conditionalFormatting sqref="AE87">
    <cfRule type="expression" dxfId="2699" priority="13317">
      <formula>IF(RIGHT(TEXT(AE87,"0.#"),1)=".",FALSE,TRUE)</formula>
    </cfRule>
    <cfRule type="expression" dxfId="2698" priority="13318">
      <formula>IF(RIGHT(TEXT(AE87,"0.#"),1)=".",TRUE,FALSE)</formula>
    </cfRule>
  </conditionalFormatting>
  <conditionalFormatting sqref="AE88">
    <cfRule type="expression" dxfId="2697" priority="13315">
      <formula>IF(RIGHT(TEXT(AE88,"0.#"),1)=".",FALSE,TRUE)</formula>
    </cfRule>
    <cfRule type="expression" dxfId="2696" priority="13316">
      <formula>IF(RIGHT(TEXT(AE88,"0.#"),1)=".",TRUE,FALSE)</formula>
    </cfRule>
  </conditionalFormatting>
  <conditionalFormatting sqref="AE89 AI89 AM89">
    <cfRule type="expression" dxfId="2695" priority="13313">
      <formula>IF(RIGHT(TEXT(AE89,"0.#"),1)=".",FALSE,TRUE)</formula>
    </cfRule>
    <cfRule type="expression" dxfId="2694" priority="13314">
      <formula>IF(RIGHT(TEXT(AE89,"0.#"),1)=".",TRUE,FALSE)</formula>
    </cfRule>
  </conditionalFormatting>
  <conditionalFormatting sqref="AI88">
    <cfRule type="expression" dxfId="2693" priority="13309">
      <formula>IF(RIGHT(TEXT(AI88,"0.#"),1)=".",FALSE,TRUE)</formula>
    </cfRule>
    <cfRule type="expression" dxfId="2692" priority="13310">
      <formula>IF(RIGHT(TEXT(AI88,"0.#"),1)=".",TRUE,FALSE)</formula>
    </cfRule>
  </conditionalFormatting>
  <conditionalFormatting sqref="AI87">
    <cfRule type="expression" dxfId="2691" priority="13307">
      <formula>IF(RIGHT(TEXT(AI87,"0.#"),1)=".",FALSE,TRUE)</formula>
    </cfRule>
    <cfRule type="expression" dxfId="2690" priority="13308">
      <formula>IF(RIGHT(TEXT(AI87,"0.#"),1)=".",TRUE,FALSE)</formula>
    </cfRule>
  </conditionalFormatting>
  <conditionalFormatting sqref="AM88">
    <cfRule type="expression" dxfId="2689" priority="13303">
      <formula>IF(RIGHT(TEXT(AM88,"0.#"),1)=".",FALSE,TRUE)</formula>
    </cfRule>
    <cfRule type="expression" dxfId="2688" priority="13304">
      <formula>IF(RIGHT(TEXT(AM88,"0.#"),1)=".",TRUE,FALSE)</formula>
    </cfRule>
  </conditionalFormatting>
  <conditionalFormatting sqref="AE92">
    <cfRule type="expression" dxfId="2687" priority="13287">
      <formula>IF(RIGHT(TEXT(AE92,"0.#"),1)=".",FALSE,TRUE)</formula>
    </cfRule>
    <cfRule type="expression" dxfId="2686" priority="13288">
      <formula>IF(RIGHT(TEXT(AE92,"0.#"),1)=".",TRUE,FALSE)</formula>
    </cfRule>
  </conditionalFormatting>
  <conditionalFormatting sqref="AE93">
    <cfRule type="expression" dxfId="2685" priority="13285">
      <formula>IF(RIGHT(TEXT(AE93,"0.#"),1)=".",FALSE,TRUE)</formula>
    </cfRule>
    <cfRule type="expression" dxfId="2684" priority="13286">
      <formula>IF(RIGHT(TEXT(AE93,"0.#"),1)=".",TRUE,FALSE)</formula>
    </cfRule>
  </conditionalFormatting>
  <conditionalFormatting sqref="AE94">
    <cfRule type="expression" dxfId="2683" priority="13283">
      <formula>IF(RIGHT(TEXT(AE94,"0.#"),1)=".",FALSE,TRUE)</formula>
    </cfRule>
    <cfRule type="expression" dxfId="2682" priority="13284">
      <formula>IF(RIGHT(TEXT(AE94,"0.#"),1)=".",TRUE,FALSE)</formula>
    </cfRule>
  </conditionalFormatting>
  <conditionalFormatting sqref="AI94">
    <cfRule type="expression" dxfId="2681" priority="13281">
      <formula>IF(RIGHT(TEXT(AI94,"0.#"),1)=".",FALSE,TRUE)</formula>
    </cfRule>
    <cfRule type="expression" dxfId="2680" priority="13282">
      <formula>IF(RIGHT(TEXT(AI94,"0.#"),1)=".",TRUE,FALSE)</formula>
    </cfRule>
  </conditionalFormatting>
  <conditionalFormatting sqref="AI93">
    <cfRule type="expression" dxfId="2679" priority="13279">
      <formula>IF(RIGHT(TEXT(AI93,"0.#"),1)=".",FALSE,TRUE)</formula>
    </cfRule>
    <cfRule type="expression" dxfId="2678" priority="13280">
      <formula>IF(RIGHT(TEXT(AI93,"0.#"),1)=".",TRUE,FALSE)</formula>
    </cfRule>
  </conditionalFormatting>
  <conditionalFormatting sqref="AI92">
    <cfRule type="expression" dxfId="2677" priority="13277">
      <formula>IF(RIGHT(TEXT(AI92,"0.#"),1)=".",FALSE,TRUE)</formula>
    </cfRule>
    <cfRule type="expression" dxfId="2676" priority="13278">
      <formula>IF(RIGHT(TEXT(AI92,"0.#"),1)=".",TRUE,FALSE)</formula>
    </cfRule>
  </conditionalFormatting>
  <conditionalFormatting sqref="AM92">
    <cfRule type="expression" dxfId="2675" priority="13275">
      <formula>IF(RIGHT(TEXT(AM92,"0.#"),1)=".",FALSE,TRUE)</formula>
    </cfRule>
    <cfRule type="expression" dxfId="2674" priority="13276">
      <formula>IF(RIGHT(TEXT(AM92,"0.#"),1)=".",TRUE,FALSE)</formula>
    </cfRule>
  </conditionalFormatting>
  <conditionalFormatting sqref="AM93">
    <cfRule type="expression" dxfId="2673" priority="13273">
      <formula>IF(RIGHT(TEXT(AM93,"0.#"),1)=".",FALSE,TRUE)</formula>
    </cfRule>
    <cfRule type="expression" dxfId="2672" priority="13274">
      <formula>IF(RIGHT(TEXT(AM93,"0.#"),1)=".",TRUE,FALSE)</formula>
    </cfRule>
  </conditionalFormatting>
  <conditionalFormatting sqref="AM94">
    <cfRule type="expression" dxfId="2671" priority="13271">
      <formula>IF(RIGHT(TEXT(AM94,"0.#"),1)=".",FALSE,TRUE)</formula>
    </cfRule>
    <cfRule type="expression" dxfId="2670" priority="13272">
      <formula>IF(RIGHT(TEXT(AM94,"0.#"),1)=".",TRUE,FALSE)</formula>
    </cfRule>
  </conditionalFormatting>
  <conditionalFormatting sqref="AE97">
    <cfRule type="expression" dxfId="2669" priority="13257">
      <formula>IF(RIGHT(TEXT(AE97,"0.#"),1)=".",FALSE,TRUE)</formula>
    </cfRule>
    <cfRule type="expression" dxfId="2668" priority="13258">
      <formula>IF(RIGHT(TEXT(AE97,"0.#"),1)=".",TRUE,FALSE)</formula>
    </cfRule>
  </conditionalFormatting>
  <conditionalFormatting sqref="AE98">
    <cfRule type="expression" dxfId="2667" priority="13255">
      <formula>IF(RIGHT(TEXT(AE98,"0.#"),1)=".",FALSE,TRUE)</formula>
    </cfRule>
    <cfRule type="expression" dxfId="2666" priority="13256">
      <formula>IF(RIGHT(TEXT(AE98,"0.#"),1)=".",TRUE,FALSE)</formula>
    </cfRule>
  </conditionalFormatting>
  <conditionalFormatting sqref="AE99">
    <cfRule type="expression" dxfId="2665" priority="13253">
      <formula>IF(RIGHT(TEXT(AE99,"0.#"),1)=".",FALSE,TRUE)</formula>
    </cfRule>
    <cfRule type="expression" dxfId="2664" priority="13254">
      <formula>IF(RIGHT(TEXT(AE99,"0.#"),1)=".",TRUE,FALSE)</formula>
    </cfRule>
  </conditionalFormatting>
  <conditionalFormatting sqref="AI99">
    <cfRule type="expression" dxfId="2663" priority="13251">
      <formula>IF(RIGHT(TEXT(AI99,"0.#"),1)=".",FALSE,TRUE)</formula>
    </cfRule>
    <cfRule type="expression" dxfId="2662" priority="13252">
      <formula>IF(RIGHT(TEXT(AI99,"0.#"),1)=".",TRUE,FALSE)</formula>
    </cfRule>
  </conditionalFormatting>
  <conditionalFormatting sqref="AI98">
    <cfRule type="expression" dxfId="2661" priority="13249">
      <formula>IF(RIGHT(TEXT(AI98,"0.#"),1)=".",FALSE,TRUE)</formula>
    </cfRule>
    <cfRule type="expression" dxfId="2660" priority="13250">
      <formula>IF(RIGHT(TEXT(AI98,"0.#"),1)=".",TRUE,FALSE)</formula>
    </cfRule>
  </conditionalFormatting>
  <conditionalFormatting sqref="AI97">
    <cfRule type="expression" dxfId="2659" priority="13247">
      <formula>IF(RIGHT(TEXT(AI97,"0.#"),1)=".",FALSE,TRUE)</formula>
    </cfRule>
    <cfRule type="expression" dxfId="2658" priority="13248">
      <formula>IF(RIGHT(TEXT(AI97,"0.#"),1)=".",TRUE,FALSE)</formula>
    </cfRule>
  </conditionalFormatting>
  <conditionalFormatting sqref="AM97">
    <cfRule type="expression" dxfId="2657" priority="13245">
      <formula>IF(RIGHT(TEXT(AM97,"0.#"),1)=".",FALSE,TRUE)</formula>
    </cfRule>
    <cfRule type="expression" dxfId="2656" priority="13246">
      <formula>IF(RIGHT(TEXT(AM97,"0.#"),1)=".",TRUE,FALSE)</formula>
    </cfRule>
  </conditionalFormatting>
  <conditionalFormatting sqref="AM98">
    <cfRule type="expression" dxfId="2655" priority="13243">
      <formula>IF(RIGHT(TEXT(AM98,"0.#"),1)=".",FALSE,TRUE)</formula>
    </cfRule>
    <cfRule type="expression" dxfId="2654" priority="13244">
      <formula>IF(RIGHT(TEXT(AM98,"0.#"),1)=".",TRUE,FALSE)</formula>
    </cfRule>
  </conditionalFormatting>
  <conditionalFormatting sqref="AM99">
    <cfRule type="expression" dxfId="2653" priority="13241">
      <formula>IF(RIGHT(TEXT(AM99,"0.#"),1)=".",FALSE,TRUE)</formula>
    </cfRule>
    <cfRule type="expression" dxfId="2652" priority="13242">
      <formula>IF(RIGHT(TEXT(AM99,"0.#"),1)=".",TRUE,FALSE)</formula>
    </cfRule>
  </conditionalFormatting>
  <conditionalFormatting sqref="AI101">
    <cfRule type="expression" dxfId="2651" priority="13227">
      <formula>IF(RIGHT(TEXT(AI101,"0.#"),1)=".",FALSE,TRUE)</formula>
    </cfRule>
    <cfRule type="expression" dxfId="2650" priority="13228">
      <formula>IF(RIGHT(TEXT(AI101,"0.#"),1)=".",TRUE,FALSE)</formula>
    </cfRule>
  </conditionalFormatting>
  <conditionalFormatting sqref="AM101">
    <cfRule type="expression" dxfId="2649" priority="13225">
      <formula>IF(RIGHT(TEXT(AM101,"0.#"),1)=".",FALSE,TRUE)</formula>
    </cfRule>
    <cfRule type="expression" dxfId="2648" priority="13226">
      <formula>IF(RIGHT(TEXT(AM101,"0.#"),1)=".",TRUE,FALSE)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E102">
    <cfRule type="expression" dxfId="703" priority="3">
      <formula>IF(RIGHT(TEXT(AE102,"0.#"),1)=".",FALSE,TRUE)</formula>
    </cfRule>
    <cfRule type="expression" dxfId="702" priority="4">
      <formula>IF(RIGHT(TEXT(AE102,"0.#"),1)=".",TRUE,FALSE)</formula>
    </cfRule>
  </conditionalFormatting>
  <conditionalFormatting sqref="AI102">
    <cfRule type="expression" dxfId="701" priority="1">
      <formula>IF(RIGHT(TEXT(AI102,"0.#"),1)=".",FALSE,TRUE)</formula>
    </cfRule>
    <cfRule type="expression" dxfId="700" priority="2">
      <formula>IF(RIGHT(TEXT(AI102,"0.#"),1)=".",TRUE,FALSE)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483"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572</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t="s">
        <v>572</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3"/>
      <c r="AA2" s="414"/>
      <c r="AB2" s="1009" t="s">
        <v>11</v>
      </c>
      <c r="AC2" s="1010"/>
      <c r="AD2" s="1011"/>
      <c r="AE2" s="997" t="s">
        <v>554</v>
      </c>
      <c r="AF2" s="997"/>
      <c r="AG2" s="997"/>
      <c r="AH2" s="997"/>
      <c r="AI2" s="997" t="s">
        <v>551</v>
      </c>
      <c r="AJ2" s="997"/>
      <c r="AK2" s="997"/>
      <c r="AL2" s="997"/>
      <c r="AM2" s="997" t="s">
        <v>525</v>
      </c>
      <c r="AN2" s="997"/>
      <c r="AO2" s="997"/>
      <c r="AP2" s="459"/>
      <c r="AQ2" s="177" t="s">
        <v>354</v>
      </c>
      <c r="AR2" s="170"/>
      <c r="AS2" s="170"/>
      <c r="AT2" s="171"/>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6"/>
      <c r="Z3" s="1007"/>
      <c r="AA3" s="1008"/>
      <c r="AB3" s="1012"/>
      <c r="AC3" s="1013"/>
      <c r="AD3" s="1014"/>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6"/>
      <c r="B4" s="514"/>
      <c r="C4" s="514"/>
      <c r="D4" s="514"/>
      <c r="E4" s="514"/>
      <c r="F4" s="515"/>
      <c r="G4" s="541"/>
      <c r="H4" s="1015"/>
      <c r="I4" s="1015"/>
      <c r="J4" s="1015"/>
      <c r="K4" s="1015"/>
      <c r="L4" s="1015"/>
      <c r="M4" s="1015"/>
      <c r="N4" s="1015"/>
      <c r="O4" s="1016"/>
      <c r="P4" s="162"/>
      <c r="Q4" s="1023"/>
      <c r="R4" s="1023"/>
      <c r="S4" s="1023"/>
      <c r="T4" s="1023"/>
      <c r="U4" s="1023"/>
      <c r="V4" s="1023"/>
      <c r="W4" s="1023"/>
      <c r="X4" s="1024"/>
      <c r="Y4" s="1001" t="s">
        <v>12</v>
      </c>
      <c r="Z4" s="1002"/>
      <c r="AA4" s="1003"/>
      <c r="AB4" s="552"/>
      <c r="AC4" s="1004"/>
      <c r="AD4" s="1004"/>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4" t="s">
        <v>54</v>
      </c>
      <c r="Z5" s="998"/>
      <c r="AA5" s="999"/>
      <c r="AB5" s="523"/>
      <c r="AC5" s="1000"/>
      <c r="AD5" s="1000"/>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898" t="s">
        <v>503</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3"/>
      <c r="AA9" s="414"/>
      <c r="AB9" s="1009" t="s">
        <v>11</v>
      </c>
      <c r="AC9" s="1010"/>
      <c r="AD9" s="1011"/>
      <c r="AE9" s="997" t="s">
        <v>555</v>
      </c>
      <c r="AF9" s="997"/>
      <c r="AG9" s="997"/>
      <c r="AH9" s="997"/>
      <c r="AI9" s="997" t="s">
        <v>551</v>
      </c>
      <c r="AJ9" s="997"/>
      <c r="AK9" s="997"/>
      <c r="AL9" s="997"/>
      <c r="AM9" s="997" t="s">
        <v>525</v>
      </c>
      <c r="AN9" s="997"/>
      <c r="AO9" s="997"/>
      <c r="AP9" s="459"/>
      <c r="AQ9" s="177" t="s">
        <v>354</v>
      </c>
      <c r="AR9" s="170"/>
      <c r="AS9" s="170"/>
      <c r="AT9" s="171"/>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6"/>
      <c r="Z10" s="1007"/>
      <c r="AA10" s="1008"/>
      <c r="AB10" s="1012"/>
      <c r="AC10" s="1013"/>
      <c r="AD10" s="1014"/>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6"/>
      <c r="B11" s="514"/>
      <c r="C11" s="514"/>
      <c r="D11" s="514"/>
      <c r="E11" s="514"/>
      <c r="F11" s="515"/>
      <c r="G11" s="541"/>
      <c r="H11" s="1015"/>
      <c r="I11" s="1015"/>
      <c r="J11" s="1015"/>
      <c r="K11" s="1015"/>
      <c r="L11" s="1015"/>
      <c r="M11" s="1015"/>
      <c r="N11" s="1015"/>
      <c r="O11" s="1016"/>
      <c r="P11" s="162"/>
      <c r="Q11" s="1023"/>
      <c r="R11" s="1023"/>
      <c r="S11" s="1023"/>
      <c r="T11" s="1023"/>
      <c r="U11" s="1023"/>
      <c r="V11" s="1023"/>
      <c r="W11" s="1023"/>
      <c r="X11" s="1024"/>
      <c r="Y11" s="1001" t="s">
        <v>12</v>
      </c>
      <c r="Z11" s="1002"/>
      <c r="AA11" s="1003"/>
      <c r="AB11" s="552"/>
      <c r="AC11" s="1004"/>
      <c r="AD11" s="1004"/>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4" t="s">
        <v>54</v>
      </c>
      <c r="Z12" s="998"/>
      <c r="AA12" s="999"/>
      <c r="AB12" s="523"/>
      <c r="AC12" s="1000"/>
      <c r="AD12" s="1000"/>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898" t="s">
        <v>503</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3"/>
      <c r="AA16" s="414"/>
      <c r="AB16" s="1009" t="s">
        <v>11</v>
      </c>
      <c r="AC16" s="1010"/>
      <c r="AD16" s="1011"/>
      <c r="AE16" s="997" t="s">
        <v>554</v>
      </c>
      <c r="AF16" s="997"/>
      <c r="AG16" s="997"/>
      <c r="AH16" s="997"/>
      <c r="AI16" s="997" t="s">
        <v>552</v>
      </c>
      <c r="AJ16" s="997"/>
      <c r="AK16" s="997"/>
      <c r="AL16" s="997"/>
      <c r="AM16" s="997" t="s">
        <v>525</v>
      </c>
      <c r="AN16" s="997"/>
      <c r="AO16" s="997"/>
      <c r="AP16" s="459"/>
      <c r="AQ16" s="177" t="s">
        <v>354</v>
      </c>
      <c r="AR16" s="170"/>
      <c r="AS16" s="170"/>
      <c r="AT16" s="171"/>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6"/>
      <c r="Z17" s="1007"/>
      <c r="AA17" s="1008"/>
      <c r="AB17" s="1012"/>
      <c r="AC17" s="1013"/>
      <c r="AD17" s="1014"/>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6"/>
      <c r="B18" s="514"/>
      <c r="C18" s="514"/>
      <c r="D18" s="514"/>
      <c r="E18" s="514"/>
      <c r="F18" s="515"/>
      <c r="G18" s="541"/>
      <c r="H18" s="1015"/>
      <c r="I18" s="1015"/>
      <c r="J18" s="1015"/>
      <c r="K18" s="1015"/>
      <c r="L18" s="1015"/>
      <c r="M18" s="1015"/>
      <c r="N18" s="1015"/>
      <c r="O18" s="1016"/>
      <c r="P18" s="162"/>
      <c r="Q18" s="1023"/>
      <c r="R18" s="1023"/>
      <c r="S18" s="1023"/>
      <c r="T18" s="1023"/>
      <c r="U18" s="1023"/>
      <c r="V18" s="1023"/>
      <c r="W18" s="1023"/>
      <c r="X18" s="1024"/>
      <c r="Y18" s="1001" t="s">
        <v>12</v>
      </c>
      <c r="Z18" s="1002"/>
      <c r="AA18" s="1003"/>
      <c r="AB18" s="552"/>
      <c r="AC18" s="1004"/>
      <c r="AD18" s="1004"/>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4" t="s">
        <v>54</v>
      </c>
      <c r="Z19" s="998"/>
      <c r="AA19" s="999"/>
      <c r="AB19" s="523"/>
      <c r="AC19" s="1000"/>
      <c r="AD19" s="1000"/>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898" t="s">
        <v>503</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3"/>
      <c r="AA23" s="414"/>
      <c r="AB23" s="1009" t="s">
        <v>11</v>
      </c>
      <c r="AC23" s="1010"/>
      <c r="AD23" s="1011"/>
      <c r="AE23" s="997" t="s">
        <v>556</v>
      </c>
      <c r="AF23" s="997"/>
      <c r="AG23" s="997"/>
      <c r="AH23" s="997"/>
      <c r="AI23" s="997" t="s">
        <v>551</v>
      </c>
      <c r="AJ23" s="997"/>
      <c r="AK23" s="997"/>
      <c r="AL23" s="997"/>
      <c r="AM23" s="997" t="s">
        <v>525</v>
      </c>
      <c r="AN23" s="997"/>
      <c r="AO23" s="997"/>
      <c r="AP23" s="459"/>
      <c r="AQ23" s="177" t="s">
        <v>354</v>
      </c>
      <c r="AR23" s="170"/>
      <c r="AS23" s="170"/>
      <c r="AT23" s="171"/>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6"/>
      <c r="Z24" s="1007"/>
      <c r="AA24" s="1008"/>
      <c r="AB24" s="1012"/>
      <c r="AC24" s="1013"/>
      <c r="AD24" s="1014"/>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6"/>
      <c r="B25" s="514"/>
      <c r="C25" s="514"/>
      <c r="D25" s="514"/>
      <c r="E25" s="514"/>
      <c r="F25" s="515"/>
      <c r="G25" s="541"/>
      <c r="H25" s="1015"/>
      <c r="I25" s="1015"/>
      <c r="J25" s="1015"/>
      <c r="K25" s="1015"/>
      <c r="L25" s="1015"/>
      <c r="M25" s="1015"/>
      <c r="N25" s="1015"/>
      <c r="O25" s="1016"/>
      <c r="P25" s="162"/>
      <c r="Q25" s="1023"/>
      <c r="R25" s="1023"/>
      <c r="S25" s="1023"/>
      <c r="T25" s="1023"/>
      <c r="U25" s="1023"/>
      <c r="V25" s="1023"/>
      <c r="W25" s="1023"/>
      <c r="X25" s="1024"/>
      <c r="Y25" s="1001" t="s">
        <v>12</v>
      </c>
      <c r="Z25" s="1002"/>
      <c r="AA25" s="1003"/>
      <c r="AB25" s="552"/>
      <c r="AC25" s="1004"/>
      <c r="AD25" s="1004"/>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4" t="s">
        <v>54</v>
      </c>
      <c r="Z26" s="998"/>
      <c r="AA26" s="999"/>
      <c r="AB26" s="523"/>
      <c r="AC26" s="1000"/>
      <c r="AD26" s="1000"/>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898" t="s">
        <v>503</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3"/>
      <c r="AA30" s="414"/>
      <c r="AB30" s="1009" t="s">
        <v>11</v>
      </c>
      <c r="AC30" s="1010"/>
      <c r="AD30" s="1011"/>
      <c r="AE30" s="997" t="s">
        <v>554</v>
      </c>
      <c r="AF30" s="997"/>
      <c r="AG30" s="997"/>
      <c r="AH30" s="997"/>
      <c r="AI30" s="997" t="s">
        <v>551</v>
      </c>
      <c r="AJ30" s="997"/>
      <c r="AK30" s="997"/>
      <c r="AL30" s="997"/>
      <c r="AM30" s="997" t="s">
        <v>549</v>
      </c>
      <c r="AN30" s="997"/>
      <c r="AO30" s="997"/>
      <c r="AP30" s="459"/>
      <c r="AQ30" s="177" t="s">
        <v>354</v>
      </c>
      <c r="AR30" s="170"/>
      <c r="AS30" s="170"/>
      <c r="AT30" s="171"/>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6"/>
      <c r="Z31" s="1007"/>
      <c r="AA31" s="1008"/>
      <c r="AB31" s="1012"/>
      <c r="AC31" s="1013"/>
      <c r="AD31" s="1014"/>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6"/>
      <c r="B32" s="514"/>
      <c r="C32" s="514"/>
      <c r="D32" s="514"/>
      <c r="E32" s="514"/>
      <c r="F32" s="515"/>
      <c r="G32" s="541"/>
      <c r="H32" s="1015"/>
      <c r="I32" s="1015"/>
      <c r="J32" s="1015"/>
      <c r="K32" s="1015"/>
      <c r="L32" s="1015"/>
      <c r="M32" s="1015"/>
      <c r="N32" s="1015"/>
      <c r="O32" s="1016"/>
      <c r="P32" s="162"/>
      <c r="Q32" s="1023"/>
      <c r="R32" s="1023"/>
      <c r="S32" s="1023"/>
      <c r="T32" s="1023"/>
      <c r="U32" s="1023"/>
      <c r="V32" s="1023"/>
      <c r="W32" s="1023"/>
      <c r="X32" s="1024"/>
      <c r="Y32" s="1001" t="s">
        <v>12</v>
      </c>
      <c r="Z32" s="1002"/>
      <c r="AA32" s="1003"/>
      <c r="AB32" s="552"/>
      <c r="AC32" s="1004"/>
      <c r="AD32" s="1004"/>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4" t="s">
        <v>54</v>
      </c>
      <c r="Z33" s="998"/>
      <c r="AA33" s="999"/>
      <c r="AB33" s="523"/>
      <c r="AC33" s="1000"/>
      <c r="AD33" s="1000"/>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898" t="s">
        <v>503</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3"/>
      <c r="AA37" s="414"/>
      <c r="AB37" s="1009" t="s">
        <v>11</v>
      </c>
      <c r="AC37" s="1010"/>
      <c r="AD37" s="1011"/>
      <c r="AE37" s="997" t="s">
        <v>556</v>
      </c>
      <c r="AF37" s="997"/>
      <c r="AG37" s="997"/>
      <c r="AH37" s="997"/>
      <c r="AI37" s="997" t="s">
        <v>553</v>
      </c>
      <c r="AJ37" s="997"/>
      <c r="AK37" s="997"/>
      <c r="AL37" s="997"/>
      <c r="AM37" s="997" t="s">
        <v>550</v>
      </c>
      <c r="AN37" s="997"/>
      <c r="AO37" s="997"/>
      <c r="AP37" s="459"/>
      <c r="AQ37" s="177" t="s">
        <v>354</v>
      </c>
      <c r="AR37" s="170"/>
      <c r="AS37" s="170"/>
      <c r="AT37" s="171"/>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6"/>
      <c r="Z38" s="1007"/>
      <c r="AA38" s="1008"/>
      <c r="AB38" s="1012"/>
      <c r="AC38" s="1013"/>
      <c r="AD38" s="1014"/>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6"/>
      <c r="B39" s="514"/>
      <c r="C39" s="514"/>
      <c r="D39" s="514"/>
      <c r="E39" s="514"/>
      <c r="F39" s="515"/>
      <c r="G39" s="541"/>
      <c r="H39" s="1015"/>
      <c r="I39" s="1015"/>
      <c r="J39" s="1015"/>
      <c r="K39" s="1015"/>
      <c r="L39" s="1015"/>
      <c r="M39" s="1015"/>
      <c r="N39" s="1015"/>
      <c r="O39" s="1016"/>
      <c r="P39" s="162"/>
      <c r="Q39" s="1023"/>
      <c r="R39" s="1023"/>
      <c r="S39" s="1023"/>
      <c r="T39" s="1023"/>
      <c r="U39" s="1023"/>
      <c r="V39" s="1023"/>
      <c r="W39" s="1023"/>
      <c r="X39" s="1024"/>
      <c r="Y39" s="1001" t="s">
        <v>12</v>
      </c>
      <c r="Z39" s="1002"/>
      <c r="AA39" s="1003"/>
      <c r="AB39" s="552"/>
      <c r="AC39" s="1004"/>
      <c r="AD39" s="1004"/>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4" t="s">
        <v>54</v>
      </c>
      <c r="Z40" s="998"/>
      <c r="AA40" s="999"/>
      <c r="AB40" s="523"/>
      <c r="AC40" s="1000"/>
      <c r="AD40" s="1000"/>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898" t="s">
        <v>503</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3"/>
      <c r="AA44" s="414"/>
      <c r="AB44" s="1009" t="s">
        <v>11</v>
      </c>
      <c r="AC44" s="1010"/>
      <c r="AD44" s="1011"/>
      <c r="AE44" s="997" t="s">
        <v>554</v>
      </c>
      <c r="AF44" s="997"/>
      <c r="AG44" s="997"/>
      <c r="AH44" s="997"/>
      <c r="AI44" s="997" t="s">
        <v>551</v>
      </c>
      <c r="AJ44" s="997"/>
      <c r="AK44" s="997"/>
      <c r="AL44" s="997"/>
      <c r="AM44" s="997" t="s">
        <v>525</v>
      </c>
      <c r="AN44" s="997"/>
      <c r="AO44" s="997"/>
      <c r="AP44" s="459"/>
      <c r="AQ44" s="177" t="s">
        <v>354</v>
      </c>
      <c r="AR44" s="170"/>
      <c r="AS44" s="170"/>
      <c r="AT44" s="171"/>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6"/>
      <c r="Z45" s="1007"/>
      <c r="AA45" s="1008"/>
      <c r="AB45" s="1012"/>
      <c r="AC45" s="1013"/>
      <c r="AD45" s="1014"/>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6"/>
      <c r="B46" s="514"/>
      <c r="C46" s="514"/>
      <c r="D46" s="514"/>
      <c r="E46" s="514"/>
      <c r="F46" s="515"/>
      <c r="G46" s="541"/>
      <c r="H46" s="1015"/>
      <c r="I46" s="1015"/>
      <c r="J46" s="1015"/>
      <c r="K46" s="1015"/>
      <c r="L46" s="1015"/>
      <c r="M46" s="1015"/>
      <c r="N46" s="1015"/>
      <c r="O46" s="1016"/>
      <c r="P46" s="162"/>
      <c r="Q46" s="1023"/>
      <c r="R46" s="1023"/>
      <c r="S46" s="1023"/>
      <c r="T46" s="1023"/>
      <c r="U46" s="1023"/>
      <c r="V46" s="1023"/>
      <c r="W46" s="1023"/>
      <c r="X46" s="1024"/>
      <c r="Y46" s="1001" t="s">
        <v>12</v>
      </c>
      <c r="Z46" s="1002"/>
      <c r="AA46" s="1003"/>
      <c r="AB46" s="552"/>
      <c r="AC46" s="1004"/>
      <c r="AD46" s="1004"/>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4" t="s">
        <v>54</v>
      </c>
      <c r="Z47" s="998"/>
      <c r="AA47" s="999"/>
      <c r="AB47" s="523"/>
      <c r="AC47" s="1000"/>
      <c r="AD47" s="1000"/>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898" t="s">
        <v>503</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3"/>
      <c r="AA51" s="414"/>
      <c r="AB51" s="459" t="s">
        <v>11</v>
      </c>
      <c r="AC51" s="1010"/>
      <c r="AD51" s="1011"/>
      <c r="AE51" s="997" t="s">
        <v>554</v>
      </c>
      <c r="AF51" s="997"/>
      <c r="AG51" s="997"/>
      <c r="AH51" s="997"/>
      <c r="AI51" s="997" t="s">
        <v>551</v>
      </c>
      <c r="AJ51" s="997"/>
      <c r="AK51" s="997"/>
      <c r="AL51" s="997"/>
      <c r="AM51" s="997" t="s">
        <v>525</v>
      </c>
      <c r="AN51" s="997"/>
      <c r="AO51" s="997"/>
      <c r="AP51" s="459"/>
      <c r="AQ51" s="177" t="s">
        <v>354</v>
      </c>
      <c r="AR51" s="170"/>
      <c r="AS51" s="170"/>
      <c r="AT51" s="171"/>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6"/>
      <c r="Z52" s="1007"/>
      <c r="AA52" s="1008"/>
      <c r="AB52" s="1012"/>
      <c r="AC52" s="1013"/>
      <c r="AD52" s="1014"/>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6"/>
      <c r="B53" s="514"/>
      <c r="C53" s="514"/>
      <c r="D53" s="514"/>
      <c r="E53" s="514"/>
      <c r="F53" s="515"/>
      <c r="G53" s="541"/>
      <c r="H53" s="1015"/>
      <c r="I53" s="1015"/>
      <c r="J53" s="1015"/>
      <c r="K53" s="1015"/>
      <c r="L53" s="1015"/>
      <c r="M53" s="1015"/>
      <c r="N53" s="1015"/>
      <c r="O53" s="1016"/>
      <c r="P53" s="162"/>
      <c r="Q53" s="1023"/>
      <c r="R53" s="1023"/>
      <c r="S53" s="1023"/>
      <c r="T53" s="1023"/>
      <c r="U53" s="1023"/>
      <c r="V53" s="1023"/>
      <c r="W53" s="1023"/>
      <c r="X53" s="1024"/>
      <c r="Y53" s="1001" t="s">
        <v>12</v>
      </c>
      <c r="Z53" s="1002"/>
      <c r="AA53" s="1003"/>
      <c r="AB53" s="552"/>
      <c r="AC53" s="1004"/>
      <c r="AD53" s="1004"/>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4" t="s">
        <v>54</v>
      </c>
      <c r="Z54" s="998"/>
      <c r="AA54" s="999"/>
      <c r="AB54" s="523"/>
      <c r="AC54" s="1000"/>
      <c r="AD54" s="1000"/>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898" t="s">
        <v>503</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3"/>
      <c r="AA58" s="414"/>
      <c r="AB58" s="1009" t="s">
        <v>11</v>
      </c>
      <c r="AC58" s="1010"/>
      <c r="AD58" s="1011"/>
      <c r="AE58" s="997" t="s">
        <v>554</v>
      </c>
      <c r="AF58" s="997"/>
      <c r="AG58" s="997"/>
      <c r="AH58" s="997"/>
      <c r="AI58" s="997" t="s">
        <v>551</v>
      </c>
      <c r="AJ58" s="997"/>
      <c r="AK58" s="997"/>
      <c r="AL58" s="997"/>
      <c r="AM58" s="997" t="s">
        <v>525</v>
      </c>
      <c r="AN58" s="997"/>
      <c r="AO58" s="997"/>
      <c r="AP58" s="459"/>
      <c r="AQ58" s="177" t="s">
        <v>354</v>
      </c>
      <c r="AR58" s="170"/>
      <c r="AS58" s="170"/>
      <c r="AT58" s="171"/>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6"/>
      <c r="Z59" s="1007"/>
      <c r="AA59" s="1008"/>
      <c r="AB59" s="1012"/>
      <c r="AC59" s="1013"/>
      <c r="AD59" s="1014"/>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6"/>
      <c r="B60" s="514"/>
      <c r="C60" s="514"/>
      <c r="D60" s="514"/>
      <c r="E60" s="514"/>
      <c r="F60" s="515"/>
      <c r="G60" s="541"/>
      <c r="H60" s="1015"/>
      <c r="I60" s="1015"/>
      <c r="J60" s="1015"/>
      <c r="K60" s="1015"/>
      <c r="L60" s="1015"/>
      <c r="M60" s="1015"/>
      <c r="N60" s="1015"/>
      <c r="O60" s="1016"/>
      <c r="P60" s="162"/>
      <c r="Q60" s="1023"/>
      <c r="R60" s="1023"/>
      <c r="S60" s="1023"/>
      <c r="T60" s="1023"/>
      <c r="U60" s="1023"/>
      <c r="V60" s="1023"/>
      <c r="W60" s="1023"/>
      <c r="X60" s="1024"/>
      <c r="Y60" s="1001" t="s">
        <v>12</v>
      </c>
      <c r="Z60" s="1002"/>
      <c r="AA60" s="1003"/>
      <c r="AB60" s="552"/>
      <c r="AC60" s="1004"/>
      <c r="AD60" s="1004"/>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4" t="s">
        <v>54</v>
      </c>
      <c r="Z61" s="998"/>
      <c r="AA61" s="999"/>
      <c r="AB61" s="523"/>
      <c r="AC61" s="1000"/>
      <c r="AD61" s="1000"/>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898" t="s">
        <v>503</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3"/>
      <c r="AA65" s="414"/>
      <c r="AB65" s="1009" t="s">
        <v>11</v>
      </c>
      <c r="AC65" s="1010"/>
      <c r="AD65" s="1011"/>
      <c r="AE65" s="997" t="s">
        <v>554</v>
      </c>
      <c r="AF65" s="997"/>
      <c r="AG65" s="997"/>
      <c r="AH65" s="997"/>
      <c r="AI65" s="997" t="s">
        <v>551</v>
      </c>
      <c r="AJ65" s="997"/>
      <c r="AK65" s="997"/>
      <c r="AL65" s="997"/>
      <c r="AM65" s="997" t="s">
        <v>525</v>
      </c>
      <c r="AN65" s="997"/>
      <c r="AO65" s="997"/>
      <c r="AP65" s="459"/>
      <c r="AQ65" s="177" t="s">
        <v>354</v>
      </c>
      <c r="AR65" s="170"/>
      <c r="AS65" s="170"/>
      <c r="AT65" s="171"/>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6"/>
      <c r="Z66" s="1007"/>
      <c r="AA66" s="1008"/>
      <c r="AB66" s="1012"/>
      <c r="AC66" s="1013"/>
      <c r="AD66" s="1014"/>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6"/>
      <c r="B67" s="514"/>
      <c r="C67" s="514"/>
      <c r="D67" s="514"/>
      <c r="E67" s="514"/>
      <c r="F67" s="515"/>
      <c r="G67" s="541"/>
      <c r="H67" s="1015"/>
      <c r="I67" s="1015"/>
      <c r="J67" s="1015"/>
      <c r="K67" s="1015"/>
      <c r="L67" s="1015"/>
      <c r="M67" s="1015"/>
      <c r="N67" s="1015"/>
      <c r="O67" s="1016"/>
      <c r="P67" s="162"/>
      <c r="Q67" s="1023"/>
      <c r="R67" s="1023"/>
      <c r="S67" s="1023"/>
      <c r="T67" s="1023"/>
      <c r="U67" s="1023"/>
      <c r="V67" s="1023"/>
      <c r="W67" s="1023"/>
      <c r="X67" s="1024"/>
      <c r="Y67" s="1001" t="s">
        <v>12</v>
      </c>
      <c r="Z67" s="1002"/>
      <c r="AA67" s="1003"/>
      <c r="AB67" s="552"/>
      <c r="AC67" s="1004"/>
      <c r="AD67" s="1004"/>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4" t="s">
        <v>54</v>
      </c>
      <c r="Z68" s="998"/>
      <c r="AA68" s="999"/>
      <c r="AB68" s="523"/>
      <c r="AC68" s="1000"/>
      <c r="AD68" s="1000"/>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4" t="s">
        <v>13</v>
      </c>
      <c r="Z69" s="998"/>
      <c r="AA69" s="999"/>
      <c r="AB69" s="498"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898" t="s">
        <v>503</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489</v>
      </c>
      <c r="H2" s="441"/>
      <c r="I2" s="441"/>
      <c r="J2" s="441"/>
      <c r="K2" s="441"/>
      <c r="L2" s="441"/>
      <c r="M2" s="441"/>
      <c r="N2" s="441"/>
      <c r="O2" s="441"/>
      <c r="P2" s="441"/>
      <c r="Q2" s="441"/>
      <c r="R2" s="441"/>
      <c r="S2" s="441"/>
      <c r="T2" s="441"/>
      <c r="U2" s="441"/>
      <c r="V2" s="441"/>
      <c r="W2" s="441"/>
      <c r="X2" s="441"/>
      <c r="Y2" s="441"/>
      <c r="Z2" s="441"/>
      <c r="AA2" s="441"/>
      <c r="AB2" s="442"/>
      <c r="AC2" s="440" t="s">
        <v>491</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7"/>
      <c r="B6" s="1038"/>
      <c r="C6" s="1038"/>
      <c r="D6" s="1038"/>
      <c r="E6" s="1038"/>
      <c r="F6" s="103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7"/>
      <c r="B7" s="1038"/>
      <c r="C7" s="1038"/>
      <c r="D7" s="1038"/>
      <c r="E7" s="1038"/>
      <c r="F7" s="103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7"/>
      <c r="B8" s="1038"/>
      <c r="C8" s="1038"/>
      <c r="D8" s="1038"/>
      <c r="E8" s="1038"/>
      <c r="F8" s="103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7"/>
      <c r="B9" s="1038"/>
      <c r="C9" s="1038"/>
      <c r="D9" s="1038"/>
      <c r="E9" s="1038"/>
      <c r="F9" s="103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7"/>
      <c r="B10" s="1038"/>
      <c r="C10" s="1038"/>
      <c r="D10" s="1038"/>
      <c r="E10" s="1038"/>
      <c r="F10" s="103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7"/>
      <c r="B11" s="1038"/>
      <c r="C11" s="1038"/>
      <c r="D11" s="1038"/>
      <c r="E11" s="1038"/>
      <c r="F11" s="103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7"/>
      <c r="B12" s="1038"/>
      <c r="C12" s="1038"/>
      <c r="D12" s="1038"/>
      <c r="E12" s="1038"/>
      <c r="F12" s="103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7"/>
      <c r="B13" s="1038"/>
      <c r="C13" s="1038"/>
      <c r="D13" s="1038"/>
      <c r="E13" s="1038"/>
      <c r="F13" s="103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7"/>
      <c r="B19" s="1038"/>
      <c r="C19" s="1038"/>
      <c r="D19" s="1038"/>
      <c r="E19" s="1038"/>
      <c r="F19" s="103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7"/>
      <c r="B20" s="1038"/>
      <c r="C20" s="1038"/>
      <c r="D20" s="1038"/>
      <c r="E20" s="1038"/>
      <c r="F20" s="103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7"/>
      <c r="B21" s="1038"/>
      <c r="C21" s="1038"/>
      <c r="D21" s="1038"/>
      <c r="E21" s="1038"/>
      <c r="F21" s="103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7"/>
      <c r="B22" s="1038"/>
      <c r="C22" s="1038"/>
      <c r="D22" s="1038"/>
      <c r="E22" s="1038"/>
      <c r="F22" s="103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7"/>
      <c r="B23" s="1038"/>
      <c r="C23" s="1038"/>
      <c r="D23" s="1038"/>
      <c r="E23" s="1038"/>
      <c r="F23" s="103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7"/>
      <c r="B24" s="1038"/>
      <c r="C24" s="1038"/>
      <c r="D24" s="1038"/>
      <c r="E24" s="1038"/>
      <c r="F24" s="103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7"/>
      <c r="B25" s="1038"/>
      <c r="C25" s="1038"/>
      <c r="D25" s="1038"/>
      <c r="E25" s="1038"/>
      <c r="F25" s="103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7"/>
      <c r="B26" s="1038"/>
      <c r="C26" s="1038"/>
      <c r="D26" s="1038"/>
      <c r="E26" s="1038"/>
      <c r="F26" s="103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7"/>
      <c r="B32" s="1038"/>
      <c r="C32" s="1038"/>
      <c r="D32" s="1038"/>
      <c r="E32" s="1038"/>
      <c r="F32" s="103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7"/>
      <c r="B33" s="1038"/>
      <c r="C33" s="1038"/>
      <c r="D33" s="1038"/>
      <c r="E33" s="1038"/>
      <c r="F33" s="103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7"/>
      <c r="B34" s="1038"/>
      <c r="C34" s="1038"/>
      <c r="D34" s="1038"/>
      <c r="E34" s="1038"/>
      <c r="F34" s="103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7"/>
      <c r="B35" s="1038"/>
      <c r="C35" s="1038"/>
      <c r="D35" s="1038"/>
      <c r="E35" s="1038"/>
      <c r="F35" s="103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7"/>
      <c r="B36" s="1038"/>
      <c r="C36" s="1038"/>
      <c r="D36" s="1038"/>
      <c r="E36" s="1038"/>
      <c r="F36" s="103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7"/>
      <c r="B37" s="1038"/>
      <c r="C37" s="1038"/>
      <c r="D37" s="1038"/>
      <c r="E37" s="1038"/>
      <c r="F37" s="103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7"/>
      <c r="B38" s="1038"/>
      <c r="C38" s="1038"/>
      <c r="D38" s="1038"/>
      <c r="E38" s="1038"/>
      <c r="F38" s="103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7"/>
      <c r="B39" s="1038"/>
      <c r="C39" s="1038"/>
      <c r="D39" s="1038"/>
      <c r="E39" s="1038"/>
      <c r="F39" s="103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7"/>
      <c r="B45" s="1038"/>
      <c r="C45" s="1038"/>
      <c r="D45" s="1038"/>
      <c r="E45" s="1038"/>
      <c r="F45" s="103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7"/>
      <c r="B46" s="1038"/>
      <c r="C46" s="1038"/>
      <c r="D46" s="1038"/>
      <c r="E46" s="1038"/>
      <c r="F46" s="103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7"/>
      <c r="B47" s="1038"/>
      <c r="C47" s="1038"/>
      <c r="D47" s="1038"/>
      <c r="E47" s="1038"/>
      <c r="F47" s="103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7"/>
      <c r="B48" s="1038"/>
      <c r="C48" s="1038"/>
      <c r="D48" s="1038"/>
      <c r="E48" s="1038"/>
      <c r="F48" s="103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7"/>
      <c r="B49" s="1038"/>
      <c r="C49" s="1038"/>
      <c r="D49" s="1038"/>
      <c r="E49" s="1038"/>
      <c r="F49" s="103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7"/>
      <c r="B50" s="1038"/>
      <c r="C50" s="1038"/>
      <c r="D50" s="1038"/>
      <c r="E50" s="1038"/>
      <c r="F50" s="103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7"/>
      <c r="B51" s="1038"/>
      <c r="C51" s="1038"/>
      <c r="D51" s="1038"/>
      <c r="E51" s="1038"/>
      <c r="F51" s="103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7"/>
      <c r="B52" s="1038"/>
      <c r="C52" s="1038"/>
      <c r="D52" s="1038"/>
      <c r="E52" s="1038"/>
      <c r="F52" s="103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7"/>
      <c r="B59" s="1038"/>
      <c r="C59" s="1038"/>
      <c r="D59" s="1038"/>
      <c r="E59" s="1038"/>
      <c r="F59" s="103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7"/>
      <c r="B60" s="1038"/>
      <c r="C60" s="1038"/>
      <c r="D60" s="1038"/>
      <c r="E60" s="1038"/>
      <c r="F60" s="103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7"/>
      <c r="B61" s="1038"/>
      <c r="C61" s="1038"/>
      <c r="D61" s="1038"/>
      <c r="E61" s="1038"/>
      <c r="F61" s="103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7"/>
      <c r="B62" s="1038"/>
      <c r="C62" s="1038"/>
      <c r="D62" s="1038"/>
      <c r="E62" s="1038"/>
      <c r="F62" s="103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7"/>
      <c r="B63" s="1038"/>
      <c r="C63" s="1038"/>
      <c r="D63" s="1038"/>
      <c r="E63" s="1038"/>
      <c r="F63" s="103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7"/>
      <c r="B64" s="1038"/>
      <c r="C64" s="1038"/>
      <c r="D64" s="1038"/>
      <c r="E64" s="1038"/>
      <c r="F64" s="103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7"/>
      <c r="B65" s="1038"/>
      <c r="C65" s="1038"/>
      <c r="D65" s="1038"/>
      <c r="E65" s="1038"/>
      <c r="F65" s="103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7"/>
      <c r="B66" s="1038"/>
      <c r="C66" s="1038"/>
      <c r="D66" s="1038"/>
      <c r="E66" s="1038"/>
      <c r="F66" s="103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7"/>
      <c r="B72" s="1038"/>
      <c r="C72" s="1038"/>
      <c r="D72" s="1038"/>
      <c r="E72" s="1038"/>
      <c r="F72" s="103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7"/>
      <c r="B73" s="1038"/>
      <c r="C73" s="1038"/>
      <c r="D73" s="1038"/>
      <c r="E73" s="1038"/>
      <c r="F73" s="103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7"/>
      <c r="B74" s="1038"/>
      <c r="C74" s="1038"/>
      <c r="D74" s="1038"/>
      <c r="E74" s="1038"/>
      <c r="F74" s="103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7"/>
      <c r="B75" s="1038"/>
      <c r="C75" s="1038"/>
      <c r="D75" s="1038"/>
      <c r="E75" s="1038"/>
      <c r="F75" s="103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7"/>
      <c r="B76" s="1038"/>
      <c r="C76" s="1038"/>
      <c r="D76" s="1038"/>
      <c r="E76" s="1038"/>
      <c r="F76" s="103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7"/>
      <c r="B77" s="1038"/>
      <c r="C77" s="1038"/>
      <c r="D77" s="1038"/>
      <c r="E77" s="1038"/>
      <c r="F77" s="103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7"/>
      <c r="B78" s="1038"/>
      <c r="C78" s="1038"/>
      <c r="D78" s="1038"/>
      <c r="E78" s="1038"/>
      <c r="F78" s="103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7"/>
      <c r="B79" s="1038"/>
      <c r="C79" s="1038"/>
      <c r="D79" s="1038"/>
      <c r="E79" s="1038"/>
      <c r="F79" s="103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7"/>
      <c r="B85" s="1038"/>
      <c r="C85" s="1038"/>
      <c r="D85" s="1038"/>
      <c r="E85" s="1038"/>
      <c r="F85" s="103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7"/>
      <c r="B86" s="1038"/>
      <c r="C86" s="1038"/>
      <c r="D86" s="1038"/>
      <c r="E86" s="1038"/>
      <c r="F86" s="103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7"/>
      <c r="B87" s="1038"/>
      <c r="C87" s="1038"/>
      <c r="D87" s="1038"/>
      <c r="E87" s="1038"/>
      <c r="F87" s="103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7"/>
      <c r="B88" s="1038"/>
      <c r="C88" s="1038"/>
      <c r="D88" s="1038"/>
      <c r="E88" s="1038"/>
      <c r="F88" s="103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7"/>
      <c r="B89" s="1038"/>
      <c r="C89" s="1038"/>
      <c r="D89" s="1038"/>
      <c r="E89" s="1038"/>
      <c r="F89" s="103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7"/>
      <c r="B90" s="1038"/>
      <c r="C90" s="1038"/>
      <c r="D90" s="1038"/>
      <c r="E90" s="1038"/>
      <c r="F90" s="103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7"/>
      <c r="B91" s="1038"/>
      <c r="C91" s="1038"/>
      <c r="D91" s="1038"/>
      <c r="E91" s="1038"/>
      <c r="F91" s="103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7"/>
      <c r="B92" s="1038"/>
      <c r="C92" s="1038"/>
      <c r="D92" s="1038"/>
      <c r="E92" s="1038"/>
      <c r="F92" s="103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7"/>
      <c r="B98" s="1038"/>
      <c r="C98" s="1038"/>
      <c r="D98" s="1038"/>
      <c r="E98" s="1038"/>
      <c r="F98" s="103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7"/>
      <c r="B99" s="1038"/>
      <c r="C99" s="1038"/>
      <c r="D99" s="1038"/>
      <c r="E99" s="1038"/>
      <c r="F99" s="103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7"/>
      <c r="B100" s="1038"/>
      <c r="C100" s="1038"/>
      <c r="D100" s="1038"/>
      <c r="E100" s="1038"/>
      <c r="F100" s="103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7"/>
      <c r="B101" s="1038"/>
      <c r="C101" s="1038"/>
      <c r="D101" s="1038"/>
      <c r="E101" s="1038"/>
      <c r="F101" s="103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7"/>
      <c r="B102" s="1038"/>
      <c r="C102" s="1038"/>
      <c r="D102" s="1038"/>
      <c r="E102" s="1038"/>
      <c r="F102" s="103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7"/>
      <c r="B103" s="1038"/>
      <c r="C103" s="1038"/>
      <c r="D103" s="1038"/>
      <c r="E103" s="1038"/>
      <c r="F103" s="103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7"/>
      <c r="B104" s="1038"/>
      <c r="C104" s="1038"/>
      <c r="D104" s="1038"/>
      <c r="E104" s="1038"/>
      <c r="F104" s="103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7"/>
      <c r="B105" s="1038"/>
      <c r="C105" s="1038"/>
      <c r="D105" s="1038"/>
      <c r="E105" s="1038"/>
      <c r="F105" s="103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7"/>
      <c r="B112" s="1038"/>
      <c r="C112" s="1038"/>
      <c r="D112" s="1038"/>
      <c r="E112" s="1038"/>
      <c r="F112" s="103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7"/>
      <c r="B113" s="1038"/>
      <c r="C113" s="1038"/>
      <c r="D113" s="1038"/>
      <c r="E113" s="1038"/>
      <c r="F113" s="103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7"/>
      <c r="B114" s="1038"/>
      <c r="C114" s="1038"/>
      <c r="D114" s="1038"/>
      <c r="E114" s="1038"/>
      <c r="F114" s="103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7"/>
      <c r="B115" s="1038"/>
      <c r="C115" s="1038"/>
      <c r="D115" s="1038"/>
      <c r="E115" s="1038"/>
      <c r="F115" s="103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7"/>
      <c r="B116" s="1038"/>
      <c r="C116" s="1038"/>
      <c r="D116" s="1038"/>
      <c r="E116" s="1038"/>
      <c r="F116" s="103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7"/>
      <c r="B117" s="1038"/>
      <c r="C117" s="1038"/>
      <c r="D117" s="1038"/>
      <c r="E117" s="1038"/>
      <c r="F117" s="103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7"/>
      <c r="B118" s="1038"/>
      <c r="C118" s="1038"/>
      <c r="D118" s="1038"/>
      <c r="E118" s="1038"/>
      <c r="F118" s="103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7"/>
      <c r="B119" s="1038"/>
      <c r="C119" s="1038"/>
      <c r="D119" s="1038"/>
      <c r="E119" s="1038"/>
      <c r="F119" s="103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7"/>
      <c r="B125" s="1038"/>
      <c r="C125" s="1038"/>
      <c r="D125" s="1038"/>
      <c r="E125" s="1038"/>
      <c r="F125" s="103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7"/>
      <c r="B126" s="1038"/>
      <c r="C126" s="1038"/>
      <c r="D126" s="1038"/>
      <c r="E126" s="1038"/>
      <c r="F126" s="103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7"/>
      <c r="B127" s="1038"/>
      <c r="C127" s="1038"/>
      <c r="D127" s="1038"/>
      <c r="E127" s="1038"/>
      <c r="F127" s="103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7"/>
      <c r="B128" s="1038"/>
      <c r="C128" s="1038"/>
      <c r="D128" s="1038"/>
      <c r="E128" s="1038"/>
      <c r="F128" s="103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7"/>
      <c r="B129" s="1038"/>
      <c r="C129" s="1038"/>
      <c r="D129" s="1038"/>
      <c r="E129" s="1038"/>
      <c r="F129" s="103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7"/>
      <c r="B130" s="1038"/>
      <c r="C130" s="1038"/>
      <c r="D130" s="1038"/>
      <c r="E130" s="1038"/>
      <c r="F130" s="103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7"/>
      <c r="B131" s="1038"/>
      <c r="C131" s="1038"/>
      <c r="D131" s="1038"/>
      <c r="E131" s="1038"/>
      <c r="F131" s="103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7"/>
      <c r="B132" s="1038"/>
      <c r="C132" s="1038"/>
      <c r="D132" s="1038"/>
      <c r="E132" s="1038"/>
      <c r="F132" s="103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7"/>
      <c r="B138" s="1038"/>
      <c r="C138" s="1038"/>
      <c r="D138" s="1038"/>
      <c r="E138" s="1038"/>
      <c r="F138" s="103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7"/>
      <c r="B139" s="1038"/>
      <c r="C139" s="1038"/>
      <c r="D139" s="1038"/>
      <c r="E139" s="1038"/>
      <c r="F139" s="103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7"/>
      <c r="B140" s="1038"/>
      <c r="C140" s="1038"/>
      <c r="D140" s="1038"/>
      <c r="E140" s="1038"/>
      <c r="F140" s="103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7"/>
      <c r="B141" s="1038"/>
      <c r="C141" s="1038"/>
      <c r="D141" s="1038"/>
      <c r="E141" s="1038"/>
      <c r="F141" s="103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7"/>
      <c r="B142" s="1038"/>
      <c r="C142" s="1038"/>
      <c r="D142" s="1038"/>
      <c r="E142" s="1038"/>
      <c r="F142" s="103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7"/>
      <c r="B143" s="1038"/>
      <c r="C143" s="1038"/>
      <c r="D143" s="1038"/>
      <c r="E143" s="1038"/>
      <c r="F143" s="103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7"/>
      <c r="B144" s="1038"/>
      <c r="C144" s="1038"/>
      <c r="D144" s="1038"/>
      <c r="E144" s="1038"/>
      <c r="F144" s="103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7"/>
      <c r="B145" s="1038"/>
      <c r="C145" s="1038"/>
      <c r="D145" s="1038"/>
      <c r="E145" s="1038"/>
      <c r="F145" s="103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7"/>
      <c r="B151" s="1038"/>
      <c r="C151" s="1038"/>
      <c r="D151" s="1038"/>
      <c r="E151" s="1038"/>
      <c r="F151" s="103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7"/>
      <c r="B152" s="1038"/>
      <c r="C152" s="1038"/>
      <c r="D152" s="1038"/>
      <c r="E152" s="1038"/>
      <c r="F152" s="103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7"/>
      <c r="B153" s="1038"/>
      <c r="C153" s="1038"/>
      <c r="D153" s="1038"/>
      <c r="E153" s="1038"/>
      <c r="F153" s="103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7"/>
      <c r="B154" s="1038"/>
      <c r="C154" s="1038"/>
      <c r="D154" s="1038"/>
      <c r="E154" s="1038"/>
      <c r="F154" s="103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7"/>
      <c r="B155" s="1038"/>
      <c r="C155" s="1038"/>
      <c r="D155" s="1038"/>
      <c r="E155" s="1038"/>
      <c r="F155" s="103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7"/>
      <c r="B156" s="1038"/>
      <c r="C156" s="1038"/>
      <c r="D156" s="1038"/>
      <c r="E156" s="1038"/>
      <c r="F156" s="103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7"/>
      <c r="B157" s="1038"/>
      <c r="C157" s="1038"/>
      <c r="D157" s="1038"/>
      <c r="E157" s="1038"/>
      <c r="F157" s="103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7"/>
      <c r="B158" s="1038"/>
      <c r="C158" s="1038"/>
      <c r="D158" s="1038"/>
      <c r="E158" s="1038"/>
      <c r="F158" s="103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7"/>
      <c r="B165" s="1038"/>
      <c r="C165" s="1038"/>
      <c r="D165" s="1038"/>
      <c r="E165" s="1038"/>
      <c r="F165" s="103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7"/>
      <c r="B166" s="1038"/>
      <c r="C166" s="1038"/>
      <c r="D166" s="1038"/>
      <c r="E166" s="1038"/>
      <c r="F166" s="103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7"/>
      <c r="B167" s="1038"/>
      <c r="C167" s="1038"/>
      <c r="D167" s="1038"/>
      <c r="E167" s="1038"/>
      <c r="F167" s="103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7"/>
      <c r="B168" s="1038"/>
      <c r="C168" s="1038"/>
      <c r="D168" s="1038"/>
      <c r="E168" s="1038"/>
      <c r="F168" s="103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7"/>
      <c r="B169" s="1038"/>
      <c r="C169" s="1038"/>
      <c r="D169" s="1038"/>
      <c r="E169" s="1038"/>
      <c r="F169" s="103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7"/>
      <c r="B170" s="1038"/>
      <c r="C170" s="1038"/>
      <c r="D170" s="1038"/>
      <c r="E170" s="1038"/>
      <c r="F170" s="103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7"/>
      <c r="B171" s="1038"/>
      <c r="C171" s="1038"/>
      <c r="D171" s="1038"/>
      <c r="E171" s="1038"/>
      <c r="F171" s="103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7"/>
      <c r="B172" s="1038"/>
      <c r="C172" s="1038"/>
      <c r="D172" s="1038"/>
      <c r="E172" s="1038"/>
      <c r="F172" s="103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7"/>
      <c r="B178" s="1038"/>
      <c r="C178" s="1038"/>
      <c r="D178" s="1038"/>
      <c r="E178" s="1038"/>
      <c r="F178" s="103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7"/>
      <c r="B179" s="1038"/>
      <c r="C179" s="1038"/>
      <c r="D179" s="1038"/>
      <c r="E179" s="1038"/>
      <c r="F179" s="103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7"/>
      <c r="B180" s="1038"/>
      <c r="C180" s="1038"/>
      <c r="D180" s="1038"/>
      <c r="E180" s="1038"/>
      <c r="F180" s="103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7"/>
      <c r="B181" s="1038"/>
      <c r="C181" s="1038"/>
      <c r="D181" s="1038"/>
      <c r="E181" s="1038"/>
      <c r="F181" s="103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7"/>
      <c r="B182" s="1038"/>
      <c r="C182" s="1038"/>
      <c r="D182" s="1038"/>
      <c r="E182" s="1038"/>
      <c r="F182" s="103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7"/>
      <c r="B183" s="1038"/>
      <c r="C183" s="1038"/>
      <c r="D183" s="1038"/>
      <c r="E183" s="1038"/>
      <c r="F183" s="103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7"/>
      <c r="B184" s="1038"/>
      <c r="C184" s="1038"/>
      <c r="D184" s="1038"/>
      <c r="E184" s="1038"/>
      <c r="F184" s="103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7"/>
      <c r="B185" s="1038"/>
      <c r="C185" s="1038"/>
      <c r="D185" s="1038"/>
      <c r="E185" s="1038"/>
      <c r="F185" s="103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7"/>
      <c r="B191" s="1038"/>
      <c r="C191" s="1038"/>
      <c r="D191" s="1038"/>
      <c r="E191" s="1038"/>
      <c r="F191" s="103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7"/>
      <c r="B192" s="1038"/>
      <c r="C192" s="1038"/>
      <c r="D192" s="1038"/>
      <c r="E192" s="1038"/>
      <c r="F192" s="103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7"/>
      <c r="B193" s="1038"/>
      <c r="C193" s="1038"/>
      <c r="D193" s="1038"/>
      <c r="E193" s="1038"/>
      <c r="F193" s="103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7"/>
      <c r="B194" s="1038"/>
      <c r="C194" s="1038"/>
      <c r="D194" s="1038"/>
      <c r="E194" s="1038"/>
      <c r="F194" s="103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7"/>
      <c r="B195" s="1038"/>
      <c r="C195" s="1038"/>
      <c r="D195" s="1038"/>
      <c r="E195" s="1038"/>
      <c r="F195" s="103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7"/>
      <c r="B196" s="1038"/>
      <c r="C196" s="1038"/>
      <c r="D196" s="1038"/>
      <c r="E196" s="1038"/>
      <c r="F196" s="103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7"/>
      <c r="B197" s="1038"/>
      <c r="C197" s="1038"/>
      <c r="D197" s="1038"/>
      <c r="E197" s="1038"/>
      <c r="F197" s="103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7"/>
      <c r="B198" s="1038"/>
      <c r="C198" s="1038"/>
      <c r="D198" s="1038"/>
      <c r="E198" s="1038"/>
      <c r="F198" s="103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7"/>
      <c r="B204" s="1038"/>
      <c r="C204" s="1038"/>
      <c r="D204" s="1038"/>
      <c r="E204" s="1038"/>
      <c r="F204" s="103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7"/>
      <c r="B205" s="1038"/>
      <c r="C205" s="1038"/>
      <c r="D205" s="1038"/>
      <c r="E205" s="1038"/>
      <c r="F205" s="103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7"/>
      <c r="B206" s="1038"/>
      <c r="C206" s="1038"/>
      <c r="D206" s="1038"/>
      <c r="E206" s="1038"/>
      <c r="F206" s="103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7"/>
      <c r="B207" s="1038"/>
      <c r="C207" s="1038"/>
      <c r="D207" s="1038"/>
      <c r="E207" s="1038"/>
      <c r="F207" s="103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7"/>
      <c r="B208" s="1038"/>
      <c r="C208" s="1038"/>
      <c r="D208" s="1038"/>
      <c r="E208" s="1038"/>
      <c r="F208" s="103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7"/>
      <c r="B209" s="1038"/>
      <c r="C209" s="1038"/>
      <c r="D209" s="1038"/>
      <c r="E209" s="1038"/>
      <c r="F209" s="103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7"/>
      <c r="B210" s="1038"/>
      <c r="C210" s="1038"/>
      <c r="D210" s="1038"/>
      <c r="E210" s="1038"/>
      <c r="F210" s="103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7"/>
      <c r="B211" s="1038"/>
      <c r="C211" s="1038"/>
      <c r="D211" s="1038"/>
      <c r="E211" s="1038"/>
      <c r="F211" s="103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7"/>
      <c r="B218" s="1038"/>
      <c r="C218" s="1038"/>
      <c r="D218" s="1038"/>
      <c r="E218" s="1038"/>
      <c r="F218" s="103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7"/>
      <c r="B219" s="1038"/>
      <c r="C219" s="1038"/>
      <c r="D219" s="1038"/>
      <c r="E219" s="1038"/>
      <c r="F219" s="103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7"/>
      <c r="B220" s="1038"/>
      <c r="C220" s="1038"/>
      <c r="D220" s="1038"/>
      <c r="E220" s="1038"/>
      <c r="F220" s="103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7"/>
      <c r="B221" s="1038"/>
      <c r="C221" s="1038"/>
      <c r="D221" s="1038"/>
      <c r="E221" s="1038"/>
      <c r="F221" s="103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7"/>
      <c r="B222" s="1038"/>
      <c r="C222" s="1038"/>
      <c r="D222" s="1038"/>
      <c r="E222" s="1038"/>
      <c r="F222" s="103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7"/>
      <c r="B223" s="1038"/>
      <c r="C223" s="1038"/>
      <c r="D223" s="1038"/>
      <c r="E223" s="1038"/>
      <c r="F223" s="103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7"/>
      <c r="B224" s="1038"/>
      <c r="C224" s="1038"/>
      <c r="D224" s="1038"/>
      <c r="E224" s="1038"/>
      <c r="F224" s="103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7"/>
      <c r="B225" s="1038"/>
      <c r="C225" s="1038"/>
      <c r="D225" s="1038"/>
      <c r="E225" s="1038"/>
      <c r="F225" s="103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7"/>
      <c r="B231" s="1038"/>
      <c r="C231" s="1038"/>
      <c r="D231" s="1038"/>
      <c r="E231" s="1038"/>
      <c r="F231" s="103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7"/>
      <c r="B232" s="1038"/>
      <c r="C232" s="1038"/>
      <c r="D232" s="1038"/>
      <c r="E232" s="1038"/>
      <c r="F232" s="103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7"/>
      <c r="B233" s="1038"/>
      <c r="C233" s="1038"/>
      <c r="D233" s="1038"/>
      <c r="E233" s="1038"/>
      <c r="F233" s="103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7"/>
      <c r="B234" s="1038"/>
      <c r="C234" s="1038"/>
      <c r="D234" s="1038"/>
      <c r="E234" s="1038"/>
      <c r="F234" s="103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7"/>
      <c r="B235" s="1038"/>
      <c r="C235" s="1038"/>
      <c r="D235" s="1038"/>
      <c r="E235" s="1038"/>
      <c r="F235" s="103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7"/>
      <c r="B236" s="1038"/>
      <c r="C236" s="1038"/>
      <c r="D236" s="1038"/>
      <c r="E236" s="1038"/>
      <c r="F236" s="103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7"/>
      <c r="B237" s="1038"/>
      <c r="C237" s="1038"/>
      <c r="D237" s="1038"/>
      <c r="E237" s="1038"/>
      <c r="F237" s="103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7"/>
      <c r="B238" s="1038"/>
      <c r="C238" s="1038"/>
      <c r="D238" s="1038"/>
      <c r="E238" s="1038"/>
      <c r="F238" s="103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7"/>
      <c r="B244" s="1038"/>
      <c r="C244" s="1038"/>
      <c r="D244" s="1038"/>
      <c r="E244" s="1038"/>
      <c r="F244" s="103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7"/>
      <c r="B245" s="1038"/>
      <c r="C245" s="1038"/>
      <c r="D245" s="1038"/>
      <c r="E245" s="1038"/>
      <c r="F245" s="103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7"/>
      <c r="B246" s="1038"/>
      <c r="C246" s="1038"/>
      <c r="D246" s="1038"/>
      <c r="E246" s="1038"/>
      <c r="F246" s="103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7"/>
      <c r="B247" s="1038"/>
      <c r="C247" s="1038"/>
      <c r="D247" s="1038"/>
      <c r="E247" s="1038"/>
      <c r="F247" s="103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7"/>
      <c r="B248" s="1038"/>
      <c r="C248" s="1038"/>
      <c r="D248" s="1038"/>
      <c r="E248" s="1038"/>
      <c r="F248" s="103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7"/>
      <c r="B249" s="1038"/>
      <c r="C249" s="1038"/>
      <c r="D249" s="1038"/>
      <c r="E249" s="1038"/>
      <c r="F249" s="103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7"/>
      <c r="B250" s="1038"/>
      <c r="C250" s="1038"/>
      <c r="D250" s="1038"/>
      <c r="E250" s="1038"/>
      <c r="F250" s="103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7"/>
      <c r="B251" s="1038"/>
      <c r="C251" s="1038"/>
      <c r="D251" s="1038"/>
      <c r="E251" s="1038"/>
      <c r="F251" s="103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7"/>
      <c r="B257" s="1038"/>
      <c r="C257" s="1038"/>
      <c r="D257" s="1038"/>
      <c r="E257" s="1038"/>
      <c r="F257" s="103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7"/>
      <c r="B258" s="1038"/>
      <c r="C258" s="1038"/>
      <c r="D258" s="1038"/>
      <c r="E258" s="1038"/>
      <c r="F258" s="103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7"/>
      <c r="B259" s="1038"/>
      <c r="C259" s="1038"/>
      <c r="D259" s="1038"/>
      <c r="E259" s="1038"/>
      <c r="F259" s="103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7"/>
      <c r="B260" s="1038"/>
      <c r="C260" s="1038"/>
      <c r="D260" s="1038"/>
      <c r="E260" s="1038"/>
      <c r="F260" s="103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7"/>
      <c r="B261" s="1038"/>
      <c r="C261" s="1038"/>
      <c r="D261" s="1038"/>
      <c r="E261" s="1038"/>
      <c r="F261" s="103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7"/>
      <c r="B262" s="1038"/>
      <c r="C262" s="1038"/>
      <c r="D262" s="1038"/>
      <c r="E262" s="1038"/>
      <c r="F262" s="103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7"/>
      <c r="B263" s="1038"/>
      <c r="C263" s="1038"/>
      <c r="D263" s="1038"/>
      <c r="E263" s="1038"/>
      <c r="F263" s="103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7"/>
      <c r="B264" s="1038"/>
      <c r="C264" s="1038"/>
      <c r="D264" s="1038"/>
      <c r="E264" s="1038"/>
      <c r="F264" s="103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57">
        <v>1</v>
      </c>
      <c r="B4" s="1057">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7">
        <v>2</v>
      </c>
      <c r="B5" s="1057">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7">
        <v>3</v>
      </c>
      <c r="B6" s="1057">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7">
        <v>4</v>
      </c>
      <c r="B7" s="1057">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7">
        <v>5</v>
      </c>
      <c r="B8" s="1057">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7">
        <v>6</v>
      </c>
      <c r="B9" s="1057">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7">
        <v>7</v>
      </c>
      <c r="B10" s="1057">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7">
        <v>8</v>
      </c>
      <c r="B11" s="1057">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7">
        <v>9</v>
      </c>
      <c r="B12" s="1057">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7">
        <v>10</v>
      </c>
      <c r="B13" s="1057">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7">
        <v>11</v>
      </c>
      <c r="B14" s="1057">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7">
        <v>12</v>
      </c>
      <c r="B15" s="1057">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7">
        <v>13</v>
      </c>
      <c r="B16" s="1057">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7">
        <v>14</v>
      </c>
      <c r="B17" s="1057">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7">
        <v>15</v>
      </c>
      <c r="B18" s="1057">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7">
        <v>16</v>
      </c>
      <c r="B19" s="1057">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7">
        <v>17</v>
      </c>
      <c r="B20" s="1057">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7">
        <v>18</v>
      </c>
      <c r="B21" s="1057">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7">
        <v>19</v>
      </c>
      <c r="B22" s="1057">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7">
        <v>20</v>
      </c>
      <c r="B23" s="1057">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7">
        <v>21</v>
      </c>
      <c r="B24" s="1057">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7">
        <v>22</v>
      </c>
      <c r="B25" s="1057">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7">
        <v>23</v>
      </c>
      <c r="B26" s="1057">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7">
        <v>24</v>
      </c>
      <c r="B27" s="1057">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7">
        <v>25</v>
      </c>
      <c r="B28" s="1057">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7">
        <v>26</v>
      </c>
      <c r="B29" s="1057">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7">
        <v>27</v>
      </c>
      <c r="B30" s="1057">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7">
        <v>28</v>
      </c>
      <c r="B31" s="1057">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7">
        <v>29</v>
      </c>
      <c r="B32" s="1057">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7">
        <v>30</v>
      </c>
      <c r="B33" s="1057">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57">
        <v>1</v>
      </c>
      <c r="B37" s="1057">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7">
        <v>2</v>
      </c>
      <c r="B38" s="1057">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7">
        <v>3</v>
      </c>
      <c r="B39" s="1057">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7">
        <v>4</v>
      </c>
      <c r="B40" s="1057">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7">
        <v>5</v>
      </c>
      <c r="B41" s="1057">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7">
        <v>6</v>
      </c>
      <c r="B42" s="1057">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7">
        <v>7</v>
      </c>
      <c r="B43" s="1057">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7">
        <v>8</v>
      </c>
      <c r="B44" s="1057">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7">
        <v>9</v>
      </c>
      <c r="B45" s="1057">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7">
        <v>10</v>
      </c>
      <c r="B46" s="1057">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7">
        <v>11</v>
      </c>
      <c r="B47" s="1057">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7">
        <v>12</v>
      </c>
      <c r="B48" s="1057">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7">
        <v>13</v>
      </c>
      <c r="B49" s="1057">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7">
        <v>14</v>
      </c>
      <c r="B50" s="1057">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7">
        <v>15</v>
      </c>
      <c r="B51" s="1057">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7">
        <v>16</v>
      </c>
      <c r="B52" s="1057">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7">
        <v>17</v>
      </c>
      <c r="B53" s="1057">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7">
        <v>18</v>
      </c>
      <c r="B54" s="1057">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7">
        <v>19</v>
      </c>
      <c r="B55" s="1057">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7">
        <v>20</v>
      </c>
      <c r="B56" s="1057">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7">
        <v>21</v>
      </c>
      <c r="B57" s="1057">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7">
        <v>22</v>
      </c>
      <c r="B58" s="1057">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7">
        <v>23</v>
      </c>
      <c r="B59" s="1057">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7">
        <v>24</v>
      </c>
      <c r="B60" s="1057">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7">
        <v>25</v>
      </c>
      <c r="B61" s="1057">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7">
        <v>26</v>
      </c>
      <c r="B62" s="1057">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7">
        <v>27</v>
      </c>
      <c r="B63" s="1057">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7">
        <v>28</v>
      </c>
      <c r="B64" s="1057">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7">
        <v>29</v>
      </c>
      <c r="B65" s="1057">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7">
        <v>30</v>
      </c>
      <c r="B66" s="1057">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57">
        <v>1</v>
      </c>
      <c r="B70" s="1057">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7">
        <v>2</v>
      </c>
      <c r="B71" s="1057">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7">
        <v>3</v>
      </c>
      <c r="B72" s="1057">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7">
        <v>4</v>
      </c>
      <c r="B73" s="1057">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7">
        <v>5</v>
      </c>
      <c r="B74" s="1057">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7">
        <v>6</v>
      </c>
      <c r="B75" s="1057">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7">
        <v>7</v>
      </c>
      <c r="B76" s="1057">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7">
        <v>8</v>
      </c>
      <c r="B77" s="1057">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7">
        <v>9</v>
      </c>
      <c r="B78" s="1057">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7">
        <v>10</v>
      </c>
      <c r="B79" s="1057">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7">
        <v>11</v>
      </c>
      <c r="B80" s="1057">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7">
        <v>12</v>
      </c>
      <c r="B81" s="1057">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7">
        <v>13</v>
      </c>
      <c r="B82" s="1057">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7">
        <v>14</v>
      </c>
      <c r="B83" s="1057">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7">
        <v>15</v>
      </c>
      <c r="B84" s="1057">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7">
        <v>16</v>
      </c>
      <c r="B85" s="1057">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7">
        <v>17</v>
      </c>
      <c r="B86" s="1057">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7">
        <v>18</v>
      </c>
      <c r="B87" s="1057">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7">
        <v>19</v>
      </c>
      <c r="B88" s="1057">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7">
        <v>20</v>
      </c>
      <c r="B89" s="1057">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7">
        <v>21</v>
      </c>
      <c r="B90" s="1057">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7">
        <v>22</v>
      </c>
      <c r="B91" s="1057">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7">
        <v>23</v>
      </c>
      <c r="B92" s="1057">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7">
        <v>24</v>
      </c>
      <c r="B93" s="1057">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7">
        <v>25</v>
      </c>
      <c r="B94" s="1057">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7">
        <v>26</v>
      </c>
      <c r="B95" s="1057">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7">
        <v>27</v>
      </c>
      <c r="B96" s="1057">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7">
        <v>28</v>
      </c>
      <c r="B97" s="1057">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7">
        <v>29</v>
      </c>
      <c r="B98" s="1057">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7">
        <v>30</v>
      </c>
      <c r="B99" s="1057">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57">
        <v>1</v>
      </c>
      <c r="B103" s="1057">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57">
        <v>1</v>
      </c>
      <c r="B136" s="1057">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57">
        <v>1</v>
      </c>
      <c r="B169" s="1057">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57">
        <v>1</v>
      </c>
      <c r="B202" s="1057">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57">
        <v>1</v>
      </c>
      <c r="B235" s="1057">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57">
        <v>1</v>
      </c>
      <c r="B268" s="1057">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57">
        <v>1</v>
      </c>
      <c r="B301" s="1057">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57">
        <v>1</v>
      </c>
      <c r="B334" s="1057">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57">
        <v>1</v>
      </c>
      <c r="B367" s="1057">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57">
        <v>1</v>
      </c>
      <c r="B400" s="1057">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57">
        <v>1</v>
      </c>
      <c r="B433" s="1057">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57">
        <v>1</v>
      </c>
      <c r="B466" s="1057">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57">
        <v>1</v>
      </c>
      <c r="B499" s="1057">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57">
        <v>1</v>
      </c>
      <c r="B532" s="1057">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57">
        <v>1</v>
      </c>
      <c r="B565" s="1057">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57">
        <v>1</v>
      </c>
      <c r="B598" s="1057">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57">
        <v>1</v>
      </c>
      <c r="B631" s="1057">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57">
        <v>1</v>
      </c>
      <c r="B664" s="1057">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57">
        <v>1</v>
      </c>
      <c r="B697" s="1057">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57">
        <v>1</v>
      </c>
      <c r="B730" s="1057">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57">
        <v>1</v>
      </c>
      <c r="B763" s="1057">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57">
        <v>1</v>
      </c>
      <c r="B796" s="1057">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57">
        <v>1</v>
      </c>
      <c r="B829" s="1057">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57">
        <v>1</v>
      </c>
      <c r="B862" s="1057">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57">
        <v>1</v>
      </c>
      <c r="B895" s="1057">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57">
        <v>1</v>
      </c>
      <c r="B928" s="1057">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57">
        <v>1</v>
      </c>
      <c r="B961" s="1057">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57">
        <v>1</v>
      </c>
      <c r="B994" s="1057">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57">
        <v>1</v>
      </c>
      <c r="B1027" s="1057">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57">
        <v>1</v>
      </c>
      <c r="B1060" s="1057">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57">
        <v>1</v>
      </c>
      <c r="B1093" s="1057">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57">
        <v>1</v>
      </c>
      <c r="B1126" s="1057">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57">
        <v>1</v>
      </c>
      <c r="B1159" s="1057">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57">
        <v>1</v>
      </c>
      <c r="B1192" s="1057">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57">
        <v>1</v>
      </c>
      <c r="B1225" s="1057">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57">
        <v>1</v>
      </c>
      <c r="B1258" s="1057">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57">
        <v>1</v>
      </c>
      <c r="B1291" s="1057">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MHLW藤村</cp:lastModifiedBy>
  <cp:lastPrinted>2019-05-17T09:02:01Z</cp:lastPrinted>
  <dcterms:created xsi:type="dcterms:W3CDTF">2012-03-13T00:50:25Z</dcterms:created>
  <dcterms:modified xsi:type="dcterms:W3CDTF">2019-06-06T09:51:58Z</dcterms:modified>
</cp:coreProperties>
</file>