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45.243\disk\自殺対策\01 総括関係\02 予算・経理関連\02 経理関係\平成31年度経理関係\★行政事業レビュー\0423レビューシート（中間公表版）の作成\03会計課から修正指示（0621）\"/>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<sst xmlns="http://schemas.openxmlformats.org/spreadsheetml/2006/main" count="3053" uniqueCount="737">
  <si>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</si>
  <si>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</si>
  <si>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</si>
  <si>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</si>
  <si>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</si>
  <si>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</si>
  <si>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</si>
  <si>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</si>
  <si>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</si>
  <si>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</si>
  <si>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</si>
  <si>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</si>
  <si>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</si>
  <si>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</si>
  <si>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</si>
  <si>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</si>
  <si>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</si>
  <si>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</si>
  <si>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</si>
  <si>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</si>
  <si>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</si>
  <si>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</si>
  <si>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</si>
  <si>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</si>
  <si>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</si>
  <si>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</si>
  <si>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</si>
  <si>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</si>
  <si>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</si>
  <si>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</si>
  <si>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</si>
  <si>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</si>
  <si>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</si>
  <si>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</si>
  <si>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</si>
  <si>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</si>
  <si>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</si>
  <si>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</si>
  <si>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</si>
  <si>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</si>
  <si>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</si>
  <si>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</si>
  <si>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</si>
  <si>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</si>
  <si>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</si>
  <si>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</si>
  <si>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</si>
  <si>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</si>
  <si>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</si>
  <si>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</si>
  <si>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</si>
  <si>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</si>
  <si>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</si>
  <si>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</si>
  <si>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</si>
  <si>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</si>
  <si>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</si>
  <si>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</si>
  <si>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</si>
  <si>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</si>
  <si>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</si>
  <si>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</si>
  <si>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</si>
  <si>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</si>
  <si>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</si>
  <si>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</si>
  <si>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</si>
  <si>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</si>
  <si>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</si>
  <si>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</si>
  <si>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</si>
  <si>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</si>
  <si>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</si>
  <si>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</si>
  <si>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</si>
  <si>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</si>
  <si>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</si>
  <si>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</si>
  <si>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</si>
  <si>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</si>
  <si>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</si>
  <si>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</si>
  <si>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</si>
  <si>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</si>
  <si>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</si>
  <si>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</si>
  <si>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</si>
  <si>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</si>
  <si>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</si>
  <si>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</si>
  <si>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</si>
  <si>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</si>
  <si>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</si>
  <si>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</si>
  <si>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</si>
  <si>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</si>
  <si>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</si>
  <si>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</si>
  <si>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</si>
  <si>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</si>
  <si>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</si>
  <si>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</si>
  <si>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</si>
  <si>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</si>
  <si>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</si>
  <si>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</si>
  <si>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</si>
  <si>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</si>
  <si>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</si>
  <si>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</si>
  <si>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</si>
  <si>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</si>
  <si>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</si>
  <si>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</si>
  <si>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</si>
  <si>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</si>
  <si>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</si>
  <si>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</si>
  <si>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</si>
  <si>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</si>
  <si>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</si>
  <si>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</si>
  <si>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</si>
  <si>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</si>
  <si>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</si>
  <si>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</si>
  <si>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</si>
  <si>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</si>
  <si>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</si>
  <si>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</si>
  <si>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</si>
  <si>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</si>
  <si>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</si>
  <si>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</si>
  <si>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</si>
  <si>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</si>
  <si>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</si>
  <si>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</si>
  <si>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</si>
  <si>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</si>
  <si>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</si>
  <si>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</si>
  <si>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</si>
  <si>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</si>
  <si>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</si>
  <si>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</si>
  <si>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</si>
  <si>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</si>
  <si>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</si>
  <si>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</si>
  <si>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</si>
  <si>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</si>
  <si>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</si>
  <si>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</si>
  <si>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</si>
  <si>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</si>
  <si>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</si>
  <si>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</si>
  <si>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</si>
  <si>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</si>
  <si>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</si>
  <si>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</si>
  <si>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</si>
  <si>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</si>
  <si>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</si>
  <si>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</si>
  <si>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</si>
  <si>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</si>
  <si>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</si>
  <si>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</si>
  <si>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</si>
  <si>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</si>
  <si>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</si>
  <si>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</si>
  <si>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</si>
  <si>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</si>
  <si>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</si>
  <si>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</si>
  <si>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</si>
  <si>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</si>
  <si>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</si>
  <si>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</si>
  <si>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</si>
  <si>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</si>
  <si>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</si>
  <si>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</si>
  <si>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</si>
  <si>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</si>
  <si>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</si>
  <si>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</si>
  <si>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</si>
  <si>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</si>
  <si>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</si>
  <si>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</si>
  <si>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</si>
  <si>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</si>
  <si>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</si>
  <si>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</si>
  <si>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</si>
  <si>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</si>
  <si>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</si>
  <si>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</si>
  <si>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</si>
  <si>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</si>
  <si>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</si>
  <si>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</si>
  <si>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</si>
  <si>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</si>
  <si>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</si>
  <si>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</si>
  <si>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</si>
  <si>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</si>
  <si>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</si>
  <si>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</si>
  <si>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</si>
  <si>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</si>
  <si>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</si>
  <si>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</si>
  <si>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</si>
  <si>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</si>
  <si>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</si>
  <si>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</si>
  <si>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</si>
  <si>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</si>
  <si>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</si>
  <si>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</si>
  <si>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</si>
  <si>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</si>
  <si>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</si>
  <si>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</si>
  <si>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</si>
  <si>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</si>
  <si>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</si>
  <si>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</si>
  <si>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</si>
  <si>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</si>
  <si>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</si>
  <si>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</si>
  <si>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</si>
  <si>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</si>
  <si>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</si>
  <si>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</si>
  <si>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</si>
  <si>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</si>
  <si>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</si>
  <si>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</si>
  <si>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</si>
  <si>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</si>
  <si>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</si>
  <si>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</si>
  <si>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</si>
  <si>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</si>
  <si>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</si>
  <si>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</si>
  <si>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</si>
  <si>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</si>
  <si>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</si>
  <si>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</si>
  <si>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</si>
  <si>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</si>
  <si>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</si>
  <si>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</si>
  <si>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</si>
  <si>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</si>
  <si>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</si>
  <si>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</si>
  <si>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</si>
  <si>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</si>
  <si>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</si>
  <si>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</si>
  <si>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</si>
  <si>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</si>
  <si>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</si>
  <si>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</si>
  <si>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</si>
  <si>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</si>
  <si>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</si>
  <si>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</si>
  <si>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</si>
  <si>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</si>
  <si>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</si>
  <si>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</si>
  <si>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</si>
  <si>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</si>
  <si>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</si>
  <si>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</si>
  <si>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</si>
  <si>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</si>
  <si>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</si>
  <si>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</si>
  <si>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</si>
  <si>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</si>
  <si>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</si>
  <si>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</si>
  <si>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</si>
  <si>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</si>
  <si>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</si>
  <si>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</si>
  <si>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</si>
  <si>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</si>
  <si>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</si>
  <si>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</si>
  <si>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</si>
  <si>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</si>
  <si>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</si>
  <si>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</si>
  <si>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</si>
  <si>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</si>
  <si>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</si>
  <si>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</si>
  <si>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</si>
  <si>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</si>
  <si>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</si>
  <si>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</si>
  <si>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</si>
  <si>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</si>
  <si>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</si>
  <si>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</si>
  <si>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</si>
  <si>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</si>
  <si>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</si>
  <si>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</si>
  <si>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</si>
  <si>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</si>
  <si>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</si>
  <si>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</si>
  <si>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</si>
  <si>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</si>
  <si>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</si>
  <si>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</si>
  <si>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</si>
  <si>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</si>
  <si>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</si>
  <si>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</si>
  <si>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</si>
  <si>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</si>
  <si>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</si>
  <si>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</si>
  <si>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</si>
  <si>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</si>
  <si>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</si>
  <si>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</si>
  <si>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</si>
  <si>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</si>
  <si>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</si>
  <si>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</si>
  <si>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</si>
  <si>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</si>
  <si>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</si>
  <si>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</si>
  <si>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</si>
  <si>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</si>
  <si>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</si>
  <si>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</si>
  <si>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</si>
  <si>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</si>
  <si>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</si>
  <si>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</si>
  <si>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</si>
  <si>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</si>
  <si>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</si>
  <si>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</si>
  <si>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</si>
  <si>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</si>
  <si>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</si>
  <si>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</si>
  <si>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</si>
  <si>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</si>
  <si>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</si>
  <si>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</si>
  <si>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</si>
  <si>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</si>
  <si>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</si>
  <si>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</si>
  <si>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</si>
  <si>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</si>
  <si>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</si>
  <si>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</si>
  <si>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</si>
  <si>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</si>
  <si>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</si>
  <si>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</si>
  <si>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</si>
  <si>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</si>
  <si>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</si>
  <si>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</si>
  <si>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</si>
  <si>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</si>
  <si>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</si>
  <si>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</si>
  <si>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</si>
  <si>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</si>
  <si>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</si>
  <si>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</si>
  <si>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</si>
  <si>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</si>
  <si>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</si>
  <si>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</si>
  <si>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</si>
  <si>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</si>
  <si>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</si>
  <si>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</si>
  <si>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</si>
  <si>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</si>
  <si>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</si>
  <si>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</si>
  <si>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</si>
  <si>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</si>
  <si>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</si>
  <si>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</si>
  <si>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</si>
  <si>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</si>
  <si>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</si>
  <si>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</si>
  <si>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</si>
  <si>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</si>
  <si>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</si>
  <si>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</si>
  <si>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</si>
  <si>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</si>
  <si>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</si>
  <si>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</si>
  <si>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</si>
  <si>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</si>
  <si>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</si>
  <si>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</si>
  <si>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</si>
  <si>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</si>
  <si>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</si>
  <si>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</si>
  <si>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</si>
  <si>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</si>
  <si>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</si>
  <si>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</si>
  <si>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</si>
  <si>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</si>
  <si>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</si>
  <si>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</si>
  <si>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</si>
  <si>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</si>
  <si>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</si>
  <si>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</si>
  <si>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</si>
  <si>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</si>
  <si>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</si>
  <si>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</si>
  <si>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</si>
  <si>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</si>
  <si>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</si>
  <si>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</si>
  <si>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</si>
  <si>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</si>
  <si>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</si>
  <si>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</si>
  <si>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</si>
  <si>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</si>
  <si>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</si>
  <si>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</si>
  <si>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</si>
  <si>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</si>
  <si>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</si>
  <si>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</si>
  <si>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</si>
  <si>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</si>
  <si>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</si>
  <si>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</si>
  <si>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</si>
  <si>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</si>
  <si>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</si>
  <si>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</si>
  <si>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</si>
  <si>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</si>
  <si>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</si>
  <si>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</si>
  <si>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</si>
  <si>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</si>
  <si>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</si>
  <si>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</si>
  <si>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</si>
  <si>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</si>
  <si>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</si>
  <si>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</si>
  <si>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</si>
  <si>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</si>
  <si>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</si>
  <si>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</si>
  <si>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</si>
  <si>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</si>
  <si>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</si>
  <si>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</si>
  <si>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</si>
  <si>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</si>
  <si>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</si>
  <si>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</si>
  <si>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</si>
  <si>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</si>
  <si>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</si>
  <si>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</si>
  <si>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</si>
  <si>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</si>
  <si>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</si>
  <si>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</si>
  <si>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</si>
  <si>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</si>
  <si>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</si>
  <si>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</si>
  <si>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</si>
  <si>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</si>
  <si>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</si>
  <si>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</si>
  <si>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</si>
  <si>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</si>
  <si>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</si>
  <si>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</si>
  <si>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</si>
  <si>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</si>
  <si>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</si>
  <si>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</si>
  <si>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</si>
  <si>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</si>
  <si>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</si>
  <si>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</si>
  <si>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</si>
  <si>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</si>
  <si>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</si>
  <si>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</si>
  <si>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</si>
  <si>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</si>
  <si>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</si>
  <si>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</si>
  <si>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</si>
  <si>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</si>
  <si>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</si>
  <si>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</si>
  <si>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</si>
  <si>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</si>
  <si>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</si>
  <si>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</si>
  <si>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</si>
  <si>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</si>
  <si>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</si>
  <si>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</si>
  <si>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</si>
  <si>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</si>
  <si>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</si>
  <si>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</si>
  <si>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</si>
  <si>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</si>
  <si>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</si>
  <si>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</si>
  <si>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</si>
  <si>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</si>
  <si>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</si>
  <si>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</si>
  <si>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</si>
  <si>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</si>
  <si>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</si>
  <si>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</si>
  <si>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</si>
  <si>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</si>
  <si>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</si>
  <si>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</si>
  <si>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</si>
  <si>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</si>
  <si>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</si>
  <si>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</si>
  <si>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</si>
  <si>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社会・援護局</t>
    <rPh sb="0" eb="2">
      <t>シャカイ</t>
    </rPh>
    <rPh sb="3" eb="5">
      <t>エンゴ</t>
    </rPh>
    <rPh sb="5" eb="6">
      <t>キョク</t>
    </rPh>
    <phoneticPr fontId="5"/>
  </si>
  <si>
    <t>総務課自殺対策推進室</t>
    <rPh sb="0" eb="3">
      <t>ソウムカ</t>
    </rPh>
    <rPh sb="3" eb="5">
      <t>ジサツ</t>
    </rPh>
    <rPh sb="5" eb="7">
      <t>タイサク</t>
    </rPh>
    <rPh sb="7" eb="10">
      <t>スイシンシツ</t>
    </rPh>
    <phoneticPr fontId="5"/>
  </si>
  <si>
    <t>宮原　真太郎</t>
    <rPh sb="0" eb="2">
      <t>ミヤハラ</t>
    </rPh>
    <rPh sb="3" eb="6">
      <t>シンタロウ</t>
    </rPh>
    <phoneticPr fontId="5"/>
  </si>
  <si>
    <t>○</t>
  </si>
  <si>
    <t>自殺対策基本法</t>
    <rPh sb="0" eb="2">
      <t>ジサツ</t>
    </rPh>
    <rPh sb="2" eb="4">
      <t>タイサク</t>
    </rPh>
    <rPh sb="4" eb="7">
      <t>キホンホウ</t>
    </rPh>
    <phoneticPr fontId="5"/>
  </si>
  <si>
    <t>自殺総合対策大綱</t>
    <rPh sb="0" eb="2">
      <t>ジサツ</t>
    </rPh>
    <rPh sb="2" eb="4">
      <t>ソウゴウ</t>
    </rPh>
    <rPh sb="4" eb="6">
      <t>タイサク</t>
    </rPh>
    <rPh sb="6" eb="8">
      <t>タイコウ</t>
    </rPh>
    <phoneticPr fontId="5"/>
  </si>
  <si>
    <t>自殺対策を総合的に推進して、自殺防止と自殺者の親族等に対する支援の充実を図り、国民が健康で生きがいを持って暮らすことのできる社会の実現に寄与すること。</t>
    <rPh sb="0" eb="2">
      <t>ジサツ</t>
    </rPh>
    <rPh sb="2" eb="4">
      <t>タイサク</t>
    </rPh>
    <rPh sb="5" eb="8">
      <t>ソウゴウテキ</t>
    </rPh>
    <rPh sb="9" eb="11">
      <t>スイシン</t>
    </rPh>
    <rPh sb="14" eb="16">
      <t>ジサツ</t>
    </rPh>
    <rPh sb="16" eb="18">
      <t>ボウシ</t>
    </rPh>
    <rPh sb="19" eb="22">
      <t>ジサツシャ</t>
    </rPh>
    <rPh sb="23" eb="25">
      <t>シンゾク</t>
    </rPh>
    <rPh sb="25" eb="26">
      <t>トウ</t>
    </rPh>
    <rPh sb="27" eb="28">
      <t>タイ</t>
    </rPh>
    <rPh sb="30" eb="32">
      <t>シエン</t>
    </rPh>
    <rPh sb="33" eb="35">
      <t>ジュウジツ</t>
    </rPh>
    <rPh sb="36" eb="37">
      <t>ハカ</t>
    </rPh>
    <rPh sb="39" eb="41">
      <t>コクミン</t>
    </rPh>
    <rPh sb="42" eb="44">
      <t>ケンコウ</t>
    </rPh>
    <rPh sb="45" eb="46">
      <t>イ</t>
    </rPh>
    <rPh sb="50" eb="51">
      <t>モ</t>
    </rPh>
    <rPh sb="53" eb="54">
      <t>ク</t>
    </rPh>
    <rPh sb="62" eb="64">
      <t>シャカイ</t>
    </rPh>
    <rPh sb="65" eb="67">
      <t>ジツゲン</t>
    </rPh>
    <rPh sb="68" eb="70">
      <t>キヨ</t>
    </rPh>
    <phoneticPr fontId="5"/>
  </si>
  <si>
    <t>-</t>
    <phoneticPr fontId="5"/>
  </si>
  <si>
    <t>-</t>
    <phoneticPr fontId="5"/>
  </si>
  <si>
    <t>-</t>
    <phoneticPr fontId="5"/>
  </si>
  <si>
    <t>-</t>
    <phoneticPr fontId="5"/>
  </si>
  <si>
    <t>-</t>
    <phoneticPr fontId="5"/>
  </si>
  <si>
    <t>-</t>
    <phoneticPr fontId="5"/>
  </si>
  <si>
    <t>-</t>
    <phoneticPr fontId="5"/>
  </si>
  <si>
    <t>-</t>
    <phoneticPr fontId="5"/>
  </si>
  <si>
    <t>庁費</t>
    <rPh sb="0" eb="2">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</si>
  <si>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</si>
  <si>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</si>
  <si>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</si>
  <si>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平成33年度までに「自殺対策は自分自身に関わる問題であると思う人の割合」を40%まで引き上げる</t>
    <rPh sb="0" eb="2">
      <t>ヘイセイ</t>
    </rPh>
    <rPh sb="4" eb="6">
      <t>ネンド</t>
    </rPh>
    <rPh sb="10" eb="12">
      <t>ジサツ</t>
    </rPh>
    <rPh sb="12" eb="14">
      <t>タイサク</t>
    </rPh>
    <rPh sb="15" eb="17">
      <t>ジブン</t>
    </rPh>
    <rPh sb="17" eb="19">
      <t>ジシン</t>
    </rPh>
    <rPh sb="20" eb="21">
      <t>カカ</t>
    </rPh>
    <rPh sb="23" eb="25">
      <t>モンダイ</t>
    </rPh>
    <rPh sb="29" eb="30">
      <t>オモ</t>
    </rPh>
    <rPh sb="31" eb="32">
      <t>ヒト</t>
    </rPh>
    <rPh sb="33" eb="35">
      <t>ワリアイ</t>
    </rPh>
    <rPh sb="42" eb="43">
      <t>ヒ</t>
    </rPh>
    <rPh sb="44" eb="45">
      <t>ア</t>
    </rPh>
    <phoneticPr fontId="5"/>
  </si>
  <si>
    <t>自殺対策は自分自身に関わる問題であると思う人の割合</t>
    <rPh sb="0" eb="2">
      <t>ジサツ</t>
    </rPh>
    <rPh sb="2" eb="4">
      <t>タイサク</t>
    </rPh>
    <rPh sb="5" eb="7">
      <t>ジブン</t>
    </rPh>
    <rPh sb="7" eb="9">
      <t>ジシン</t>
    </rPh>
    <rPh sb="10" eb="11">
      <t>カカ</t>
    </rPh>
    <rPh sb="13" eb="15">
      <t>モンダイ</t>
    </rPh>
    <rPh sb="19" eb="20">
      <t>オモ</t>
    </rPh>
    <rPh sb="21" eb="22">
      <t>ヒト</t>
    </rPh>
    <rPh sb="23" eb="25">
      <t>ワリアイ</t>
    </rPh>
    <phoneticPr fontId="5"/>
  </si>
  <si>
    <t>％</t>
    <phoneticPr fontId="5"/>
  </si>
  <si>
    <t>自殺対策白書</t>
    <rPh sb="0" eb="2">
      <t>ジサツ</t>
    </rPh>
    <rPh sb="2" eb="4">
      <t>タイサク</t>
    </rPh>
    <rPh sb="4" eb="6">
      <t>ハクショ</t>
    </rPh>
    <phoneticPr fontId="5"/>
  </si>
  <si>
    <t>回数</t>
    <rPh sb="0" eb="2">
      <t>カイスウ</t>
    </rPh>
    <phoneticPr fontId="5"/>
  </si>
  <si>
    <t>自殺総合対策調査研究等</t>
    <rPh sb="0" eb="2">
      <t>ジサツ</t>
    </rPh>
    <rPh sb="2" eb="4">
      <t>ソウゴウ</t>
    </rPh>
    <rPh sb="4" eb="6">
      <t>タイサク</t>
    </rPh>
    <rPh sb="6" eb="8">
      <t>チョウサ</t>
    </rPh>
    <rPh sb="8" eb="10">
      <t>ケンキュウ</t>
    </rPh>
    <rPh sb="10" eb="11">
      <t>トウ</t>
    </rPh>
    <phoneticPr fontId="5"/>
  </si>
  <si>
    <t>自殺対策白書作成経費　
自殺対策白書作成の決算額（X）／作成回数（Y）　　　　　</t>
    <phoneticPr fontId="5"/>
  </si>
  <si>
    <t>自殺対策調査研究費
自殺対策調査の決算額（X)／　実施回数（Y)</t>
    <phoneticPr fontId="5"/>
  </si>
  <si>
    <t>百万円</t>
    <rPh sb="0" eb="2">
      <t>ヒャクマン</t>
    </rPh>
    <rPh sb="2" eb="3">
      <t>エン</t>
    </rPh>
    <phoneticPr fontId="5"/>
  </si>
  <si>
    <t>X/Y</t>
  </si>
  <si>
    <t>X/Y</t>
    <phoneticPr fontId="5"/>
  </si>
  <si>
    <t>4.2/1</t>
    <phoneticPr fontId="5"/>
  </si>
  <si>
    <t>4.8/1</t>
  </si>
  <si>
    <t>3.3／1</t>
  </si>
  <si>
    <t>10/1</t>
  </si>
  <si>
    <t>88/1</t>
  </si>
  <si>
    <t>46/1</t>
  </si>
  <si>
    <t>]</t>
    <phoneticPr fontId="5"/>
  </si>
  <si>
    <t>生活困窮者等に対し適切に福祉サービスを提供するとともに、地域共生社会の実現に向けた体制づくりを推進し、地域の要援護者の福祉の向上を図ること（施策大目標1）</t>
  </si>
  <si>
    <t>自殺総合対策大綱に基づき、自殺対策を推進すること（施策目標Ⅷ-１-２）</t>
    <rPh sb="25" eb="27">
      <t>セサク</t>
    </rPh>
    <rPh sb="27" eb="29">
      <t>モクヒョウ</t>
    </rPh>
    <phoneticPr fontId="5"/>
  </si>
  <si>
    <t>自殺対策を総合的に推進して、自殺防止と自殺者の親族等に対する支援の充実を図り、国民が健康で生きがいを持って暮らすことのできる社会実現に寄与することを目的とする。</t>
    <rPh sb="0" eb="2">
      <t>ジサツ</t>
    </rPh>
    <rPh sb="2" eb="4">
      <t>タイサク</t>
    </rPh>
    <rPh sb="5" eb="7">
      <t>ソウゴウ</t>
    </rPh>
    <rPh sb="7" eb="8">
      <t>テキ</t>
    </rPh>
    <rPh sb="9" eb="11">
      <t>スイシン</t>
    </rPh>
    <rPh sb="14" eb="16">
      <t>ジサツ</t>
    </rPh>
    <rPh sb="16" eb="18">
      <t>ボウシ</t>
    </rPh>
    <rPh sb="19" eb="21">
      <t>ジサツ</t>
    </rPh>
    <rPh sb="21" eb="22">
      <t>シャ</t>
    </rPh>
    <rPh sb="23" eb="25">
      <t>シンゾク</t>
    </rPh>
    <rPh sb="25" eb="26">
      <t>トウ</t>
    </rPh>
    <rPh sb="27" eb="28">
      <t>タイ</t>
    </rPh>
    <rPh sb="30" eb="32">
      <t>シエン</t>
    </rPh>
    <rPh sb="33" eb="35">
      <t>ジュウジツ</t>
    </rPh>
    <rPh sb="36" eb="37">
      <t>ハカ</t>
    </rPh>
    <rPh sb="39" eb="41">
      <t>コクミン</t>
    </rPh>
    <rPh sb="42" eb="44">
      <t>ケンコウ</t>
    </rPh>
    <rPh sb="45" eb="46">
      <t>イ</t>
    </rPh>
    <rPh sb="50" eb="51">
      <t>モ</t>
    </rPh>
    <rPh sb="53" eb="54">
      <t>ク</t>
    </rPh>
    <rPh sb="62" eb="64">
      <t>シャカイ</t>
    </rPh>
    <rPh sb="64" eb="66">
      <t>ジツゲン</t>
    </rPh>
    <rPh sb="67" eb="69">
      <t>キヨ</t>
    </rPh>
    <rPh sb="74" eb="76">
      <t>モクテキ</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</si>
  <si>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</si>
  <si>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</si>
  <si>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</si>
  <si>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</si>
  <si>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</si>
  <si>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</si>
  <si>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</si>
  <si>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</si>
  <si>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</si>
  <si>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</si>
  <si>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</si>
  <si>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</si>
  <si>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</si>
  <si>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</si>
  <si>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</si>
  <si>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</si>
  <si>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点検対象外</t>
    <rPh sb="0" eb="2">
      <t>テンケン</t>
    </rPh>
    <rPh sb="2" eb="5">
      <t>タイショウガイ</t>
    </rPh>
    <phoneticPr fontId="5"/>
  </si>
  <si>
    <t>内閣府（0126）</t>
    <rPh sb="0" eb="3">
      <t>ナイカクフ</t>
    </rPh>
    <phoneticPr fontId="5"/>
  </si>
  <si>
    <t>内閣府（0086）</t>
    <rPh sb="0" eb="3">
      <t>ナイカクフ</t>
    </rPh>
    <phoneticPr fontId="5"/>
  </si>
  <si>
    <t>内閣府（0133）</t>
    <rPh sb="0" eb="3">
      <t>ナイカクフ</t>
    </rPh>
    <phoneticPr fontId="5"/>
  </si>
  <si>
    <t>内閣府（0091）</t>
    <rPh sb="0" eb="2">
      <t>ナイカク</t>
    </rPh>
    <rPh sb="2" eb="3">
      <t>フ</t>
    </rPh>
    <phoneticPr fontId="5"/>
  </si>
  <si>
    <t>内閣府（0129）</t>
    <rPh sb="0" eb="3">
      <t>ナイカクフ</t>
    </rPh>
    <phoneticPr fontId="5"/>
  </si>
  <si>
    <t>厚生労働省（新28-0035）</t>
    <rPh sb="0" eb="2">
      <t>コウセイ</t>
    </rPh>
    <rPh sb="2" eb="5">
      <t>ロウドウショウ</t>
    </rPh>
    <rPh sb="6" eb="7">
      <t>シン</t>
    </rPh>
    <phoneticPr fontId="5"/>
  </si>
  <si>
    <t>内閣府（0090）</t>
    <rPh sb="0" eb="2">
      <t>ナイカク</t>
    </rPh>
    <rPh sb="2" eb="3">
      <t>フ</t>
    </rPh>
    <phoneticPr fontId="5"/>
  </si>
  <si>
    <t>厚生労働省（0766）</t>
    <rPh sb="0" eb="2">
      <t>コウセイ</t>
    </rPh>
    <rPh sb="2" eb="5">
      <t>ロウドウショウ</t>
    </rPh>
    <phoneticPr fontId="5"/>
  </si>
  <si>
    <t>自殺対策に関する広報・啓発、調査研究等は、自殺の防止等に資するものであり、政策目的の達成手段として、必要かつ適切な事業である。</t>
    <rPh sb="24" eb="26">
      <t>ボウシ</t>
    </rPh>
    <rPh sb="26" eb="27">
      <t>トウ</t>
    </rPh>
    <phoneticPr fontId="5"/>
  </si>
  <si>
    <t>－</t>
  </si>
  <si>
    <t>支出先の選定に当たっては、基本的には一般競争入札又は見積もり合わせを行うことにより競争性のある調達方式としている。</t>
  </si>
  <si>
    <t>目標をわずかに下回っているが、実績は見込みに見合ったものとなっている。</t>
  </si>
  <si>
    <t>A.　株式会社　日本廣告社</t>
    <phoneticPr fontId="5"/>
  </si>
  <si>
    <t>庁費</t>
    <rPh sb="0" eb="1">
      <t>チョウ</t>
    </rPh>
    <rPh sb="1" eb="2">
      <t>ヒ</t>
    </rPh>
    <phoneticPr fontId="5"/>
  </si>
  <si>
    <t>「自殺予防週間」インターネット広告の制作・実施</t>
    <phoneticPr fontId="5"/>
  </si>
  <si>
    <t>B.　ＮＴＴコミュニケーションズ（株）</t>
    <phoneticPr fontId="5"/>
  </si>
  <si>
    <t>「こころの健康相談統一ダイヤル」の運用</t>
    <rPh sb="5" eb="7">
      <t>ケンコウ</t>
    </rPh>
    <rPh sb="7" eb="9">
      <t>ソウダン</t>
    </rPh>
    <rPh sb="9" eb="11">
      <t>トウイツ</t>
    </rPh>
    <rPh sb="17" eb="19">
      <t>ウンヨウ</t>
    </rPh>
    <phoneticPr fontId="5"/>
  </si>
  <si>
    <t>C.　個人</t>
    <rPh sb="3" eb="5">
      <t>コジン</t>
    </rPh>
    <phoneticPr fontId="5"/>
  </si>
  <si>
    <t>期間業務職員の人件費</t>
    <rPh sb="0" eb="2">
      <t>キカン</t>
    </rPh>
    <rPh sb="2" eb="4">
      <t>ギョウム</t>
    </rPh>
    <rPh sb="4" eb="6">
      <t>ショクイン</t>
    </rPh>
    <rPh sb="7" eb="10">
      <t>ジンケンヒ</t>
    </rPh>
    <phoneticPr fontId="5"/>
  </si>
  <si>
    <t>株式会社　日本廣告社</t>
    <phoneticPr fontId="5"/>
  </si>
  <si>
    <t>日経印刷（株）</t>
    <phoneticPr fontId="5"/>
  </si>
  <si>
    <t>平成３０年版自殺対策白書（国会版本文）印刷</t>
    <phoneticPr fontId="5"/>
  </si>
  <si>
    <t>「自殺対策強化月間」インターネット広告の制作・実施</t>
    <phoneticPr fontId="5"/>
  </si>
  <si>
    <t>ＮＴＴコミュニケーションズ（株）</t>
    <phoneticPr fontId="5"/>
  </si>
  <si>
    <t>シンソ－印刷株式会社</t>
    <phoneticPr fontId="5"/>
  </si>
  <si>
    <t>株式会社東邦プラン</t>
    <phoneticPr fontId="5"/>
  </si>
  <si>
    <t>朝日梱包株式会社</t>
  </si>
  <si>
    <t>協新流通デベロッパー（株）</t>
  </si>
  <si>
    <t>株式会社ティーケーピー</t>
  </si>
  <si>
    <t>「自殺対策強化月間」広報ポスター印刷</t>
  </si>
  <si>
    <t>「こころの健康相談統一ダイヤル」運用業務</t>
    <rPh sb="5" eb="7">
      <t>ケンコウ</t>
    </rPh>
    <rPh sb="7" eb="9">
      <t>ソウダン</t>
    </rPh>
    <rPh sb="9" eb="11">
      <t>トウイツ</t>
    </rPh>
    <rPh sb="16" eb="18">
      <t>ウンヨウ</t>
    </rPh>
    <rPh sb="18" eb="20">
      <t>ギョウム</t>
    </rPh>
    <phoneticPr fontId="5"/>
  </si>
  <si>
    <t>平成３０年度「自殺予防週間」広報ポスター印刷</t>
    <phoneticPr fontId="5"/>
  </si>
  <si>
    <t>カラー複合機の賃貸借・保守</t>
    <rPh sb="3" eb="6">
      <t>フクゴウキ</t>
    </rPh>
    <rPh sb="7" eb="10">
      <t>チンタイシャク</t>
    </rPh>
    <rPh sb="11" eb="13">
      <t>ホシュ</t>
    </rPh>
    <phoneticPr fontId="5"/>
  </si>
  <si>
    <t>「自殺予防週間」広報ポスターデザイン作成</t>
    <rPh sb="1" eb="3">
      <t>ジサツ</t>
    </rPh>
    <rPh sb="3" eb="5">
      <t>ヨボウ</t>
    </rPh>
    <rPh sb="5" eb="7">
      <t>シュウカン</t>
    </rPh>
    <rPh sb="18" eb="20">
      <t>サクセイ</t>
    </rPh>
    <phoneticPr fontId="5"/>
  </si>
  <si>
    <t>「自殺対策強化月間」広報ポスターデザイン作成</t>
    <rPh sb="20" eb="22">
      <t>サクセイ</t>
    </rPh>
    <phoneticPr fontId="5"/>
  </si>
  <si>
    <t>平成３０年度自殺予防週間広報ポスター梱包発送</t>
    <rPh sb="18" eb="20">
      <t>コンポウ</t>
    </rPh>
    <rPh sb="20" eb="22">
      <t>ハッソウ</t>
    </rPh>
    <phoneticPr fontId="5"/>
  </si>
  <si>
    <t>平成３０年版自殺対策白書梱包発送</t>
    <rPh sb="12" eb="14">
      <t>コンポウ</t>
    </rPh>
    <rPh sb="14" eb="16">
      <t>ハッソウ</t>
    </rPh>
    <phoneticPr fontId="5"/>
  </si>
  <si>
    <t>「自殺対策強化月間」広報ポスター梱包発送</t>
    <phoneticPr fontId="5"/>
  </si>
  <si>
    <t>支援情報検索サイトに係るウェブサーバー運用</t>
    <phoneticPr fontId="5"/>
  </si>
  <si>
    <t>第１回自殺総合対策大綱の推進に関する有識者会議会場借り上げ</t>
    <rPh sb="23" eb="25">
      <t>カイジョウ</t>
    </rPh>
    <rPh sb="25" eb="26">
      <t>カ</t>
    </rPh>
    <rPh sb="27" eb="28">
      <t>ア</t>
    </rPh>
    <phoneticPr fontId="5"/>
  </si>
  <si>
    <t>第１回自殺総合対策大綱の推進に関する有識者会議茶菓</t>
    <rPh sb="23" eb="25">
      <t>チャカ</t>
    </rPh>
    <phoneticPr fontId="5"/>
  </si>
  <si>
    <t>和歌山県自殺対策トップセミナー会場借り上げ</t>
    <rPh sb="15" eb="17">
      <t>カイジョウ</t>
    </rPh>
    <rPh sb="17" eb="18">
      <t>カ</t>
    </rPh>
    <rPh sb="19" eb="20">
      <t>ア</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</si>
  <si>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</si>
  <si>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</si>
  <si>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</si>
  <si>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</si>
  <si>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</si>
  <si>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</si>
  <si>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</si>
  <si>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</si>
  <si>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</si>
  <si>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株式会社阪急阪神ビジネストラベル</t>
    <phoneticPr fontId="5"/>
  </si>
  <si>
    <t>期間業務職員</t>
    <rPh sb="0" eb="2">
      <t>キカン</t>
    </rPh>
    <rPh sb="2" eb="4">
      <t>ギョウム</t>
    </rPh>
    <rPh sb="4" eb="6">
      <t>ショクイン</t>
    </rPh>
    <phoneticPr fontId="5"/>
  </si>
  <si>
    <t>自殺対策関係出張のチケット手配</t>
    <rPh sb="0" eb="2">
      <t>ジサツ</t>
    </rPh>
    <rPh sb="2" eb="4">
      <t>タイサク</t>
    </rPh>
    <rPh sb="4" eb="6">
      <t>カンケイ</t>
    </rPh>
    <rPh sb="6" eb="8">
      <t>シュッチョウ</t>
    </rPh>
    <rPh sb="13" eb="15">
      <t>テハイ</t>
    </rPh>
    <phoneticPr fontId="5"/>
  </si>
  <si>
    <t>有識者Ａ</t>
    <rPh sb="0" eb="3">
      <t>ユウシキシャ</t>
    </rPh>
    <phoneticPr fontId="5"/>
  </si>
  <si>
    <t>有識者Ｂ</t>
    <rPh sb="0" eb="3">
      <t>ユウシキシャ</t>
    </rPh>
    <phoneticPr fontId="5"/>
  </si>
  <si>
    <t>有識者Ｃ</t>
    <rPh sb="0" eb="3">
      <t>ユウシキシャ</t>
    </rPh>
    <phoneticPr fontId="5"/>
  </si>
  <si>
    <t>有識者Ｄ</t>
    <rPh sb="0" eb="3">
      <t>ユウシキシャ</t>
    </rPh>
    <phoneticPr fontId="5"/>
  </si>
  <si>
    <t>有識者Ｅ</t>
    <rPh sb="0" eb="3">
      <t>ユウシキシャ</t>
    </rPh>
    <phoneticPr fontId="5"/>
  </si>
  <si>
    <t>有識者Ｆ</t>
    <rPh sb="0" eb="3">
      <t>ユウシキシャ</t>
    </rPh>
    <phoneticPr fontId="5"/>
  </si>
  <si>
    <t>有識者Ｇ</t>
    <rPh sb="0" eb="3">
      <t>ユウシキシャ</t>
    </rPh>
    <phoneticPr fontId="5"/>
  </si>
  <si>
    <t>職員Ａ</t>
    <rPh sb="0" eb="2">
      <t>ショクイン</t>
    </rPh>
    <phoneticPr fontId="5"/>
  </si>
  <si>
    <t>会議出席旅費・謝金</t>
    <rPh sb="0" eb="2">
      <t>カイギ</t>
    </rPh>
    <rPh sb="2" eb="4">
      <t>シュッセキ</t>
    </rPh>
    <rPh sb="4" eb="6">
      <t>リョヒ</t>
    </rPh>
    <rPh sb="7" eb="9">
      <t>シャキン</t>
    </rPh>
    <phoneticPr fontId="5"/>
  </si>
  <si>
    <t>会議出席旅費</t>
    <rPh sb="0" eb="2">
      <t>カイギ</t>
    </rPh>
    <rPh sb="2" eb="4">
      <t>シュッセキ</t>
    </rPh>
    <rPh sb="4" eb="6">
      <t>リョヒ</t>
    </rPh>
    <phoneticPr fontId="5"/>
  </si>
  <si>
    <t>会議出席謝金</t>
    <rPh sb="0" eb="2">
      <t>カイギ</t>
    </rPh>
    <rPh sb="2" eb="4">
      <t>シュッセキ</t>
    </rPh>
    <rPh sb="4" eb="6">
      <t>シャキン</t>
    </rPh>
    <phoneticPr fontId="5"/>
  </si>
  <si>
    <t>-</t>
    <phoneticPr fontId="5"/>
  </si>
  <si>
    <t>-</t>
    <phoneticPr fontId="5"/>
  </si>
  <si>
    <t>-</t>
    <phoneticPr fontId="5"/>
  </si>
  <si>
    <t>自殺対策推進経費</t>
    <rPh sb="0" eb="2">
      <t>ジサツ</t>
    </rPh>
    <rPh sb="2" eb="4">
      <t>タイサク</t>
    </rPh>
    <rPh sb="4" eb="6">
      <t>スイシン</t>
    </rPh>
    <rPh sb="6" eb="8">
      <t>ケイヒ</t>
    </rPh>
    <phoneticPr fontId="5"/>
  </si>
  <si>
    <t>■自殺総合対策調査研究等　　　　・政策課題等の調査研究　　・自殺対策白書の作成
■自殺総合対策人材育成　　　　 　・全国自殺対策主管課長等会議の開催　　・地域自殺対策トップセミナーの開催
■自殺総合対策啓発推進　　　　　 ・自殺予防週間（9/10～16）、自殺対策強化月間（3月）のポスター作成、インターネット広告の実施　
■自殺予防相談体制整備充実等   ・こころの健康相談統一ダイヤルの運用　</t>
    <rPh sb="1" eb="3">
      <t>ジサツ</t>
    </rPh>
    <rPh sb="3" eb="5">
      <t>ソウゴウ</t>
    </rPh>
    <rPh sb="5" eb="7">
      <t>タイサク</t>
    </rPh>
    <rPh sb="7" eb="9">
      <t>チョウサ</t>
    </rPh>
    <rPh sb="9" eb="11">
      <t>ケンキュウ</t>
    </rPh>
    <rPh sb="11" eb="12">
      <t>トウ</t>
    </rPh>
    <rPh sb="30" eb="32">
      <t>ジサツ</t>
    </rPh>
    <rPh sb="32" eb="34">
      <t>タイサク</t>
    </rPh>
    <rPh sb="34" eb="36">
      <t>ハクショ</t>
    </rPh>
    <rPh sb="37" eb="39">
      <t>サクセイ</t>
    </rPh>
    <rPh sb="41" eb="43">
      <t>ジサツ</t>
    </rPh>
    <rPh sb="43" eb="45">
      <t>ソウゴウ</t>
    </rPh>
    <rPh sb="45" eb="47">
      <t>タイサク</t>
    </rPh>
    <rPh sb="47" eb="49">
      <t>ジンザイ</t>
    </rPh>
    <rPh sb="49" eb="51">
      <t>イクセイ</t>
    </rPh>
    <rPh sb="58" eb="60">
      <t>ゼンコク</t>
    </rPh>
    <rPh sb="60" eb="62">
      <t>ジサツ</t>
    </rPh>
    <rPh sb="62" eb="64">
      <t>タイサク</t>
    </rPh>
    <rPh sb="64" eb="66">
      <t>シュカン</t>
    </rPh>
    <rPh sb="66" eb="68">
      <t>カチョウ</t>
    </rPh>
    <rPh sb="68" eb="69">
      <t>トウ</t>
    </rPh>
    <rPh sb="69" eb="71">
      <t>カイギ</t>
    </rPh>
    <rPh sb="72" eb="74">
      <t>カイサイ</t>
    </rPh>
    <rPh sb="77" eb="79">
      <t>チイキ</t>
    </rPh>
    <rPh sb="79" eb="81">
      <t>ジサツ</t>
    </rPh>
    <rPh sb="81" eb="83">
      <t>タイサク</t>
    </rPh>
    <rPh sb="91" eb="93">
      <t>カイサイ</t>
    </rPh>
    <rPh sb="95" eb="97">
      <t>ジサツ</t>
    </rPh>
    <rPh sb="97" eb="99">
      <t>ソウゴウ</t>
    </rPh>
    <rPh sb="99" eb="101">
      <t>タイサク</t>
    </rPh>
    <rPh sb="112" eb="114">
      <t>ジサツ</t>
    </rPh>
    <rPh sb="114" eb="116">
      <t>ヨボウ</t>
    </rPh>
    <rPh sb="116" eb="118">
      <t>シュウカン</t>
    </rPh>
    <rPh sb="128" eb="130">
      <t>ジサツ</t>
    </rPh>
    <rPh sb="130" eb="132">
      <t>タイサク</t>
    </rPh>
    <rPh sb="132" eb="134">
      <t>キョウカ</t>
    </rPh>
    <rPh sb="134" eb="136">
      <t>ゲッカン</t>
    </rPh>
    <rPh sb="138" eb="139">
      <t>ガツ</t>
    </rPh>
    <rPh sb="145" eb="147">
      <t>サクセイ</t>
    </rPh>
    <rPh sb="155" eb="157">
      <t>コウコク</t>
    </rPh>
    <rPh sb="158" eb="160">
      <t>ジッシ</t>
    </rPh>
    <rPh sb="163" eb="165">
      <t>ジサツ</t>
    </rPh>
    <rPh sb="165" eb="167">
      <t>ヨボウ</t>
    </rPh>
    <rPh sb="167" eb="169">
      <t>ソウダン</t>
    </rPh>
    <rPh sb="169" eb="171">
      <t>タイセイ</t>
    </rPh>
    <rPh sb="171" eb="173">
      <t>セイビ</t>
    </rPh>
    <rPh sb="173" eb="175">
      <t>ジュウジツ</t>
    </rPh>
    <rPh sb="175" eb="176">
      <t>トウ</t>
    </rPh>
    <rPh sb="184" eb="186">
      <t>ケンコウ</t>
    </rPh>
    <rPh sb="186" eb="188">
      <t>ソウダン</t>
    </rPh>
    <rPh sb="188" eb="190">
      <t>トウイツ</t>
    </rPh>
    <rPh sb="195" eb="197">
      <t>ウンヨウ</t>
    </rPh>
    <phoneticPr fontId="5"/>
  </si>
  <si>
    <t>-</t>
    <phoneticPr fontId="5"/>
  </si>
  <si>
    <t>-</t>
    <phoneticPr fontId="5"/>
  </si>
  <si>
    <t>-</t>
    <phoneticPr fontId="5"/>
  </si>
  <si>
    <t>自殺対策に関する意識調査（H28）、厚生労働行政モニターアンケート（H30）</t>
    <rPh sb="0" eb="2">
      <t>ジサツ</t>
    </rPh>
    <rPh sb="2" eb="4">
      <t>タイサク</t>
    </rPh>
    <rPh sb="5" eb="6">
      <t>カン</t>
    </rPh>
    <rPh sb="8" eb="10">
      <t>イシキ</t>
    </rPh>
    <rPh sb="10" eb="12">
      <t>チョウサ</t>
    </rPh>
    <rPh sb="18" eb="20">
      <t>コウセイ</t>
    </rPh>
    <rPh sb="20" eb="22">
      <t>ロウドウ</t>
    </rPh>
    <rPh sb="22" eb="24">
      <t>ギョウセイ</t>
    </rPh>
    <phoneticPr fontId="5"/>
  </si>
  <si>
    <t>4.9/1</t>
    <phoneticPr fontId="5"/>
  </si>
  <si>
    <t>0/0</t>
    <phoneticPr fontId="5"/>
  </si>
  <si>
    <t>0/0</t>
    <phoneticPr fontId="5"/>
  </si>
  <si>
    <t>10/1</t>
    <phoneticPr fontId="5"/>
  </si>
  <si>
    <t>自殺対策強化月間広報啓発経費
自殺対策強化月間広報の決算額（X)／実施回数（Y)　　　　　　　</t>
    <phoneticPr fontId="5"/>
  </si>
  <si>
    <t>14/1</t>
    <phoneticPr fontId="5"/>
  </si>
  <si>
    <t>32/1</t>
    <phoneticPr fontId="5"/>
  </si>
  <si>
    <t>有</t>
  </si>
  <si>
    <t>支出先の選定に当たっては、基本的には一般競争入札又は見積もり合わせを行うことにより競争性のある調達方式としている（競争性のない随意契約は、ナビダイヤルの使用料であり、サービス提供しているのは一者のみ。）</t>
    <rPh sb="0" eb="2">
      <t>シシュツ</t>
    </rPh>
    <rPh sb="2" eb="3">
      <t>サキ</t>
    </rPh>
    <rPh sb="4" eb="6">
      <t>センテイ</t>
    </rPh>
    <rPh sb="7" eb="8">
      <t>ア</t>
    </rPh>
    <rPh sb="13" eb="16">
      <t>キホンテキ</t>
    </rPh>
    <rPh sb="18" eb="20">
      <t>イッパン</t>
    </rPh>
    <rPh sb="20" eb="22">
      <t>キョウソウ</t>
    </rPh>
    <rPh sb="22" eb="24">
      <t>ニュウサツ</t>
    </rPh>
    <rPh sb="24" eb="25">
      <t>マタ</t>
    </rPh>
    <rPh sb="26" eb="28">
      <t>ミツ</t>
    </rPh>
    <rPh sb="30" eb="31">
      <t>ア</t>
    </rPh>
    <rPh sb="34" eb="35">
      <t>オコナ</t>
    </rPh>
    <rPh sb="41" eb="44">
      <t>キョウソウセイ</t>
    </rPh>
    <rPh sb="47" eb="49">
      <t>チョウタツ</t>
    </rPh>
    <rPh sb="49" eb="51">
      <t>ホウシキ</t>
    </rPh>
    <rPh sb="57" eb="60">
      <t>キョウソウセイ</t>
    </rPh>
    <rPh sb="63" eb="65">
      <t>ズイイ</t>
    </rPh>
    <rPh sb="65" eb="67">
      <t>ケイヤク</t>
    </rPh>
    <rPh sb="76" eb="79">
      <t>シヨウリョウ</t>
    </rPh>
    <rPh sb="87" eb="89">
      <t>テイキョウ</t>
    </rPh>
    <rPh sb="95" eb="97">
      <t>イッシャ</t>
    </rPh>
    <phoneticPr fontId="5"/>
  </si>
  <si>
    <t>一般競争入札等の実施により、予定経費の節減を図ることができたこと等による。</t>
    <rPh sb="0" eb="2">
      <t>イッパン</t>
    </rPh>
    <rPh sb="2" eb="4">
      <t>キョウソウ</t>
    </rPh>
    <rPh sb="4" eb="6">
      <t>ニュウサツ</t>
    </rPh>
    <rPh sb="6" eb="7">
      <t>トウ</t>
    </rPh>
    <rPh sb="8" eb="10">
      <t>ジッシ</t>
    </rPh>
    <rPh sb="14" eb="16">
      <t>ヨテイ</t>
    </rPh>
    <rPh sb="16" eb="18">
      <t>ケイヒ</t>
    </rPh>
    <rPh sb="19" eb="21">
      <t>セツゲン</t>
    </rPh>
    <rPh sb="22" eb="23">
      <t>ハカ</t>
    </rPh>
    <rPh sb="32" eb="33">
      <t>トウ</t>
    </rPh>
    <phoneticPr fontId="5"/>
  </si>
  <si>
    <t>自殺対策白書、各種会議、自殺予防週間・自殺対策強化月間におけるポスター・インターネット広告などにより、効果的な情報提供を行っている。</t>
    <rPh sb="51" eb="54">
      <t>コウカテキ</t>
    </rPh>
    <rPh sb="55" eb="57">
      <t>ジョウホウ</t>
    </rPh>
    <rPh sb="57" eb="59">
      <t>テイキョウ</t>
    </rPh>
    <rPh sb="60" eb="61">
      <t>オコナ</t>
    </rPh>
    <phoneticPr fontId="5"/>
  </si>
  <si>
    <t>「自殺対策強化月間」インターネット広告の制作・実施</t>
    <rPh sb="3" eb="5">
      <t>タイサク</t>
    </rPh>
    <rPh sb="5" eb="7">
      <t>キョウカ</t>
    </rPh>
    <rPh sb="7" eb="9">
      <t>ゲッカン</t>
    </rPh>
    <phoneticPr fontId="5"/>
  </si>
  <si>
    <t>「自殺予防週間」インターネット広告の制作・実施</t>
    <phoneticPr fontId="5"/>
  </si>
  <si>
    <t>出張旅費</t>
    <rPh sb="0" eb="2">
      <t>シュッチョウ</t>
    </rPh>
    <rPh sb="2" eb="4">
      <t>リョヒ</t>
    </rPh>
    <phoneticPr fontId="25"/>
  </si>
  <si>
    <t>-</t>
    <phoneticPr fontId="25"/>
  </si>
  <si>
    <t>-</t>
    <phoneticPr fontId="25"/>
  </si>
  <si>
    <t>-</t>
    <phoneticPr fontId="25"/>
  </si>
  <si>
    <t>-</t>
    <phoneticPr fontId="25"/>
  </si>
  <si>
    <t>株式会社東邦プラン</t>
    <phoneticPr fontId="5"/>
  </si>
  <si>
    <t>大和綜合印刷（株）</t>
    <phoneticPr fontId="25"/>
  </si>
  <si>
    <t>富士ゼロックス（株）</t>
    <phoneticPr fontId="25"/>
  </si>
  <si>
    <t>株式会社ケー・デー・シー</t>
    <phoneticPr fontId="25"/>
  </si>
  <si>
    <t>アバローム紀の国　公立学校共済組合和歌山宿泊所</t>
    <phoneticPr fontId="25"/>
  </si>
  <si>
    <t>-</t>
    <phoneticPr fontId="25"/>
  </si>
  <si>
    <t>-</t>
    <phoneticPr fontId="25"/>
  </si>
  <si>
    <t>-</t>
    <phoneticPr fontId="25"/>
  </si>
  <si>
    <t>-</t>
    <phoneticPr fontId="25"/>
  </si>
  <si>
    <t>-</t>
    <phoneticPr fontId="25"/>
  </si>
  <si>
    <t>自殺対策推進室の補助業務</t>
    <rPh sb="0" eb="2">
      <t>ジサツ</t>
    </rPh>
    <rPh sb="2" eb="4">
      <t>タイサク</t>
    </rPh>
    <rPh sb="4" eb="7">
      <t>スイシンシツ</t>
    </rPh>
    <rPh sb="8" eb="10">
      <t>ホジョ</t>
    </rPh>
    <rPh sb="10" eb="12">
      <t>ギョウム</t>
    </rPh>
    <phoneticPr fontId="5"/>
  </si>
  <si>
    <t xml:space="preserve">本事業は、自殺総合対策大綱（平成29年7月25日閣議決定）において、自殺の現状を踏まえて優先的に推進すべきとされた重点施策の１つであり、社会のニーズを反映していると言える。                 </t>
    <rPh sb="0" eb="1">
      <t>ホン</t>
    </rPh>
    <rPh sb="1" eb="3">
      <t>ジギョウ</t>
    </rPh>
    <rPh sb="34" eb="36">
      <t>ジサツ</t>
    </rPh>
    <rPh sb="37" eb="39">
      <t>ゲンジョウ</t>
    </rPh>
    <rPh sb="40" eb="41">
      <t>フ</t>
    </rPh>
    <rPh sb="44" eb="47">
      <t>ユウセンテキ</t>
    </rPh>
    <rPh sb="48" eb="50">
      <t>スイシン</t>
    </rPh>
    <rPh sb="57" eb="59">
      <t>ジュウテン</t>
    </rPh>
    <rPh sb="59" eb="61">
      <t>セサク</t>
    </rPh>
    <phoneticPr fontId="5"/>
  </si>
  <si>
    <t>会議及び専門家ヒアリングにおいては、出席に伴う諸謝金や旅費等の最低限必要な費目により実施した。</t>
    <rPh sb="0" eb="2">
      <t>カイギ</t>
    </rPh>
    <rPh sb="2" eb="3">
      <t>オヨ</t>
    </rPh>
    <rPh sb="4" eb="7">
      <t>センモンカ</t>
    </rPh>
    <rPh sb="18" eb="20">
      <t>シュッセキ</t>
    </rPh>
    <rPh sb="21" eb="22">
      <t>トモナ</t>
    </rPh>
    <rPh sb="23" eb="24">
      <t>ショ</t>
    </rPh>
    <rPh sb="24" eb="26">
      <t>シャキン</t>
    </rPh>
    <rPh sb="27" eb="29">
      <t>リョヒ</t>
    </rPh>
    <rPh sb="29" eb="30">
      <t>トウ</t>
    </rPh>
    <rPh sb="31" eb="34">
      <t>サイテイゲン</t>
    </rPh>
    <rPh sb="34" eb="36">
      <t>ヒツヨウ</t>
    </rPh>
    <rPh sb="37" eb="39">
      <t>ヒモク</t>
    </rPh>
    <rPh sb="42" eb="44">
      <t>ジッシ</t>
    </rPh>
    <phoneticPr fontId="5"/>
  </si>
  <si>
    <t>自殺統計白書は、冊子を都道府県等に送付し、自殺対策の基礎資料として活用されており、また、HPを通じて国民へ概要の情報提供も行っている。</t>
    <rPh sb="0" eb="2">
      <t>ジサツ</t>
    </rPh>
    <rPh sb="2" eb="4">
      <t>トウケイ</t>
    </rPh>
    <rPh sb="4" eb="6">
      <t>ハクショ</t>
    </rPh>
    <rPh sb="26" eb="28">
      <t>キソ</t>
    </rPh>
    <rPh sb="28" eb="30">
      <t>シリョウ</t>
    </rPh>
    <phoneticPr fontId="5"/>
  </si>
  <si>
    <t>理解促進については、関係省庁、自治体、民間企業、ＮＰＯ団体等と連携して事業を行うなど、経費支出を抑えつつ、より効果的な事業の展開を進めた。</t>
    <rPh sb="15" eb="18">
      <t>ジチタイ</t>
    </rPh>
    <phoneticPr fontId="5"/>
  </si>
  <si>
    <t>事業実施に当たり、その手法や効果を検討し、引き続き、業務の見直しを進めるとともに予算の効率的・効果的執行に努める。</t>
    <rPh sb="0" eb="2">
      <t>ジギョウ</t>
    </rPh>
    <rPh sb="2" eb="4">
      <t>ジッシ</t>
    </rPh>
    <rPh sb="5" eb="6">
      <t>ア</t>
    </rPh>
    <rPh sb="11" eb="13">
      <t>シュホウ</t>
    </rPh>
    <rPh sb="14" eb="16">
      <t>コウカ</t>
    </rPh>
    <rPh sb="17" eb="19">
      <t>ケントウ</t>
    </rPh>
    <rPh sb="21" eb="22">
      <t>ヒ</t>
    </rPh>
    <rPh sb="23" eb="24">
      <t>ツヅ</t>
    </rPh>
    <rPh sb="26" eb="28">
      <t>ギョウム</t>
    </rPh>
    <rPh sb="29" eb="31">
      <t>ミナオ</t>
    </rPh>
    <rPh sb="33" eb="34">
      <t>スス</t>
    </rPh>
    <rPh sb="40" eb="42">
      <t>ヨサン</t>
    </rPh>
    <rPh sb="43" eb="46">
      <t>コウリツテキ</t>
    </rPh>
    <rPh sb="47" eb="50">
      <t>コウカテキ</t>
    </rPh>
    <rPh sb="50" eb="52">
      <t>シッコウ</t>
    </rPh>
    <rPh sb="53" eb="54">
      <t>ツト</t>
    </rPh>
    <phoneticPr fontId="5"/>
  </si>
  <si>
    <t>自殺総合対策大綱（平成29年7月25日閣議決定）において、
国、自治体、民間団体等において、それぞれが連携して施策を実施している。</t>
    <phoneticPr fontId="5"/>
  </si>
  <si>
    <t>-</t>
    <phoneticPr fontId="25"/>
  </si>
  <si>
    <t>-</t>
    <phoneticPr fontId="25"/>
  </si>
  <si>
    <t>目標に見合った成果実績となっている。</t>
    <phoneticPr fontId="25"/>
  </si>
  <si>
    <t>ナビダイヤルについては、利用状況に適した契約内容となるよう、利用サービスを随時見直すことによりコスト削減に努めた。</t>
    <rPh sb="12" eb="14">
      <t>リヨウ</t>
    </rPh>
    <rPh sb="14" eb="16">
      <t>ジョウキョウ</t>
    </rPh>
    <rPh sb="17" eb="18">
      <t>テキ</t>
    </rPh>
    <rPh sb="20" eb="22">
      <t>ケイヤク</t>
    </rPh>
    <rPh sb="22" eb="24">
      <t>ナイヨウ</t>
    </rPh>
    <rPh sb="30" eb="32">
      <t>リヨウ</t>
    </rPh>
    <rPh sb="37" eb="39">
      <t>ズイジ</t>
    </rPh>
    <rPh sb="39" eb="41">
      <t>ミナオ</t>
    </rPh>
    <rPh sb="50" eb="52">
      <t>サクゲン</t>
    </rPh>
    <rPh sb="53" eb="54">
      <t>ツト</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</si>
</sst>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6</xdr:col>
      <xdr:colOff>101600</xdr:colOff>
      <xdr:row>741</xdr:row>
      <xdr:rowOff>152400</xdr:rowOff>
    </xdr:from>
    <xdr:to>
      <xdr:col>49</xdr:col>
      <xdr:colOff>432251</xdr:colOff>
      <xdr:row>751</xdr:row>
      <xdr:rowOff>254000</xdr:rowOff>
    </xdr:to>
    <xdr:pic>
      <xdr:nvPicPr>
        <xdr:cNvPr id="3" name="図 2"/>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2500" t="6692" r="12680" b="71969"/>
        <a:stretch/>
      </xdr:blipFill>
      <xdr:spPr>
        <a:xfrm>
          <a:off x="1320800" y="46253400"/>
          <a:ext cx="9068251" cy="36576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2" zoomScale="75" zoomScaleNormal="75" zoomScaleSheetLayoutView="75" zoomScalePageLayoutView="85" workbookViewId="0">
      <selection activeCell="AG715" sqref="AG715:AX7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697</v>
      </c>
      <c r="AT2" s="220"/>
      <c r="AU2" s="220"/>
      <c r="AV2" s="52" t="str">
        <f>IF(AW2="", "", "-")</f>
        <v/>
      </c>
      <c r="AW2" s="397"/>
      <c r="AX2" s="397"/>
    </row>
    <row r="3" spans="1:50" ht="21" customHeight="1" thickBot="1" x14ac:dyDescent="0.2">
      <c r="A3" s="523" t="s">
        <v>540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566</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692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568</v>
      </c>
      <c r="AF5" s="717"/>
      <c r="AG5" s="717"/>
      <c r="AH5" s="717"/>
      <c r="AI5" s="717"/>
      <c r="AJ5" s="717"/>
      <c r="AK5" s="717"/>
      <c r="AL5" s="717"/>
      <c r="AM5" s="717"/>
      <c r="AN5" s="717"/>
      <c r="AO5" s="717"/>
      <c r="AP5" s="718"/>
      <c r="AQ5" s="719" t="s">
        <v>569</v>
      </c>
      <c r="AR5" s="720"/>
      <c r="AS5" s="720"/>
      <c r="AT5" s="720"/>
      <c r="AU5" s="720"/>
      <c r="AV5" s="720"/>
      <c r="AW5" s="720"/>
      <c r="AX5" s="721"/>
    </row>
    <row r="6" spans="1:50" ht="39" customHeight="1" x14ac:dyDescent="0.15">
      <c r="A6" s="724" t="s">
        <v>4</v>
      </c>
      <c r="B6" s="725"/>
      <c r="C6" s="725"/>
      <c r="D6" s="725"/>
      <c r="E6" s="725"/>
      <c r="F6" s="725"/>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571</v>
      </c>
      <c r="H7" s="832"/>
      <c r="I7" s="832"/>
      <c r="J7" s="832"/>
      <c r="K7" s="832"/>
      <c r="L7" s="832"/>
      <c r="M7" s="832"/>
      <c r="N7" s="832"/>
      <c r="O7" s="832"/>
      <c r="P7" s="832"/>
      <c r="Q7" s="832"/>
      <c r="R7" s="832"/>
      <c r="S7" s="832"/>
      <c r="T7" s="832"/>
      <c r="U7" s="832"/>
      <c r="V7" s="832"/>
      <c r="W7" s="832"/>
      <c r="X7" s="833"/>
      <c r="Y7" s="395" t="s">
        <v>512</v>
      </c>
      <c r="Z7" s="296"/>
      <c r="AA7" s="296"/>
      <c r="AB7" s="296"/>
      <c r="AC7" s="296"/>
      <c r="AD7" s="396"/>
      <c r="AE7" s="383" t="s">
        <v>572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8" t="s">
        <v>378</v>
      </c>
      <c r="B8" s="829"/>
      <c r="C8" s="829"/>
      <c r="D8" s="829"/>
      <c r="E8" s="829"/>
      <c r="F8" s="830"/>
      <c r="G8" s="223" t="str">
        <f>入力規則等!A28</f>
        <v>自殺対策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693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139</v>
      </c>
      <c r="Q13" s="109"/>
      <c r="R13" s="109"/>
      <c r="S13" s="109"/>
      <c r="T13" s="109"/>
      <c r="U13" s="109"/>
      <c r="V13" s="110"/>
      <c r="W13" s="108">
        <v>120</v>
      </c>
      <c r="X13" s="109"/>
      <c r="Y13" s="109"/>
      <c r="Z13" s="109"/>
      <c r="AA13" s="109"/>
      <c r="AB13" s="109"/>
      <c r="AC13" s="110"/>
      <c r="AD13" s="108">
        <v>113</v>
      </c>
      <c r="AE13" s="109"/>
      <c r="AF13" s="109"/>
      <c r="AG13" s="109"/>
      <c r="AH13" s="109"/>
      <c r="AI13" s="109"/>
      <c r="AJ13" s="110"/>
      <c r="AK13" s="108">
        <v>113</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574</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575</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575</v>
      </c>
      <c r="Q15" s="109"/>
      <c r="R15" s="109"/>
      <c r="S15" s="109"/>
      <c r="T15" s="109"/>
      <c r="U15" s="109"/>
      <c r="V15" s="110"/>
      <c r="W15" s="108" t="s">
        <v>577</v>
      </c>
      <c r="X15" s="109"/>
      <c r="Y15" s="109"/>
      <c r="Z15" s="109"/>
      <c r="AA15" s="109"/>
      <c r="AB15" s="109"/>
      <c r="AC15" s="110"/>
      <c r="AD15" s="108" t="s">
        <v>575</v>
      </c>
      <c r="AE15" s="109"/>
      <c r="AF15" s="109"/>
      <c r="AG15" s="109"/>
      <c r="AH15" s="109"/>
      <c r="AI15" s="109"/>
      <c r="AJ15" s="110"/>
      <c r="AK15" s="108" t="s">
        <v>579</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576</v>
      </c>
      <c r="Q16" s="109"/>
      <c r="R16" s="109"/>
      <c r="S16" s="109"/>
      <c r="T16" s="109"/>
      <c r="U16" s="109"/>
      <c r="V16" s="110"/>
      <c r="W16" s="108" t="s">
        <v>577</v>
      </c>
      <c r="X16" s="109"/>
      <c r="Y16" s="109"/>
      <c r="Z16" s="109"/>
      <c r="AA16" s="109"/>
      <c r="AB16" s="109"/>
      <c r="AC16" s="110"/>
      <c r="AD16" s="108" t="s">
        <v>578</v>
      </c>
      <c r="AE16" s="109"/>
      <c r="AF16" s="109"/>
      <c r="AG16" s="109"/>
      <c r="AH16" s="109"/>
      <c r="AI16" s="109"/>
      <c r="AJ16" s="110"/>
      <c r="AK16" s="108" t="s">
        <v>580</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575</v>
      </c>
      <c r="Q17" s="109"/>
      <c r="R17" s="109"/>
      <c r="S17" s="109"/>
      <c r="T17" s="109"/>
      <c r="U17" s="109"/>
      <c r="V17" s="110"/>
      <c r="W17" s="108">
        <v>-8</v>
      </c>
      <c r="X17" s="109"/>
      <c r="Y17" s="109"/>
      <c r="Z17" s="109"/>
      <c r="AA17" s="109"/>
      <c r="AB17" s="109"/>
      <c r="AC17" s="110"/>
      <c r="AD17" s="108" t="s">
        <v>576</v>
      </c>
      <c r="AE17" s="109"/>
      <c r="AF17" s="109"/>
      <c r="AG17" s="109"/>
      <c r="AH17" s="109"/>
      <c r="AI17" s="109"/>
      <c r="AJ17" s="110"/>
      <c r="AK17" s="108" t="s">
        <v>581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139</v>
      </c>
      <c r="Q18" s="115"/>
      <c r="R18" s="115"/>
      <c r="S18" s="115"/>
      <c r="T18" s="115"/>
      <c r="U18" s="115"/>
      <c r="V18" s="116"/>
      <c r="W18" s="114">
        <f>SUM(W13:AC17)</f>
        <v>112</v>
      </c>
      <c r="X18" s="115"/>
      <c r="Y18" s="115"/>
      <c r="Z18" s="115"/>
      <c r="AA18" s="115"/>
      <c r="AB18" s="115"/>
      <c r="AC18" s="116"/>
      <c r="AD18" s="114">
        <f>SUM(AD13:AJ17)</f>
        <v>113</v>
      </c>
      <c r="AE18" s="115"/>
      <c r="AF18" s="115"/>
      <c r="AG18" s="115"/>
      <c r="AH18" s="115"/>
      <c r="AI18" s="115"/>
      <c r="AJ18" s="116"/>
      <c r="AK18" s="114">
        <f>SUM(AK13:AQ17)</f>
        <v>113</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110</v>
      </c>
      <c r="Q19" s="109"/>
      <c r="R19" s="109"/>
      <c r="S19" s="109"/>
      <c r="T19" s="109"/>
      <c r="U19" s="109"/>
      <c r="V19" s="110"/>
      <c r="W19" s="108">
        <v>74</v>
      </c>
      <c r="X19" s="109"/>
      <c r="Y19" s="109"/>
      <c r="Z19" s="109"/>
      <c r="AA19" s="109"/>
      <c r="AB19" s="109"/>
      <c r="AC19" s="110"/>
      <c r="AD19" s="108">
        <v>51</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0.79136690647482011</v>
      </c>
      <c r="Q20" s="539"/>
      <c r="R20" s="539"/>
      <c r="S20" s="539"/>
      <c r="T20" s="539"/>
      <c r="U20" s="539"/>
      <c r="V20" s="539"/>
      <c r="W20" s="539">
        <f t="shared" ref="W20" si="0">IF(W18=0, "-", SUM(W19)/W18)</f>
        <v>0.6607142857142857</v>
      </c>
      <c r="X20" s="539"/>
      <c r="Y20" s="539"/>
      <c r="Z20" s="539"/>
      <c r="AA20" s="539"/>
      <c r="AB20" s="539"/>
      <c r="AC20" s="539"/>
      <c r="AD20" s="539">
        <f t="shared" ref="AD20" si="1">IF(AD18=0, "-", SUM(AD19)/AD18)</f>
        <v>0.45132743362831856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8" t="s">
        <v>477</v>
      </c>
      <c r="H21" s="929"/>
      <c r="I21" s="929"/>
      <c r="J21" s="929"/>
      <c r="K21" s="929"/>
      <c r="L21" s="929"/>
      <c r="M21" s="929"/>
      <c r="N21" s="929"/>
      <c r="O21" s="929"/>
      <c r="P21" s="539">
        <f>IF(P19=0, "-", SUM(P19)/SUM(P13,P14))</f>
        <v>0.79136690647482011</v>
      </c>
      <c r="Q21" s="539"/>
      <c r="R21" s="539"/>
      <c r="S21" s="539"/>
      <c r="T21" s="539"/>
      <c r="U21" s="539"/>
      <c r="V21" s="539"/>
      <c r="W21" s="539">
        <f t="shared" ref="W21" si="2">IF(W19=0, "-", SUM(W19)/SUM(W13,W14))</f>
        <v>0.6166666666666667</v>
      </c>
      <c r="X21" s="539"/>
      <c r="Y21" s="539"/>
      <c r="Z21" s="539"/>
      <c r="AA21" s="539"/>
      <c r="AB21" s="539"/>
      <c r="AC21" s="539"/>
      <c r="AD21" s="539">
        <f t="shared" ref="AD21" si="3">IF(AD19=0, "-", SUM(AD19)/SUM(AD13,AD14))</f>
        <v>0.45132743362831856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556</v>
      </c>
      <c r="B22" s="199"/>
      <c r="C22" s="199"/>
      <c r="D22" s="199"/>
      <c r="E22" s="199"/>
      <c r="F22" s="200"/>
      <c r="G22" s="183" t="s">
        <v>456</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108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584</v>
      </c>
      <c r="H24" s="190"/>
      <c r="I24" s="190"/>
      <c r="J24" s="190"/>
      <c r="K24" s="190"/>
      <c r="L24" s="190"/>
      <c r="M24" s="190"/>
      <c r="N24" s="190"/>
      <c r="O24" s="191"/>
      <c r="P24" s="108">
        <v>2</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585</v>
      </c>
      <c r="H25" s="190"/>
      <c r="I25" s="190"/>
      <c r="J25" s="190"/>
      <c r="K25" s="190"/>
      <c r="L25" s="190"/>
      <c r="M25" s="190"/>
      <c r="N25" s="190"/>
      <c r="O25" s="191"/>
      <c r="P25" s="108">
        <v>2</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583</v>
      </c>
      <c r="H26" s="190"/>
      <c r="I26" s="190"/>
      <c r="J26" s="190"/>
      <c r="K26" s="190"/>
      <c r="L26" s="190"/>
      <c r="M26" s="190"/>
      <c r="N26" s="190"/>
      <c r="O26" s="191"/>
      <c r="P26" s="108">
        <v>1</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113</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532</v>
      </c>
      <c r="AF30" s="387"/>
      <c r="AG30" s="387"/>
      <c r="AH30" s="388"/>
      <c r="AI30" s="386" t="s">
        <v>529</v>
      </c>
      <c r="AJ30" s="387"/>
      <c r="AK30" s="387"/>
      <c r="AL30" s="388"/>
      <c r="AM30" s="389" t="s">
        <v>524</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575</v>
      </c>
      <c r="AR31" s="136"/>
      <c r="AS31" s="137" t="s">
        <v>355</v>
      </c>
      <c r="AT31" s="172"/>
      <c r="AU31" s="271">
        <v>33</v>
      </c>
      <c r="AV31" s="271"/>
      <c r="AW31" s="379" t="s">
        <v>300</v>
      </c>
      <c r="AX31" s="380"/>
    </row>
    <row r="32" spans="1:50" ht="23.25" customHeight="1" x14ac:dyDescent="0.15">
      <c r="A32" s="515"/>
      <c r="B32" s="513"/>
      <c r="C32" s="513"/>
      <c r="D32" s="513"/>
      <c r="E32" s="513"/>
      <c r="F32" s="514"/>
      <c r="G32" s="540" t="s">
        <v>586</v>
      </c>
      <c r="H32" s="541"/>
      <c r="I32" s="541"/>
      <c r="J32" s="541"/>
      <c r="K32" s="541"/>
      <c r="L32" s="541"/>
      <c r="M32" s="541"/>
      <c r="N32" s="541"/>
      <c r="O32" s="542"/>
      <c r="P32" s="161" t="s">
        <v>587</v>
      </c>
      <c r="Q32" s="161"/>
      <c r="R32" s="161"/>
      <c r="S32" s="161"/>
      <c r="T32" s="161"/>
      <c r="U32" s="161"/>
      <c r="V32" s="161"/>
      <c r="W32" s="161"/>
      <c r="X32" s="231"/>
      <c r="Y32" s="338" t="s">
        <v>12</v>
      </c>
      <c r="Z32" s="549"/>
      <c r="AA32" s="550"/>
      <c r="AB32" s="551" t="s">
        <v>588</v>
      </c>
      <c r="AC32" s="551"/>
      <c r="AD32" s="551"/>
      <c r="AE32" s="364">
        <v>34.799999999999997</v>
      </c>
      <c r="AF32" s="365"/>
      <c r="AG32" s="365"/>
      <c r="AH32" s="365"/>
      <c r="AI32" s="364" t="s">
        <v>694</v>
      </c>
      <c r="AJ32" s="365"/>
      <c r="AK32" s="365"/>
      <c r="AL32" s="365"/>
      <c r="AM32" s="364">
        <v>46.2</v>
      </c>
      <c r="AN32" s="365"/>
      <c r="AO32" s="365"/>
      <c r="AP32" s="365"/>
      <c r="AQ32" s="111" t="s">
        <v>575</v>
      </c>
      <c r="AR32" s="112"/>
      <c r="AS32" s="112"/>
      <c r="AT32" s="113"/>
      <c r="AU32" s="365" t="s">
        <v>575</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14</v>
      </c>
      <c r="AC33" s="522"/>
      <c r="AD33" s="522"/>
      <c r="AE33" s="364">
        <v>40</v>
      </c>
      <c r="AF33" s="365"/>
      <c r="AG33" s="365"/>
      <c r="AH33" s="365"/>
      <c r="AI33" s="364" t="s">
        <v>695</v>
      </c>
      <c r="AJ33" s="365"/>
      <c r="AK33" s="365"/>
      <c r="AL33" s="365"/>
      <c r="AM33" s="364">
        <v>40</v>
      </c>
      <c r="AN33" s="365"/>
      <c r="AO33" s="365"/>
      <c r="AP33" s="365"/>
      <c r="AQ33" s="111" t="s">
        <v>578</v>
      </c>
      <c r="AR33" s="112"/>
      <c r="AS33" s="112"/>
      <c r="AT33" s="113"/>
      <c r="AU33" s="365">
        <v>40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87</v>
      </c>
      <c r="AF34" s="365"/>
      <c r="AG34" s="365"/>
      <c r="AH34" s="365"/>
      <c r="AI34" s="364" t="s">
        <v>696</v>
      </c>
      <c r="AJ34" s="365"/>
      <c r="AK34" s="365"/>
      <c r="AL34" s="365"/>
      <c r="AM34" s="364">
        <v>116</v>
      </c>
      <c r="AN34" s="365"/>
      <c r="AO34" s="365"/>
      <c r="AP34" s="365"/>
      <c r="AQ34" s="111" t="s">
        <v>575</v>
      </c>
      <c r="AR34" s="112"/>
      <c r="AS34" s="112"/>
      <c r="AT34" s="113"/>
      <c r="AU34" s="365" t="s">
        <v>575</v>
      </c>
      <c r="AV34" s="365"/>
      <c r="AW34" s="365"/>
      <c r="AX34" s="367"/>
    </row>
    <row r="35" spans="1:50" ht="23.25" customHeight="1" x14ac:dyDescent="0.15">
      <c r="A35" s="899" t="s">
        <v>502</v>
      </c>
      <c r="B35" s="900"/>
      <c r="C35" s="900"/>
      <c r="D35" s="900"/>
      <c r="E35" s="900"/>
      <c r="F35" s="901"/>
      <c r="G35" s="905" t="s">
        <v>697</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1" t="s">
        <v>472</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532</v>
      </c>
      <c r="AF37" s="369"/>
      <c r="AG37" s="369"/>
      <c r="AH37" s="370"/>
      <c r="AI37" s="368" t="s">
        <v>529</v>
      </c>
      <c r="AJ37" s="369"/>
      <c r="AK37" s="369"/>
      <c r="AL37" s="370"/>
      <c r="AM37" s="375" t="s">
        <v>524</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9" t="s">
        <v>502</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1" t="s">
        <v>472</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532</v>
      </c>
      <c r="AF44" s="369"/>
      <c r="AG44" s="369"/>
      <c r="AH44" s="370"/>
      <c r="AI44" s="368" t="s">
        <v>529</v>
      </c>
      <c r="AJ44" s="369"/>
      <c r="AK44" s="369"/>
      <c r="AL44" s="370"/>
      <c r="AM44" s="375" t="s">
        <v>524</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9" t="s">
        <v>502</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2" t="s">
        <v>472</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532</v>
      </c>
      <c r="AF51" s="369"/>
      <c r="AG51" s="369"/>
      <c r="AH51" s="370"/>
      <c r="AI51" s="368" t="s">
        <v>529</v>
      </c>
      <c r="AJ51" s="369"/>
      <c r="AK51" s="369"/>
      <c r="AL51" s="370"/>
      <c r="AM51" s="375" t="s">
        <v>525</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9" t="s">
        <v>502</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2" t="s">
        <v>472</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533</v>
      </c>
      <c r="AF58" s="369"/>
      <c r="AG58" s="369"/>
      <c r="AH58" s="370"/>
      <c r="AI58" s="368" t="s">
        <v>529</v>
      </c>
      <c r="AJ58" s="369"/>
      <c r="AK58" s="369"/>
      <c r="AL58" s="370"/>
      <c r="AM58" s="375" t="s">
        <v>524</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9" t="s">
        <v>502</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473</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468</v>
      </c>
      <c r="X65" s="872"/>
      <c r="Y65" s="875"/>
      <c r="Z65" s="875"/>
      <c r="AA65" s="876"/>
      <c r="AB65" s="869" t="s">
        <v>11</v>
      </c>
      <c r="AC65" s="865"/>
      <c r="AD65" s="866"/>
      <c r="AE65" s="368" t="s">
        <v>532</v>
      </c>
      <c r="AF65" s="369"/>
      <c r="AG65" s="369"/>
      <c r="AH65" s="370"/>
      <c r="AI65" s="368" t="s">
        <v>529</v>
      </c>
      <c r="AJ65" s="369"/>
      <c r="AK65" s="369"/>
      <c r="AL65" s="370"/>
      <c r="AM65" s="375" t="s">
        <v>524</v>
      </c>
      <c r="AN65" s="375"/>
      <c r="AO65" s="375"/>
      <c r="AP65" s="368"/>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2"/>
      <c r="AF66" s="333"/>
      <c r="AG66" s="333"/>
      <c r="AH66" s="334"/>
      <c r="AI66" s="332"/>
      <c r="AJ66" s="333"/>
      <c r="AK66" s="333"/>
      <c r="AL66" s="334"/>
      <c r="AM66" s="376"/>
      <c r="AN66" s="376"/>
      <c r="AO66" s="376"/>
      <c r="AP66" s="332"/>
      <c r="AQ66" s="270"/>
      <c r="AR66" s="271"/>
      <c r="AS66" s="867" t="s">
        <v>355</v>
      </c>
      <c r="AT66" s="868"/>
      <c r="AU66" s="271"/>
      <c r="AV66" s="271"/>
      <c r="AW66" s="867" t="s">
        <v>471</v>
      </c>
      <c r="AX66" s="980"/>
    </row>
    <row r="67" spans="1:50" ht="23.25" hidden="1" customHeight="1" x14ac:dyDescent="0.15">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492</v>
      </c>
      <c r="AC67" s="953"/>
      <c r="AD67" s="953"/>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492</v>
      </c>
      <c r="AC68" s="976"/>
      <c r="AD68" s="976"/>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493</v>
      </c>
      <c r="AC69" s="977"/>
      <c r="AD69" s="977"/>
      <c r="AE69" s="816"/>
      <c r="AF69" s="817"/>
      <c r="AG69" s="817"/>
      <c r="AH69" s="817"/>
      <c r="AI69" s="816"/>
      <c r="AJ69" s="817"/>
      <c r="AK69" s="817"/>
      <c r="AL69" s="817"/>
      <c r="AM69" s="816"/>
      <c r="AN69" s="817"/>
      <c r="AO69" s="817"/>
      <c r="AP69" s="817"/>
      <c r="AQ69" s="364"/>
      <c r="AR69" s="365"/>
      <c r="AS69" s="365"/>
      <c r="AT69" s="366"/>
      <c r="AU69" s="365"/>
      <c r="AV69" s="365"/>
      <c r="AW69" s="365"/>
      <c r="AX69" s="367"/>
    </row>
    <row r="70" spans="1:50" ht="23.25" hidden="1" customHeight="1" x14ac:dyDescent="0.15">
      <c r="A70" s="853" t="s">
        <v>478</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491</v>
      </c>
      <c r="X70" s="946"/>
      <c r="Y70" s="951" t="s">
        <v>12</v>
      </c>
      <c r="Z70" s="951"/>
      <c r="AA70" s="952"/>
      <c r="AB70" s="953" t="s">
        <v>492</v>
      </c>
      <c r="AC70" s="953"/>
      <c r="AD70" s="953"/>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492</v>
      </c>
      <c r="AC71" s="976"/>
      <c r="AD71" s="976"/>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493</v>
      </c>
      <c r="AC72" s="977"/>
      <c r="AD72" s="977"/>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9" t="s">
        <v>473</v>
      </c>
      <c r="B73" s="840"/>
      <c r="C73" s="840"/>
      <c r="D73" s="840"/>
      <c r="E73" s="840"/>
      <c r="F73" s="841"/>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68" t="s">
        <v>532</v>
      </c>
      <c r="AF73" s="369"/>
      <c r="AG73" s="369"/>
      <c r="AH73" s="370"/>
      <c r="AI73" s="368" t="s">
        <v>529</v>
      </c>
      <c r="AJ73" s="369"/>
      <c r="AK73" s="369"/>
      <c r="AL73" s="370"/>
      <c r="AM73" s="375" t="s">
        <v>524</v>
      </c>
      <c r="AN73" s="375"/>
      <c r="AO73" s="375"/>
      <c r="AP73" s="368"/>
      <c r="AQ73" s="176" t="s">
        <v>354</v>
      </c>
      <c r="AR73" s="169"/>
      <c r="AS73" s="169"/>
      <c r="AT73" s="170"/>
      <c r="AU73" s="273" t="s">
        <v>253</v>
      </c>
      <c r="AV73" s="134"/>
      <c r="AW73" s="134"/>
      <c r="AX73" s="135"/>
    </row>
    <row r="74" spans="1:50" ht="18.75" hidden="1" customHeight="1" x14ac:dyDescent="0.15">
      <c r="A74" s="842"/>
      <c r="B74" s="843"/>
      <c r="C74" s="843"/>
      <c r="D74" s="843"/>
      <c r="E74" s="843"/>
      <c r="F74" s="844"/>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2"/>
      <c r="B75" s="843"/>
      <c r="C75" s="843"/>
      <c r="D75" s="843"/>
      <c r="E75" s="843"/>
      <c r="F75" s="844"/>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2"/>
      <c r="B76" s="843"/>
      <c r="C76" s="843"/>
      <c r="D76" s="843"/>
      <c r="E76" s="843"/>
      <c r="F76" s="844"/>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2"/>
      <c r="B77" s="843"/>
      <c r="C77" s="843"/>
      <c r="D77" s="843"/>
      <c r="E77" s="843"/>
      <c r="F77" s="844"/>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3" t="s">
        <v>505</v>
      </c>
      <c r="B78" s="914"/>
      <c r="C78" s="914"/>
      <c r="D78" s="914"/>
      <c r="E78" s="911" t="s">
        <v>450</v>
      </c>
      <c r="F78" s="912"/>
      <c r="G78" s="57" t="s">
        <v>357</v>
      </c>
      <c r="H78" s="794"/>
      <c r="I78" s="244"/>
      <c r="J78" s="244"/>
      <c r="K78" s="244"/>
      <c r="L78" s="244"/>
      <c r="M78" s="244"/>
      <c r="N78" s="244"/>
      <c r="O78" s="795"/>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467</v>
      </c>
      <c r="AP79" s="149"/>
      <c r="AQ79" s="149"/>
      <c r="AR79" s="81" t="s">
        <v>465</v>
      </c>
      <c r="AS79" s="148"/>
      <c r="AT79" s="149"/>
      <c r="AU79" s="149"/>
      <c r="AV79" s="149"/>
      <c r="AW79" s="149"/>
      <c r="AX79" s="150"/>
    </row>
    <row r="80" spans="1:50" ht="18.75" hidden="1" customHeight="1" x14ac:dyDescent="0.15">
      <c r="A80" s="519" t="s">
        <v>266</v>
      </c>
      <c r="B80" s="848" t="s">
        <v>464</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557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0"/>
      <c r="B81" s="851"/>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1"/>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1"/>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2"/>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58" t="s">
        <v>11</v>
      </c>
      <c r="AC85" s="459"/>
      <c r="AD85" s="460"/>
      <c r="AE85" s="368" t="s">
        <v>532</v>
      </c>
      <c r="AF85" s="369"/>
      <c r="AG85" s="369"/>
      <c r="AH85" s="370"/>
      <c r="AI85" s="368" t="s">
        <v>529</v>
      </c>
      <c r="AJ85" s="369"/>
      <c r="AK85" s="369"/>
      <c r="AL85" s="370"/>
      <c r="AM85" s="375" t="s">
        <v>524</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1"/>
      <c r="R87" s="801"/>
      <c r="S87" s="801"/>
      <c r="T87" s="801"/>
      <c r="U87" s="801"/>
      <c r="V87" s="801"/>
      <c r="W87" s="801"/>
      <c r="X87" s="802"/>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3"/>
      <c r="Q88" s="803"/>
      <c r="R88" s="803"/>
      <c r="S88" s="803"/>
      <c r="T88" s="803"/>
      <c r="U88" s="803"/>
      <c r="V88" s="803"/>
      <c r="W88" s="803"/>
      <c r="X88" s="804"/>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5"/>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58" t="s">
        <v>11</v>
      </c>
      <c r="AC90" s="459"/>
      <c r="AD90" s="460"/>
      <c r="AE90" s="368" t="s">
        <v>532</v>
      </c>
      <c r="AF90" s="369"/>
      <c r="AG90" s="369"/>
      <c r="AH90" s="370"/>
      <c r="AI90" s="368" t="s">
        <v>529</v>
      </c>
      <c r="AJ90" s="369"/>
      <c r="AK90" s="369"/>
      <c r="AL90" s="370"/>
      <c r="AM90" s="375" t="s">
        <v>524</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1"/>
      <c r="R92" s="801"/>
      <c r="S92" s="801"/>
      <c r="T92" s="801"/>
      <c r="U92" s="801"/>
      <c r="V92" s="801"/>
      <c r="W92" s="801"/>
      <c r="X92" s="802"/>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3"/>
      <c r="Q93" s="803"/>
      <c r="R93" s="803"/>
      <c r="S93" s="803"/>
      <c r="T93" s="803"/>
      <c r="U93" s="803"/>
      <c r="V93" s="803"/>
      <c r="W93" s="803"/>
      <c r="X93" s="804"/>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5"/>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58" t="s">
        <v>11</v>
      </c>
      <c r="AC95" s="459"/>
      <c r="AD95" s="460"/>
      <c r="AE95" s="368" t="s">
        <v>532</v>
      </c>
      <c r="AF95" s="369"/>
      <c r="AG95" s="369"/>
      <c r="AH95" s="370"/>
      <c r="AI95" s="368" t="s">
        <v>529</v>
      </c>
      <c r="AJ95" s="369"/>
      <c r="AK95" s="369"/>
      <c r="AL95" s="370"/>
      <c r="AM95" s="375" t="s">
        <v>524</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1"/>
      <c r="R97" s="801"/>
      <c r="S97" s="801"/>
      <c r="T97" s="801"/>
      <c r="U97" s="801"/>
      <c r="V97" s="801"/>
      <c r="W97" s="801"/>
      <c r="X97" s="802"/>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3"/>
      <c r="Q98" s="803"/>
      <c r="R98" s="803"/>
      <c r="S98" s="803"/>
      <c r="T98" s="803"/>
      <c r="U98" s="803"/>
      <c r="V98" s="803"/>
      <c r="W98" s="803"/>
      <c r="X98" s="804"/>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2"/>
      <c r="C99" s="882"/>
      <c r="D99" s="882"/>
      <c r="E99" s="882"/>
      <c r="F99" s="883"/>
      <c r="G99" s="806"/>
      <c r="H99" s="247"/>
      <c r="I99" s="247"/>
      <c r="J99" s="247"/>
      <c r="K99" s="247"/>
      <c r="L99" s="247"/>
      <c r="M99" s="247"/>
      <c r="N99" s="247"/>
      <c r="O99" s="807"/>
      <c r="P99" s="845"/>
      <c r="Q99" s="845"/>
      <c r="R99" s="845"/>
      <c r="S99" s="845"/>
      <c r="T99" s="845"/>
      <c r="U99" s="845"/>
      <c r="V99" s="845"/>
      <c r="W99" s="845"/>
      <c r="X99" s="846"/>
      <c r="Y99" s="480" t="s">
        <v>13</v>
      </c>
      <c r="Z99" s="481"/>
      <c r="AA99" s="482"/>
      <c r="AB99" s="462" t="s">
        <v>14</v>
      </c>
      <c r="AC99" s="463"/>
      <c r="AD99" s="464"/>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474</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5" t="s">
        <v>532</v>
      </c>
      <c r="AF100" s="826"/>
      <c r="AG100" s="826"/>
      <c r="AH100" s="827"/>
      <c r="AI100" s="825" t="s">
        <v>529</v>
      </c>
      <c r="AJ100" s="826"/>
      <c r="AK100" s="826"/>
      <c r="AL100" s="827"/>
      <c r="AM100" s="825" t="s">
        <v>525</v>
      </c>
      <c r="AN100" s="826"/>
      <c r="AO100" s="826"/>
      <c r="AP100" s="827"/>
      <c r="AQ100" s="930" t="s">
        <v>518</v>
      </c>
      <c r="AR100" s="931"/>
      <c r="AS100" s="931"/>
      <c r="AT100" s="932"/>
      <c r="AU100" s="930" t="s">
        <v>515</v>
      </c>
      <c r="AV100" s="931"/>
      <c r="AW100" s="931"/>
      <c r="AX100" s="933"/>
    </row>
    <row r="101" spans="1:60" ht="23.25" customHeight="1" x14ac:dyDescent="0.15">
      <c r="A101" s="491"/>
      <c r="B101" s="492"/>
      <c r="C101" s="492"/>
      <c r="D101" s="492"/>
      <c r="E101" s="492"/>
      <c r="F101" s="493"/>
      <c r="G101" s="161" t="s">
        <v>589</v>
      </c>
      <c r="H101" s="161"/>
      <c r="I101" s="161"/>
      <c r="J101" s="161"/>
      <c r="K101" s="161"/>
      <c r="L101" s="161"/>
      <c r="M101" s="161"/>
      <c r="N101" s="161"/>
      <c r="O101" s="161"/>
      <c r="P101" s="161"/>
      <c r="Q101" s="161"/>
      <c r="R101" s="161"/>
      <c r="S101" s="161"/>
      <c r="T101" s="161"/>
      <c r="U101" s="161"/>
      <c r="V101" s="161"/>
      <c r="W101" s="161"/>
      <c r="X101" s="231"/>
      <c r="Y101" s="815" t="s">
        <v>55</v>
      </c>
      <c r="Z101" s="715"/>
      <c r="AA101" s="716"/>
      <c r="AB101" s="551" t="s">
        <v>590</v>
      </c>
      <c r="AC101" s="551"/>
      <c r="AD101" s="551"/>
      <c r="AE101" s="364">
        <v>1</v>
      </c>
      <c r="AF101" s="365"/>
      <c r="AG101" s="365"/>
      <c r="AH101" s="366"/>
      <c r="AI101" s="364">
        <v>1</v>
      </c>
      <c r="AJ101" s="365"/>
      <c r="AK101" s="365"/>
      <c r="AL101" s="366"/>
      <c r="AM101" s="364">
        <v>1</v>
      </c>
      <c r="AN101" s="365"/>
      <c r="AO101" s="365"/>
      <c r="AP101" s="366"/>
      <c r="AQ101" s="364">
        <v>1</v>
      </c>
      <c r="AR101" s="365"/>
      <c r="AS101" s="365"/>
      <c r="AT101" s="366"/>
      <c r="AU101" s="364" t="s">
        <v>733</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590</v>
      </c>
      <c r="AC102" s="551"/>
      <c r="AD102" s="551"/>
      <c r="AE102" s="358">
        <v>1</v>
      </c>
      <c r="AF102" s="358"/>
      <c r="AG102" s="358"/>
      <c r="AH102" s="358"/>
      <c r="AI102" s="358">
        <v>1</v>
      </c>
      <c r="AJ102" s="358"/>
      <c r="AK102" s="358"/>
      <c r="AL102" s="358"/>
      <c r="AM102" s="358">
        <v>1</v>
      </c>
      <c r="AN102" s="358"/>
      <c r="AO102" s="358"/>
      <c r="AP102" s="358"/>
      <c r="AQ102" s="816">
        <v>1</v>
      </c>
      <c r="AR102" s="817"/>
      <c r="AS102" s="817"/>
      <c r="AT102" s="818"/>
      <c r="AU102" s="816" t="s">
        <v>733</v>
      </c>
      <c r="AV102" s="817"/>
      <c r="AW102" s="817"/>
      <c r="AX102" s="818"/>
    </row>
    <row r="103" spans="1:60" ht="31.5" customHeight="1" x14ac:dyDescent="0.15">
      <c r="A103" s="488" t="s">
        <v>474</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23.25" customHeight="1" x14ac:dyDescent="0.15">
      <c r="A104" s="491"/>
      <c r="B104" s="492"/>
      <c r="C104" s="492"/>
      <c r="D104" s="492"/>
      <c r="E104" s="492"/>
      <c r="F104" s="493"/>
      <c r="G104" s="161" t="s">
        <v>591</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590</v>
      </c>
      <c r="AC104" s="472"/>
      <c r="AD104" s="473"/>
      <c r="AE104" s="364">
        <v>1</v>
      </c>
      <c r="AF104" s="365"/>
      <c r="AG104" s="365"/>
      <c r="AH104" s="366"/>
      <c r="AI104" s="364">
        <v>0</v>
      </c>
      <c r="AJ104" s="365"/>
      <c r="AK104" s="365"/>
      <c r="AL104" s="366"/>
      <c r="AM104" s="364">
        <v>0</v>
      </c>
      <c r="AN104" s="365"/>
      <c r="AO104" s="365"/>
      <c r="AP104" s="366"/>
      <c r="AQ104" s="364">
        <v>1</v>
      </c>
      <c r="AR104" s="365"/>
      <c r="AS104" s="365"/>
      <c r="AT104" s="366"/>
      <c r="AU104" s="364" t="s">
        <v>734</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590</v>
      </c>
      <c r="AC105" s="407"/>
      <c r="AD105" s="408"/>
      <c r="AE105" s="358">
        <v>1</v>
      </c>
      <c r="AF105" s="358"/>
      <c r="AG105" s="358"/>
      <c r="AH105" s="358"/>
      <c r="AI105" s="358">
        <v>1</v>
      </c>
      <c r="AJ105" s="358"/>
      <c r="AK105" s="358"/>
      <c r="AL105" s="358"/>
      <c r="AM105" s="358">
        <v>1</v>
      </c>
      <c r="AN105" s="358"/>
      <c r="AO105" s="358"/>
      <c r="AP105" s="358"/>
      <c r="AQ105" s="364">
        <v>1</v>
      </c>
      <c r="AR105" s="365"/>
      <c r="AS105" s="365"/>
      <c r="AT105" s="366"/>
      <c r="AU105" s="816" t="s">
        <v>733</v>
      </c>
      <c r="AV105" s="817"/>
      <c r="AW105" s="817"/>
      <c r="AX105" s="818"/>
    </row>
    <row r="106" spans="1:60" ht="31.5" hidden="1" customHeight="1" x14ac:dyDescent="0.15">
      <c r="A106" s="488" t="s">
        <v>474</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6"/>
      <c r="AV108" s="817"/>
      <c r="AW108" s="817"/>
      <c r="AX108" s="818"/>
    </row>
    <row r="109" spans="1:60" ht="31.5" hidden="1" customHeight="1" x14ac:dyDescent="0.15">
      <c r="A109" s="488" t="s">
        <v>474</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6"/>
      <c r="AV111" s="817"/>
      <c r="AW111" s="817"/>
      <c r="AX111" s="818"/>
    </row>
    <row r="112" spans="1:60" ht="31.5" hidden="1" customHeight="1" x14ac:dyDescent="0.15">
      <c r="A112" s="488" t="s">
        <v>474</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customHeight="1" x14ac:dyDescent="0.15">
      <c r="A116" s="292"/>
      <c r="B116" s="293"/>
      <c r="C116" s="293"/>
      <c r="D116" s="293"/>
      <c r="E116" s="293"/>
      <c r="F116" s="294"/>
      <c r="G116" s="351" t="s">
        <v>592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594</v>
      </c>
      <c r="AC116" s="301"/>
      <c r="AD116" s="302"/>
      <c r="AE116" s="358">
        <v>4.8</v>
      </c>
      <c r="AF116" s="358"/>
      <c r="AG116" s="358"/>
      <c r="AH116" s="358"/>
      <c r="AI116" s="358">
        <v>3.3</v>
      </c>
      <c r="AJ116" s="358"/>
      <c r="AK116" s="358"/>
      <c r="AL116" s="358"/>
      <c r="AM116" s="358">
        <v>4.2</v>
      </c>
      <c r="AN116" s="358"/>
      <c r="AO116" s="358"/>
      <c r="AP116" s="358"/>
      <c r="AQ116" s="364">
        <v>4.9000000000000004</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596</v>
      </c>
      <c r="AC117" s="342"/>
      <c r="AD117" s="343"/>
      <c r="AE117" s="306" t="s">
        <v>598</v>
      </c>
      <c r="AF117" s="306"/>
      <c r="AG117" s="306"/>
      <c r="AH117" s="306"/>
      <c r="AI117" s="306" t="s">
        <v>599</v>
      </c>
      <c r="AJ117" s="306"/>
      <c r="AK117" s="306"/>
      <c r="AL117" s="306"/>
      <c r="AM117" s="306" t="s">
        <v>597</v>
      </c>
      <c r="AN117" s="306"/>
      <c r="AO117" s="306"/>
      <c r="AP117" s="306"/>
      <c r="AQ117" s="306" t="s">
        <v>698</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customHeight="1" x14ac:dyDescent="0.15">
      <c r="A119" s="292"/>
      <c r="B119" s="293"/>
      <c r="C119" s="293"/>
      <c r="D119" s="293"/>
      <c r="E119" s="293"/>
      <c r="F119" s="294"/>
      <c r="G119" s="351" t="s">
        <v>593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594</v>
      </c>
      <c r="AC119" s="301"/>
      <c r="AD119" s="302"/>
      <c r="AE119" s="358">
        <v>10</v>
      </c>
      <c r="AF119" s="358"/>
      <c r="AG119" s="358"/>
      <c r="AH119" s="358"/>
      <c r="AI119" s="358">
        <v>0</v>
      </c>
      <c r="AJ119" s="358"/>
      <c r="AK119" s="358"/>
      <c r="AL119" s="358"/>
      <c r="AM119" s="358">
        <v>0</v>
      </c>
      <c r="AN119" s="358"/>
      <c r="AO119" s="358"/>
      <c r="AP119" s="358"/>
      <c r="AQ119" s="358">
        <v>10</v>
      </c>
      <c r="AR119" s="358"/>
      <c r="AS119" s="358"/>
      <c r="AT119" s="358"/>
      <c r="AU119" s="358"/>
      <c r="AV119" s="358"/>
      <c r="AW119" s="358"/>
      <c r="AX119" s="359"/>
    </row>
    <row r="120" spans="1:50"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595</v>
      </c>
      <c r="AC120" s="342"/>
      <c r="AD120" s="343"/>
      <c r="AE120" s="306" t="s">
        <v>600</v>
      </c>
      <c r="AF120" s="306"/>
      <c r="AG120" s="306"/>
      <c r="AH120" s="306"/>
      <c r="AI120" s="306" t="s">
        <v>699</v>
      </c>
      <c r="AJ120" s="306"/>
      <c r="AK120" s="306"/>
      <c r="AL120" s="306"/>
      <c r="AM120" s="306" t="s">
        <v>700</v>
      </c>
      <c r="AN120" s="306"/>
      <c r="AO120" s="306"/>
      <c r="AP120" s="306"/>
      <c r="AQ120" s="306" t="s">
        <v>701</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customHeight="1" x14ac:dyDescent="0.15">
      <c r="A122" s="292"/>
      <c r="B122" s="293"/>
      <c r="C122" s="293"/>
      <c r="D122" s="293"/>
      <c r="E122" s="293"/>
      <c r="F122" s="294"/>
      <c r="G122" s="351" t="s">
        <v>702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594</v>
      </c>
      <c r="AC122" s="301"/>
      <c r="AD122" s="302"/>
      <c r="AE122" s="358">
        <v>88</v>
      </c>
      <c r="AF122" s="358"/>
      <c r="AG122" s="358"/>
      <c r="AH122" s="358"/>
      <c r="AI122" s="358">
        <v>46</v>
      </c>
      <c r="AJ122" s="358"/>
      <c r="AK122" s="358"/>
      <c r="AL122" s="358"/>
      <c r="AM122" s="358">
        <v>14</v>
      </c>
      <c r="AN122" s="358"/>
      <c r="AO122" s="358"/>
      <c r="AP122" s="358"/>
      <c r="AQ122" s="358">
        <v>32</v>
      </c>
      <c r="AR122" s="358"/>
      <c r="AS122" s="358"/>
      <c r="AT122" s="358"/>
      <c r="AU122" s="358"/>
      <c r="AV122" s="358"/>
      <c r="AW122" s="358"/>
      <c r="AX122" s="359"/>
    </row>
    <row r="123" spans="1:50" ht="46.5"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595</v>
      </c>
      <c r="AC123" s="342"/>
      <c r="AD123" s="343"/>
      <c r="AE123" s="306" t="s">
        <v>601</v>
      </c>
      <c r="AF123" s="306"/>
      <c r="AG123" s="306"/>
      <c r="AH123" s="306"/>
      <c r="AI123" s="306" t="s">
        <v>602</v>
      </c>
      <c r="AJ123" s="306"/>
      <c r="AK123" s="306"/>
      <c r="AL123" s="306"/>
      <c r="AM123" s="306" t="s">
        <v>703</v>
      </c>
      <c r="AN123" s="306"/>
      <c r="AO123" s="306"/>
      <c r="AP123" s="306"/>
      <c r="AQ123" s="306" t="s">
        <v>704</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t="s">
        <v>603</v>
      </c>
      <c r="AN129" s="306"/>
      <c r="AO129" s="306"/>
      <c r="AP129" s="306"/>
      <c r="AQ129" s="306"/>
      <c r="AR129" s="306"/>
      <c r="AS129" s="306"/>
      <c r="AT129" s="306"/>
      <c r="AU129" s="306"/>
      <c r="AV129" s="306"/>
      <c r="AW129" s="306"/>
      <c r="AX129" s="307"/>
    </row>
    <row r="130" spans="1:50" ht="45" customHeight="1" x14ac:dyDescent="0.15">
      <c r="A130" s="995" t="s">
        <v>562</v>
      </c>
      <c r="B130" s="993"/>
      <c r="C130" s="992" t="s">
        <v>358</v>
      </c>
      <c r="D130" s="993"/>
      <c r="E130" s="308" t="s">
        <v>387</v>
      </c>
      <c r="F130" s="309"/>
      <c r="G130" s="310" t="s">
        <v>604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6"/>
      <c r="B131" s="252"/>
      <c r="C131" s="251"/>
      <c r="D131" s="252"/>
      <c r="E131" s="238" t="s">
        <v>386</v>
      </c>
      <c r="F131" s="239"/>
      <c r="G131" s="235" t="s">
        <v>605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9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612</v>
      </c>
      <c r="AR133" s="271"/>
      <c r="AS133" s="137" t="s">
        <v>355</v>
      </c>
      <c r="AT133" s="172"/>
      <c r="AU133" s="136" t="s">
        <v>609</v>
      </c>
      <c r="AV133" s="136"/>
      <c r="AW133" s="137" t="s">
        <v>300</v>
      </c>
      <c r="AX133" s="138"/>
    </row>
    <row r="134" spans="1:50" ht="39.75" customHeight="1" x14ac:dyDescent="0.15">
      <c r="A134" s="996"/>
      <c r="B134" s="252"/>
      <c r="C134" s="251"/>
      <c r="D134" s="252"/>
      <c r="E134" s="251"/>
      <c r="F134" s="314"/>
      <c r="G134" s="230" t="s">
        <v>608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609</v>
      </c>
      <c r="AC134" s="221"/>
      <c r="AD134" s="221"/>
      <c r="AE134" s="266" t="s">
        <v>610</v>
      </c>
      <c r="AF134" s="112"/>
      <c r="AG134" s="112"/>
      <c r="AH134" s="112"/>
      <c r="AI134" s="266" t="s">
        <v>611</v>
      </c>
      <c r="AJ134" s="112"/>
      <c r="AK134" s="112"/>
      <c r="AL134" s="112"/>
      <c r="AM134" s="266" t="s">
        <v>609</v>
      </c>
      <c r="AN134" s="112"/>
      <c r="AO134" s="112"/>
      <c r="AP134" s="112"/>
      <c r="AQ134" s="266" t="s">
        <v>610</v>
      </c>
      <c r="AR134" s="112"/>
      <c r="AS134" s="112"/>
      <c r="AT134" s="112"/>
      <c r="AU134" s="266" t="s">
        <v>609</v>
      </c>
      <c r="AV134" s="112"/>
      <c r="AW134" s="112"/>
      <c r="AX134" s="222"/>
    </row>
    <row r="135" spans="1:50" ht="39.75" customHeight="1" x14ac:dyDescent="0.15">
      <c r="A135" s="99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609</v>
      </c>
      <c r="AC135" s="133"/>
      <c r="AD135" s="133"/>
      <c r="AE135" s="266" t="s">
        <v>609</v>
      </c>
      <c r="AF135" s="112"/>
      <c r="AG135" s="112"/>
      <c r="AH135" s="112"/>
      <c r="AI135" s="266" t="s">
        <v>609</v>
      </c>
      <c r="AJ135" s="112"/>
      <c r="AK135" s="112"/>
      <c r="AL135" s="112"/>
      <c r="AM135" s="266" t="s">
        <v>609</v>
      </c>
      <c r="AN135" s="112"/>
      <c r="AO135" s="112"/>
      <c r="AP135" s="112"/>
      <c r="AQ135" s="266" t="s">
        <v>609</v>
      </c>
      <c r="AR135" s="112"/>
      <c r="AS135" s="112"/>
      <c r="AT135" s="112"/>
      <c r="AU135" s="266" t="s">
        <v>609</v>
      </c>
      <c r="AV135" s="112"/>
      <c r="AW135" s="112"/>
      <c r="AX135" s="222"/>
    </row>
    <row r="136" spans="1:50" ht="18.75" hidden="1" customHeight="1" x14ac:dyDescent="0.15">
      <c r="A136" s="99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99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99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99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99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6"/>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6"/>
      <c r="B154" s="252"/>
      <c r="C154" s="251"/>
      <c r="D154" s="252"/>
      <c r="E154" s="251"/>
      <c r="F154" s="314"/>
      <c r="G154" s="230" t="s">
        <v>609</v>
      </c>
      <c r="H154" s="161"/>
      <c r="I154" s="161"/>
      <c r="J154" s="161"/>
      <c r="K154" s="161"/>
      <c r="L154" s="161"/>
      <c r="M154" s="161"/>
      <c r="N154" s="161"/>
      <c r="O154" s="161"/>
      <c r="P154" s="231"/>
      <c r="Q154" s="160" t="s">
        <v>609</v>
      </c>
      <c r="R154" s="161"/>
      <c r="S154" s="161"/>
      <c r="T154" s="161"/>
      <c r="U154" s="161"/>
      <c r="V154" s="161"/>
      <c r="W154" s="161"/>
      <c r="X154" s="161"/>
      <c r="Y154" s="161"/>
      <c r="Z154" s="161"/>
      <c r="AA154" s="925"/>
      <c r="AB154" s="255" t="s">
        <v>609</v>
      </c>
      <c r="AC154" s="256"/>
      <c r="AD154" s="256"/>
      <c r="AE154" s="261" t="s">
        <v>609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6"/>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6"/>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6"/>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6"/>
      <c r="AB157" s="257"/>
      <c r="AC157" s="258"/>
      <c r="AD157" s="258"/>
      <c r="AE157" s="160" t="s">
        <v>609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6"/>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6"/>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6"/>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6"/>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6"/>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6"/>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6"/>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6"/>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6"/>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6"/>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6"/>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6"/>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6"/>
      <c r="B188" s="252"/>
      <c r="C188" s="251"/>
      <c r="D188" s="252"/>
      <c r="E188" s="160" t="s">
        <v>606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6"/>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9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9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9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9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9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6"/>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2"/>
      <c r="C214" s="251"/>
      <c r="D214" s="252"/>
      <c r="E214" s="251"/>
      <c r="F214" s="314"/>
      <c r="G214" s="230"/>
      <c r="H214" s="161"/>
      <c r="I214" s="161"/>
      <c r="J214" s="161"/>
      <c r="K214" s="161"/>
      <c r="L214" s="161"/>
      <c r="M214" s="161"/>
      <c r="N214" s="161"/>
      <c r="O214" s="161"/>
      <c r="P214" s="231"/>
      <c r="Q214" s="983"/>
      <c r="R214" s="984"/>
      <c r="S214" s="984"/>
      <c r="T214" s="984"/>
      <c r="U214" s="984"/>
      <c r="V214" s="984"/>
      <c r="W214" s="984"/>
      <c r="X214" s="984"/>
      <c r="Y214" s="984"/>
      <c r="Z214" s="984"/>
      <c r="AA214" s="98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6"/>
      <c r="B215" s="252"/>
      <c r="C215" s="251"/>
      <c r="D215" s="252"/>
      <c r="E215" s="251"/>
      <c r="F215" s="314"/>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6"/>
      <c r="B216" s="252"/>
      <c r="C216" s="251"/>
      <c r="D216" s="252"/>
      <c r="E216" s="251"/>
      <c r="F216" s="314"/>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6"/>
      <c r="B217" s="252"/>
      <c r="C217" s="251"/>
      <c r="D217" s="252"/>
      <c r="E217" s="251"/>
      <c r="F217" s="314"/>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2"/>
      <c r="C218" s="251"/>
      <c r="D218" s="252"/>
      <c r="E218" s="251"/>
      <c r="F218" s="314"/>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6"/>
      <c r="B221" s="252"/>
      <c r="C221" s="251"/>
      <c r="D221" s="252"/>
      <c r="E221" s="251"/>
      <c r="F221" s="314"/>
      <c r="G221" s="230"/>
      <c r="H221" s="161"/>
      <c r="I221" s="161"/>
      <c r="J221" s="161"/>
      <c r="K221" s="161"/>
      <c r="L221" s="161"/>
      <c r="M221" s="161"/>
      <c r="N221" s="161"/>
      <c r="O221" s="161"/>
      <c r="P221" s="231"/>
      <c r="Q221" s="983"/>
      <c r="R221" s="984"/>
      <c r="S221" s="984"/>
      <c r="T221" s="984"/>
      <c r="U221" s="984"/>
      <c r="V221" s="984"/>
      <c r="W221" s="984"/>
      <c r="X221" s="984"/>
      <c r="Y221" s="984"/>
      <c r="Z221" s="984"/>
      <c r="AA221" s="98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6"/>
      <c r="B222" s="252"/>
      <c r="C222" s="251"/>
      <c r="D222" s="252"/>
      <c r="E222" s="251"/>
      <c r="F222" s="314"/>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6"/>
      <c r="B223" s="252"/>
      <c r="C223" s="251"/>
      <c r="D223" s="252"/>
      <c r="E223" s="251"/>
      <c r="F223" s="314"/>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6"/>
      <c r="B224" s="252"/>
      <c r="C224" s="251"/>
      <c r="D224" s="252"/>
      <c r="E224" s="251"/>
      <c r="F224" s="314"/>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2"/>
      <c r="C225" s="251"/>
      <c r="D225" s="252"/>
      <c r="E225" s="251"/>
      <c r="F225" s="314"/>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6"/>
      <c r="B228" s="252"/>
      <c r="C228" s="251"/>
      <c r="D228" s="252"/>
      <c r="E228" s="251"/>
      <c r="F228" s="314"/>
      <c r="G228" s="230"/>
      <c r="H228" s="161"/>
      <c r="I228" s="161"/>
      <c r="J228" s="161"/>
      <c r="K228" s="161"/>
      <c r="L228" s="161"/>
      <c r="M228" s="161"/>
      <c r="N228" s="161"/>
      <c r="O228" s="161"/>
      <c r="P228" s="231"/>
      <c r="Q228" s="983"/>
      <c r="R228" s="984"/>
      <c r="S228" s="984"/>
      <c r="T228" s="984"/>
      <c r="U228" s="984"/>
      <c r="V228" s="984"/>
      <c r="W228" s="984"/>
      <c r="X228" s="984"/>
      <c r="Y228" s="984"/>
      <c r="Z228" s="984"/>
      <c r="AA228" s="98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6"/>
      <c r="B229" s="252"/>
      <c r="C229" s="251"/>
      <c r="D229" s="252"/>
      <c r="E229" s="251"/>
      <c r="F229" s="314"/>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6"/>
      <c r="B230" s="252"/>
      <c r="C230" s="251"/>
      <c r="D230" s="252"/>
      <c r="E230" s="251"/>
      <c r="F230" s="314"/>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6"/>
      <c r="B231" s="252"/>
      <c r="C231" s="251"/>
      <c r="D231" s="252"/>
      <c r="E231" s="251"/>
      <c r="F231" s="314"/>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2"/>
      <c r="C232" s="251"/>
      <c r="D232" s="252"/>
      <c r="E232" s="251"/>
      <c r="F232" s="314"/>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6"/>
      <c r="B235" s="252"/>
      <c r="C235" s="251"/>
      <c r="D235" s="252"/>
      <c r="E235" s="251"/>
      <c r="F235" s="314"/>
      <c r="G235" s="230"/>
      <c r="H235" s="161"/>
      <c r="I235" s="161"/>
      <c r="J235" s="161"/>
      <c r="K235" s="161"/>
      <c r="L235" s="161"/>
      <c r="M235" s="161"/>
      <c r="N235" s="161"/>
      <c r="O235" s="161"/>
      <c r="P235" s="231"/>
      <c r="Q235" s="983"/>
      <c r="R235" s="984"/>
      <c r="S235" s="984"/>
      <c r="T235" s="984"/>
      <c r="U235" s="984"/>
      <c r="V235" s="984"/>
      <c r="W235" s="984"/>
      <c r="X235" s="984"/>
      <c r="Y235" s="984"/>
      <c r="Z235" s="984"/>
      <c r="AA235" s="98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6"/>
      <c r="B236" s="252"/>
      <c r="C236" s="251"/>
      <c r="D236" s="252"/>
      <c r="E236" s="251"/>
      <c r="F236" s="314"/>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6"/>
      <c r="B237" s="252"/>
      <c r="C237" s="251"/>
      <c r="D237" s="252"/>
      <c r="E237" s="251"/>
      <c r="F237" s="314"/>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6"/>
      <c r="B238" s="252"/>
      <c r="C238" s="251"/>
      <c r="D238" s="252"/>
      <c r="E238" s="251"/>
      <c r="F238" s="314"/>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2"/>
      <c r="C239" s="251"/>
      <c r="D239" s="252"/>
      <c r="E239" s="251"/>
      <c r="F239" s="314"/>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6"/>
      <c r="B242" s="252"/>
      <c r="C242" s="251"/>
      <c r="D242" s="252"/>
      <c r="E242" s="251"/>
      <c r="F242" s="314"/>
      <c r="G242" s="230"/>
      <c r="H242" s="161"/>
      <c r="I242" s="161"/>
      <c r="J242" s="161"/>
      <c r="K242" s="161"/>
      <c r="L242" s="161"/>
      <c r="M242" s="161"/>
      <c r="N242" s="161"/>
      <c r="O242" s="161"/>
      <c r="P242" s="231"/>
      <c r="Q242" s="983"/>
      <c r="R242" s="984"/>
      <c r="S242" s="984"/>
      <c r="T242" s="984"/>
      <c r="U242" s="984"/>
      <c r="V242" s="984"/>
      <c r="W242" s="984"/>
      <c r="X242" s="984"/>
      <c r="Y242" s="984"/>
      <c r="Z242" s="984"/>
      <c r="AA242" s="98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6"/>
      <c r="B243" s="252"/>
      <c r="C243" s="251"/>
      <c r="D243" s="252"/>
      <c r="E243" s="251"/>
      <c r="F243" s="314"/>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6"/>
      <c r="B244" s="252"/>
      <c r="C244" s="251"/>
      <c r="D244" s="252"/>
      <c r="E244" s="251"/>
      <c r="F244" s="314"/>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6"/>
      <c r="B245" s="252"/>
      <c r="C245" s="251"/>
      <c r="D245" s="252"/>
      <c r="E245" s="251"/>
      <c r="F245" s="314"/>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2"/>
      <c r="C246" s="251"/>
      <c r="D246" s="252"/>
      <c r="E246" s="315"/>
      <c r="F246" s="316"/>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9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9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9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9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9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6"/>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2"/>
      <c r="C274" s="251"/>
      <c r="D274" s="252"/>
      <c r="E274" s="251"/>
      <c r="F274" s="314"/>
      <c r="G274" s="230"/>
      <c r="H274" s="161"/>
      <c r="I274" s="161"/>
      <c r="J274" s="161"/>
      <c r="K274" s="161"/>
      <c r="L274" s="161"/>
      <c r="M274" s="161"/>
      <c r="N274" s="161"/>
      <c r="O274" s="161"/>
      <c r="P274" s="231"/>
      <c r="Q274" s="983"/>
      <c r="R274" s="984"/>
      <c r="S274" s="984"/>
      <c r="T274" s="984"/>
      <c r="U274" s="984"/>
      <c r="V274" s="984"/>
      <c r="W274" s="984"/>
      <c r="X274" s="984"/>
      <c r="Y274" s="984"/>
      <c r="Z274" s="984"/>
      <c r="AA274" s="98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6"/>
      <c r="B275" s="252"/>
      <c r="C275" s="251"/>
      <c r="D275" s="252"/>
      <c r="E275" s="251"/>
      <c r="F275" s="314"/>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6"/>
      <c r="B276" s="252"/>
      <c r="C276" s="251"/>
      <c r="D276" s="252"/>
      <c r="E276" s="251"/>
      <c r="F276" s="314"/>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6"/>
      <c r="B277" s="252"/>
      <c r="C277" s="251"/>
      <c r="D277" s="252"/>
      <c r="E277" s="251"/>
      <c r="F277" s="314"/>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2"/>
      <c r="C278" s="251"/>
      <c r="D278" s="252"/>
      <c r="E278" s="251"/>
      <c r="F278" s="314"/>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6"/>
      <c r="B281" s="252"/>
      <c r="C281" s="251"/>
      <c r="D281" s="252"/>
      <c r="E281" s="251"/>
      <c r="F281" s="314"/>
      <c r="G281" s="230"/>
      <c r="H281" s="161"/>
      <c r="I281" s="161"/>
      <c r="J281" s="161"/>
      <c r="K281" s="161"/>
      <c r="L281" s="161"/>
      <c r="M281" s="161"/>
      <c r="N281" s="161"/>
      <c r="O281" s="161"/>
      <c r="P281" s="231"/>
      <c r="Q281" s="983"/>
      <c r="R281" s="984"/>
      <c r="S281" s="984"/>
      <c r="T281" s="984"/>
      <c r="U281" s="984"/>
      <c r="V281" s="984"/>
      <c r="W281" s="984"/>
      <c r="X281" s="984"/>
      <c r="Y281" s="984"/>
      <c r="Z281" s="984"/>
      <c r="AA281" s="98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6"/>
      <c r="B282" s="252"/>
      <c r="C282" s="251"/>
      <c r="D282" s="252"/>
      <c r="E282" s="251"/>
      <c r="F282" s="314"/>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6"/>
      <c r="B283" s="252"/>
      <c r="C283" s="251"/>
      <c r="D283" s="252"/>
      <c r="E283" s="251"/>
      <c r="F283" s="314"/>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6"/>
      <c r="B284" s="252"/>
      <c r="C284" s="251"/>
      <c r="D284" s="252"/>
      <c r="E284" s="251"/>
      <c r="F284" s="314"/>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2"/>
      <c r="C285" s="251"/>
      <c r="D285" s="252"/>
      <c r="E285" s="251"/>
      <c r="F285" s="314"/>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6"/>
      <c r="B288" s="252"/>
      <c r="C288" s="251"/>
      <c r="D288" s="252"/>
      <c r="E288" s="251"/>
      <c r="F288" s="314"/>
      <c r="G288" s="230"/>
      <c r="H288" s="161"/>
      <c r="I288" s="161"/>
      <c r="J288" s="161"/>
      <c r="K288" s="161"/>
      <c r="L288" s="161"/>
      <c r="M288" s="161"/>
      <c r="N288" s="161"/>
      <c r="O288" s="161"/>
      <c r="P288" s="231"/>
      <c r="Q288" s="983"/>
      <c r="R288" s="984"/>
      <c r="S288" s="984"/>
      <c r="T288" s="984"/>
      <c r="U288" s="984"/>
      <c r="V288" s="984"/>
      <c r="W288" s="984"/>
      <c r="X288" s="984"/>
      <c r="Y288" s="984"/>
      <c r="Z288" s="984"/>
      <c r="AA288" s="98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6"/>
      <c r="B289" s="252"/>
      <c r="C289" s="251"/>
      <c r="D289" s="252"/>
      <c r="E289" s="251"/>
      <c r="F289" s="314"/>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6"/>
      <c r="B290" s="252"/>
      <c r="C290" s="251"/>
      <c r="D290" s="252"/>
      <c r="E290" s="251"/>
      <c r="F290" s="314"/>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6"/>
      <c r="B291" s="252"/>
      <c r="C291" s="251"/>
      <c r="D291" s="252"/>
      <c r="E291" s="251"/>
      <c r="F291" s="314"/>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2"/>
      <c r="C292" s="251"/>
      <c r="D292" s="252"/>
      <c r="E292" s="251"/>
      <c r="F292" s="314"/>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6"/>
      <c r="B295" s="252"/>
      <c r="C295" s="251"/>
      <c r="D295" s="252"/>
      <c r="E295" s="251"/>
      <c r="F295" s="314"/>
      <c r="G295" s="230"/>
      <c r="H295" s="161"/>
      <c r="I295" s="161"/>
      <c r="J295" s="161"/>
      <c r="K295" s="161"/>
      <c r="L295" s="161"/>
      <c r="M295" s="161"/>
      <c r="N295" s="161"/>
      <c r="O295" s="161"/>
      <c r="P295" s="231"/>
      <c r="Q295" s="983"/>
      <c r="R295" s="984"/>
      <c r="S295" s="984"/>
      <c r="T295" s="984"/>
      <c r="U295" s="984"/>
      <c r="V295" s="984"/>
      <c r="W295" s="984"/>
      <c r="X295" s="984"/>
      <c r="Y295" s="984"/>
      <c r="Z295" s="984"/>
      <c r="AA295" s="98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6"/>
      <c r="B296" s="252"/>
      <c r="C296" s="251"/>
      <c r="D296" s="252"/>
      <c r="E296" s="251"/>
      <c r="F296" s="314"/>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6"/>
      <c r="B297" s="252"/>
      <c r="C297" s="251"/>
      <c r="D297" s="252"/>
      <c r="E297" s="251"/>
      <c r="F297" s="314"/>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6"/>
      <c r="B298" s="252"/>
      <c r="C298" s="251"/>
      <c r="D298" s="252"/>
      <c r="E298" s="251"/>
      <c r="F298" s="314"/>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2"/>
      <c r="C299" s="251"/>
      <c r="D299" s="252"/>
      <c r="E299" s="251"/>
      <c r="F299" s="314"/>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6"/>
      <c r="B302" s="252"/>
      <c r="C302" s="251"/>
      <c r="D302" s="252"/>
      <c r="E302" s="251"/>
      <c r="F302" s="314"/>
      <c r="G302" s="230"/>
      <c r="H302" s="161"/>
      <c r="I302" s="161"/>
      <c r="J302" s="161"/>
      <c r="K302" s="161"/>
      <c r="L302" s="161"/>
      <c r="M302" s="161"/>
      <c r="N302" s="161"/>
      <c r="O302" s="161"/>
      <c r="P302" s="231"/>
      <c r="Q302" s="983"/>
      <c r="R302" s="984"/>
      <c r="S302" s="984"/>
      <c r="T302" s="984"/>
      <c r="U302" s="984"/>
      <c r="V302" s="984"/>
      <c r="W302" s="984"/>
      <c r="X302" s="984"/>
      <c r="Y302" s="984"/>
      <c r="Z302" s="984"/>
      <c r="AA302" s="98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6"/>
      <c r="B303" s="252"/>
      <c r="C303" s="251"/>
      <c r="D303" s="252"/>
      <c r="E303" s="251"/>
      <c r="F303" s="314"/>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6"/>
      <c r="B304" s="252"/>
      <c r="C304" s="251"/>
      <c r="D304" s="252"/>
      <c r="E304" s="251"/>
      <c r="F304" s="314"/>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6"/>
      <c r="B305" s="252"/>
      <c r="C305" s="251"/>
      <c r="D305" s="252"/>
      <c r="E305" s="251"/>
      <c r="F305" s="314"/>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2"/>
      <c r="C306" s="251"/>
      <c r="D306" s="252"/>
      <c r="E306" s="315"/>
      <c r="F306" s="316"/>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9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9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9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9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9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6"/>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2"/>
      <c r="C334" s="251"/>
      <c r="D334" s="252"/>
      <c r="E334" s="251"/>
      <c r="F334" s="314"/>
      <c r="G334" s="230"/>
      <c r="H334" s="161"/>
      <c r="I334" s="161"/>
      <c r="J334" s="161"/>
      <c r="K334" s="161"/>
      <c r="L334" s="161"/>
      <c r="M334" s="161"/>
      <c r="N334" s="161"/>
      <c r="O334" s="161"/>
      <c r="P334" s="231"/>
      <c r="Q334" s="983"/>
      <c r="R334" s="984"/>
      <c r="S334" s="984"/>
      <c r="T334" s="984"/>
      <c r="U334" s="984"/>
      <c r="V334" s="984"/>
      <c r="W334" s="984"/>
      <c r="X334" s="984"/>
      <c r="Y334" s="984"/>
      <c r="Z334" s="984"/>
      <c r="AA334" s="98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6"/>
      <c r="B335" s="252"/>
      <c r="C335" s="251"/>
      <c r="D335" s="252"/>
      <c r="E335" s="251"/>
      <c r="F335" s="314"/>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6"/>
      <c r="B336" s="252"/>
      <c r="C336" s="251"/>
      <c r="D336" s="252"/>
      <c r="E336" s="251"/>
      <c r="F336" s="314"/>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6"/>
      <c r="B337" s="252"/>
      <c r="C337" s="251"/>
      <c r="D337" s="252"/>
      <c r="E337" s="251"/>
      <c r="F337" s="314"/>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2"/>
      <c r="C338" s="251"/>
      <c r="D338" s="252"/>
      <c r="E338" s="251"/>
      <c r="F338" s="314"/>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6"/>
      <c r="B341" s="252"/>
      <c r="C341" s="251"/>
      <c r="D341" s="252"/>
      <c r="E341" s="251"/>
      <c r="F341" s="314"/>
      <c r="G341" s="230"/>
      <c r="H341" s="161"/>
      <c r="I341" s="161"/>
      <c r="J341" s="161"/>
      <c r="K341" s="161"/>
      <c r="L341" s="161"/>
      <c r="M341" s="161"/>
      <c r="N341" s="161"/>
      <c r="O341" s="161"/>
      <c r="P341" s="231"/>
      <c r="Q341" s="983"/>
      <c r="R341" s="984"/>
      <c r="S341" s="984"/>
      <c r="T341" s="984"/>
      <c r="U341" s="984"/>
      <c r="V341" s="984"/>
      <c r="W341" s="984"/>
      <c r="X341" s="984"/>
      <c r="Y341" s="984"/>
      <c r="Z341" s="984"/>
      <c r="AA341" s="98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6"/>
      <c r="B342" s="252"/>
      <c r="C342" s="251"/>
      <c r="D342" s="252"/>
      <c r="E342" s="251"/>
      <c r="F342" s="314"/>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6"/>
      <c r="B343" s="252"/>
      <c r="C343" s="251"/>
      <c r="D343" s="252"/>
      <c r="E343" s="251"/>
      <c r="F343" s="314"/>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6"/>
      <c r="B344" s="252"/>
      <c r="C344" s="251"/>
      <c r="D344" s="252"/>
      <c r="E344" s="251"/>
      <c r="F344" s="314"/>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2"/>
      <c r="C345" s="251"/>
      <c r="D345" s="252"/>
      <c r="E345" s="251"/>
      <c r="F345" s="314"/>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6"/>
      <c r="B348" s="252"/>
      <c r="C348" s="251"/>
      <c r="D348" s="252"/>
      <c r="E348" s="251"/>
      <c r="F348" s="314"/>
      <c r="G348" s="230"/>
      <c r="H348" s="161"/>
      <c r="I348" s="161"/>
      <c r="J348" s="161"/>
      <c r="K348" s="161"/>
      <c r="L348" s="161"/>
      <c r="M348" s="161"/>
      <c r="N348" s="161"/>
      <c r="O348" s="161"/>
      <c r="P348" s="231"/>
      <c r="Q348" s="983"/>
      <c r="R348" s="984"/>
      <c r="S348" s="984"/>
      <c r="T348" s="984"/>
      <c r="U348" s="984"/>
      <c r="V348" s="984"/>
      <c r="W348" s="984"/>
      <c r="X348" s="984"/>
      <c r="Y348" s="984"/>
      <c r="Z348" s="984"/>
      <c r="AA348" s="98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6"/>
      <c r="B349" s="252"/>
      <c r="C349" s="251"/>
      <c r="D349" s="252"/>
      <c r="E349" s="251"/>
      <c r="F349" s="314"/>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6"/>
      <c r="B350" s="252"/>
      <c r="C350" s="251"/>
      <c r="D350" s="252"/>
      <c r="E350" s="251"/>
      <c r="F350" s="314"/>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6"/>
      <c r="B351" s="252"/>
      <c r="C351" s="251"/>
      <c r="D351" s="252"/>
      <c r="E351" s="251"/>
      <c r="F351" s="314"/>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2"/>
      <c r="C352" s="251"/>
      <c r="D352" s="252"/>
      <c r="E352" s="251"/>
      <c r="F352" s="314"/>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6"/>
      <c r="B355" s="252"/>
      <c r="C355" s="251"/>
      <c r="D355" s="252"/>
      <c r="E355" s="251"/>
      <c r="F355" s="314"/>
      <c r="G355" s="230"/>
      <c r="H355" s="161"/>
      <c r="I355" s="161"/>
      <c r="J355" s="161"/>
      <c r="K355" s="161"/>
      <c r="L355" s="161"/>
      <c r="M355" s="161"/>
      <c r="N355" s="161"/>
      <c r="O355" s="161"/>
      <c r="P355" s="231"/>
      <c r="Q355" s="983"/>
      <c r="R355" s="984"/>
      <c r="S355" s="984"/>
      <c r="T355" s="984"/>
      <c r="U355" s="984"/>
      <c r="V355" s="984"/>
      <c r="W355" s="984"/>
      <c r="X355" s="984"/>
      <c r="Y355" s="984"/>
      <c r="Z355" s="984"/>
      <c r="AA355" s="98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6"/>
      <c r="B356" s="252"/>
      <c r="C356" s="251"/>
      <c r="D356" s="252"/>
      <c r="E356" s="251"/>
      <c r="F356" s="314"/>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6"/>
      <c r="B357" s="252"/>
      <c r="C357" s="251"/>
      <c r="D357" s="252"/>
      <c r="E357" s="251"/>
      <c r="F357" s="314"/>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6"/>
      <c r="B358" s="252"/>
      <c r="C358" s="251"/>
      <c r="D358" s="252"/>
      <c r="E358" s="251"/>
      <c r="F358" s="314"/>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2"/>
      <c r="C359" s="251"/>
      <c r="D359" s="252"/>
      <c r="E359" s="251"/>
      <c r="F359" s="314"/>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6"/>
      <c r="B362" s="252"/>
      <c r="C362" s="251"/>
      <c r="D362" s="252"/>
      <c r="E362" s="251"/>
      <c r="F362" s="314"/>
      <c r="G362" s="230"/>
      <c r="H362" s="161"/>
      <c r="I362" s="161"/>
      <c r="J362" s="161"/>
      <c r="K362" s="161"/>
      <c r="L362" s="161"/>
      <c r="M362" s="161"/>
      <c r="N362" s="161"/>
      <c r="O362" s="161"/>
      <c r="P362" s="231"/>
      <c r="Q362" s="983"/>
      <c r="R362" s="984"/>
      <c r="S362" s="984"/>
      <c r="T362" s="984"/>
      <c r="U362" s="984"/>
      <c r="V362" s="984"/>
      <c r="W362" s="984"/>
      <c r="X362" s="984"/>
      <c r="Y362" s="984"/>
      <c r="Z362" s="984"/>
      <c r="AA362" s="98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6"/>
      <c r="B363" s="252"/>
      <c r="C363" s="251"/>
      <c r="D363" s="252"/>
      <c r="E363" s="251"/>
      <c r="F363" s="314"/>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6"/>
      <c r="B364" s="252"/>
      <c r="C364" s="251"/>
      <c r="D364" s="252"/>
      <c r="E364" s="251"/>
      <c r="F364" s="314"/>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6"/>
      <c r="B365" s="252"/>
      <c r="C365" s="251"/>
      <c r="D365" s="252"/>
      <c r="E365" s="251"/>
      <c r="F365" s="314"/>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2"/>
      <c r="C366" s="251"/>
      <c r="D366" s="252"/>
      <c r="E366" s="315"/>
      <c r="F366" s="316"/>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9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9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9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9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9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6"/>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2"/>
      <c r="C394" s="251"/>
      <c r="D394" s="252"/>
      <c r="E394" s="251"/>
      <c r="F394" s="314"/>
      <c r="G394" s="230"/>
      <c r="H394" s="161"/>
      <c r="I394" s="161"/>
      <c r="J394" s="161"/>
      <c r="K394" s="161"/>
      <c r="L394" s="161"/>
      <c r="M394" s="161"/>
      <c r="N394" s="161"/>
      <c r="O394" s="161"/>
      <c r="P394" s="231"/>
      <c r="Q394" s="983"/>
      <c r="R394" s="984"/>
      <c r="S394" s="984"/>
      <c r="T394" s="984"/>
      <c r="U394" s="984"/>
      <c r="V394" s="984"/>
      <c r="W394" s="984"/>
      <c r="X394" s="984"/>
      <c r="Y394" s="984"/>
      <c r="Z394" s="984"/>
      <c r="AA394" s="98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6"/>
      <c r="B395" s="252"/>
      <c r="C395" s="251"/>
      <c r="D395" s="252"/>
      <c r="E395" s="251"/>
      <c r="F395" s="314"/>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6"/>
      <c r="B396" s="252"/>
      <c r="C396" s="251"/>
      <c r="D396" s="252"/>
      <c r="E396" s="251"/>
      <c r="F396" s="314"/>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6"/>
      <c r="B397" s="252"/>
      <c r="C397" s="251"/>
      <c r="D397" s="252"/>
      <c r="E397" s="251"/>
      <c r="F397" s="314"/>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2"/>
      <c r="C398" s="251"/>
      <c r="D398" s="252"/>
      <c r="E398" s="251"/>
      <c r="F398" s="314"/>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6"/>
      <c r="B401" s="252"/>
      <c r="C401" s="251"/>
      <c r="D401" s="252"/>
      <c r="E401" s="251"/>
      <c r="F401" s="314"/>
      <c r="G401" s="230"/>
      <c r="H401" s="161"/>
      <c r="I401" s="161"/>
      <c r="J401" s="161"/>
      <c r="K401" s="161"/>
      <c r="L401" s="161"/>
      <c r="M401" s="161"/>
      <c r="N401" s="161"/>
      <c r="O401" s="161"/>
      <c r="P401" s="231"/>
      <c r="Q401" s="983"/>
      <c r="R401" s="984"/>
      <c r="S401" s="984"/>
      <c r="T401" s="984"/>
      <c r="U401" s="984"/>
      <c r="V401" s="984"/>
      <c r="W401" s="984"/>
      <c r="X401" s="984"/>
      <c r="Y401" s="984"/>
      <c r="Z401" s="984"/>
      <c r="AA401" s="98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6"/>
      <c r="B402" s="252"/>
      <c r="C402" s="251"/>
      <c r="D402" s="252"/>
      <c r="E402" s="251"/>
      <c r="F402" s="314"/>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6"/>
      <c r="B403" s="252"/>
      <c r="C403" s="251"/>
      <c r="D403" s="252"/>
      <c r="E403" s="251"/>
      <c r="F403" s="314"/>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6"/>
      <c r="B404" s="252"/>
      <c r="C404" s="251"/>
      <c r="D404" s="252"/>
      <c r="E404" s="251"/>
      <c r="F404" s="314"/>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2"/>
      <c r="C405" s="251"/>
      <c r="D405" s="252"/>
      <c r="E405" s="251"/>
      <c r="F405" s="314"/>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6"/>
      <c r="B408" s="252"/>
      <c r="C408" s="251"/>
      <c r="D408" s="252"/>
      <c r="E408" s="251"/>
      <c r="F408" s="314"/>
      <c r="G408" s="230"/>
      <c r="H408" s="161"/>
      <c r="I408" s="161"/>
      <c r="J408" s="161"/>
      <c r="K408" s="161"/>
      <c r="L408" s="161"/>
      <c r="M408" s="161"/>
      <c r="N408" s="161"/>
      <c r="O408" s="161"/>
      <c r="P408" s="231"/>
      <c r="Q408" s="983"/>
      <c r="R408" s="984"/>
      <c r="S408" s="984"/>
      <c r="T408" s="984"/>
      <c r="U408" s="984"/>
      <c r="V408" s="984"/>
      <c r="W408" s="984"/>
      <c r="X408" s="984"/>
      <c r="Y408" s="984"/>
      <c r="Z408" s="984"/>
      <c r="AA408" s="98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6"/>
      <c r="B409" s="252"/>
      <c r="C409" s="251"/>
      <c r="D409" s="252"/>
      <c r="E409" s="251"/>
      <c r="F409" s="314"/>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6"/>
      <c r="B410" s="252"/>
      <c r="C410" s="251"/>
      <c r="D410" s="252"/>
      <c r="E410" s="251"/>
      <c r="F410" s="314"/>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6"/>
      <c r="B411" s="252"/>
      <c r="C411" s="251"/>
      <c r="D411" s="252"/>
      <c r="E411" s="251"/>
      <c r="F411" s="314"/>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2"/>
      <c r="C412" s="251"/>
      <c r="D412" s="252"/>
      <c r="E412" s="251"/>
      <c r="F412" s="314"/>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6"/>
      <c r="B415" s="252"/>
      <c r="C415" s="251"/>
      <c r="D415" s="252"/>
      <c r="E415" s="251"/>
      <c r="F415" s="314"/>
      <c r="G415" s="230"/>
      <c r="H415" s="161"/>
      <c r="I415" s="161"/>
      <c r="J415" s="161"/>
      <c r="K415" s="161"/>
      <c r="L415" s="161"/>
      <c r="M415" s="161"/>
      <c r="N415" s="161"/>
      <c r="O415" s="161"/>
      <c r="P415" s="231"/>
      <c r="Q415" s="983"/>
      <c r="R415" s="984"/>
      <c r="S415" s="984"/>
      <c r="T415" s="984"/>
      <c r="U415" s="984"/>
      <c r="V415" s="984"/>
      <c r="W415" s="984"/>
      <c r="X415" s="984"/>
      <c r="Y415" s="984"/>
      <c r="Z415" s="984"/>
      <c r="AA415" s="98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6"/>
      <c r="B416" s="252"/>
      <c r="C416" s="251"/>
      <c r="D416" s="252"/>
      <c r="E416" s="251"/>
      <c r="F416" s="314"/>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6"/>
      <c r="B417" s="252"/>
      <c r="C417" s="251"/>
      <c r="D417" s="252"/>
      <c r="E417" s="251"/>
      <c r="F417" s="314"/>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6"/>
      <c r="B418" s="252"/>
      <c r="C418" s="251"/>
      <c r="D418" s="252"/>
      <c r="E418" s="251"/>
      <c r="F418" s="314"/>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2"/>
      <c r="C419" s="251"/>
      <c r="D419" s="252"/>
      <c r="E419" s="251"/>
      <c r="F419" s="314"/>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6"/>
      <c r="B422" s="252"/>
      <c r="C422" s="251"/>
      <c r="D422" s="252"/>
      <c r="E422" s="251"/>
      <c r="F422" s="314"/>
      <c r="G422" s="230"/>
      <c r="H422" s="161"/>
      <c r="I422" s="161"/>
      <c r="J422" s="161"/>
      <c r="K422" s="161"/>
      <c r="L422" s="161"/>
      <c r="M422" s="161"/>
      <c r="N422" s="161"/>
      <c r="O422" s="161"/>
      <c r="P422" s="231"/>
      <c r="Q422" s="983"/>
      <c r="R422" s="984"/>
      <c r="S422" s="984"/>
      <c r="T422" s="984"/>
      <c r="U422" s="984"/>
      <c r="V422" s="984"/>
      <c r="W422" s="984"/>
      <c r="X422" s="984"/>
      <c r="Y422" s="984"/>
      <c r="Z422" s="984"/>
      <c r="AA422" s="98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6"/>
      <c r="B423" s="252"/>
      <c r="C423" s="251"/>
      <c r="D423" s="252"/>
      <c r="E423" s="251"/>
      <c r="F423" s="314"/>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6"/>
      <c r="B424" s="252"/>
      <c r="C424" s="251"/>
      <c r="D424" s="252"/>
      <c r="E424" s="251"/>
      <c r="F424" s="314"/>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6"/>
      <c r="B425" s="252"/>
      <c r="C425" s="251"/>
      <c r="D425" s="252"/>
      <c r="E425" s="251"/>
      <c r="F425" s="314"/>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2"/>
      <c r="C426" s="251"/>
      <c r="D426" s="252"/>
      <c r="E426" s="315"/>
      <c r="F426" s="316"/>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52"/>
      <c r="C429" s="315"/>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6"/>
      <c r="B430" s="252"/>
      <c r="C430" s="249" t="s">
        <v>558</v>
      </c>
      <c r="D430" s="250"/>
      <c r="E430" s="238" t="s">
        <v>542</v>
      </c>
      <c r="F430" s="448"/>
      <c r="G430" s="240" t="s">
        <v>374</v>
      </c>
      <c r="H430" s="158"/>
      <c r="I430" s="158"/>
      <c r="J430" s="241" t="s">
        <v>607</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616</v>
      </c>
      <c r="AF432" s="136"/>
      <c r="AG432" s="137" t="s">
        <v>355</v>
      </c>
      <c r="AH432" s="172"/>
      <c r="AI432" s="182"/>
      <c r="AJ432" s="182"/>
      <c r="AK432" s="182"/>
      <c r="AL432" s="177"/>
      <c r="AM432" s="182"/>
      <c r="AN432" s="182"/>
      <c r="AO432" s="182"/>
      <c r="AP432" s="177"/>
      <c r="AQ432" s="217" t="s">
        <v>613</v>
      </c>
      <c r="AR432" s="136"/>
      <c r="AS432" s="137" t="s">
        <v>355</v>
      </c>
      <c r="AT432" s="172"/>
      <c r="AU432" s="136" t="s">
        <v>609</v>
      </c>
      <c r="AV432" s="136"/>
      <c r="AW432" s="137" t="s">
        <v>300</v>
      </c>
      <c r="AX432" s="138"/>
    </row>
    <row r="433" spans="1:50" ht="23.25" customHeight="1" x14ac:dyDescent="0.15">
      <c r="A433" s="996"/>
      <c r="B433" s="252"/>
      <c r="C433" s="251"/>
      <c r="D433" s="252"/>
      <c r="E433" s="166"/>
      <c r="F433" s="167"/>
      <c r="G433" s="230" t="s">
        <v>614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609</v>
      </c>
      <c r="AC433" s="133"/>
      <c r="AD433" s="133"/>
      <c r="AE433" s="111" t="s">
        <v>615</v>
      </c>
      <c r="AF433" s="112"/>
      <c r="AG433" s="112"/>
      <c r="AH433" s="112"/>
      <c r="AI433" s="111" t="s">
        <v>610</v>
      </c>
      <c r="AJ433" s="112"/>
      <c r="AK433" s="112"/>
      <c r="AL433" s="112"/>
      <c r="AM433" s="111" t="s">
        <v>609</v>
      </c>
      <c r="AN433" s="112"/>
      <c r="AO433" s="112"/>
      <c r="AP433" s="113"/>
      <c r="AQ433" s="111" t="s">
        <v>609</v>
      </c>
      <c r="AR433" s="112"/>
      <c r="AS433" s="112"/>
      <c r="AT433" s="113"/>
      <c r="AU433" s="112" t="s">
        <v>609</v>
      </c>
      <c r="AV433" s="112"/>
      <c r="AW433" s="112"/>
      <c r="AX433" s="222"/>
    </row>
    <row r="434" spans="1:50" ht="23.25" customHeight="1" x14ac:dyDescent="0.15">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609</v>
      </c>
      <c r="AC434" s="221"/>
      <c r="AD434" s="221"/>
      <c r="AE434" s="111" t="s">
        <v>610</v>
      </c>
      <c r="AF434" s="112"/>
      <c r="AG434" s="112"/>
      <c r="AH434" s="113"/>
      <c r="AI434" s="111" t="s">
        <v>609</v>
      </c>
      <c r="AJ434" s="112"/>
      <c r="AK434" s="112"/>
      <c r="AL434" s="112"/>
      <c r="AM434" s="111" t="s">
        <v>617</v>
      </c>
      <c r="AN434" s="112"/>
      <c r="AO434" s="112"/>
      <c r="AP434" s="113"/>
      <c r="AQ434" s="111" t="s">
        <v>618</v>
      </c>
      <c r="AR434" s="112"/>
      <c r="AS434" s="112"/>
      <c r="AT434" s="113"/>
      <c r="AU434" s="112" t="s">
        <v>609</v>
      </c>
      <c r="AV434" s="112"/>
      <c r="AW434" s="112"/>
      <c r="AX434" s="222"/>
    </row>
    <row r="435" spans="1:50" ht="23.25" customHeight="1" x14ac:dyDescent="0.15">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609</v>
      </c>
      <c r="AF435" s="112"/>
      <c r="AG435" s="112"/>
      <c r="AH435" s="113"/>
      <c r="AI435" s="111" t="s">
        <v>618</v>
      </c>
      <c r="AJ435" s="112"/>
      <c r="AK435" s="112"/>
      <c r="AL435" s="112"/>
      <c r="AM435" s="111" t="s">
        <v>609</v>
      </c>
      <c r="AN435" s="112"/>
      <c r="AO435" s="112"/>
      <c r="AP435" s="113"/>
      <c r="AQ435" s="111" t="s">
        <v>609</v>
      </c>
      <c r="AR435" s="112"/>
      <c r="AS435" s="112"/>
      <c r="AT435" s="113"/>
      <c r="AU435" s="112" t="s">
        <v>609</v>
      </c>
      <c r="AV435" s="112"/>
      <c r="AW435" s="112"/>
      <c r="AX435" s="222"/>
    </row>
    <row r="436" spans="1:50" ht="18.75" hidden="1" customHeight="1" x14ac:dyDescent="0.15">
      <c r="A436" s="99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609</v>
      </c>
      <c r="AF457" s="136"/>
      <c r="AG457" s="137" t="s">
        <v>355</v>
      </c>
      <c r="AH457" s="172"/>
      <c r="AI457" s="182"/>
      <c r="AJ457" s="182"/>
      <c r="AK457" s="182"/>
      <c r="AL457" s="177"/>
      <c r="AM457" s="182"/>
      <c r="AN457" s="182"/>
      <c r="AO457" s="182"/>
      <c r="AP457" s="177"/>
      <c r="AQ457" s="217" t="s">
        <v>620</v>
      </c>
      <c r="AR457" s="136"/>
      <c r="AS457" s="137" t="s">
        <v>355</v>
      </c>
      <c r="AT457" s="172"/>
      <c r="AU457" s="136" t="s">
        <v>621</v>
      </c>
      <c r="AV457" s="136"/>
      <c r="AW457" s="137" t="s">
        <v>300</v>
      </c>
      <c r="AX457" s="138"/>
    </row>
    <row r="458" spans="1:50" ht="23.25" customHeight="1" x14ac:dyDescent="0.15">
      <c r="A458" s="996"/>
      <c r="B458" s="252"/>
      <c r="C458" s="251"/>
      <c r="D458" s="252"/>
      <c r="E458" s="166"/>
      <c r="F458" s="167"/>
      <c r="G458" s="230" t="s">
        <v>612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609</v>
      </c>
      <c r="AC458" s="133"/>
      <c r="AD458" s="133"/>
      <c r="AE458" s="111" t="s">
        <v>612</v>
      </c>
      <c r="AF458" s="112"/>
      <c r="AG458" s="112"/>
      <c r="AH458" s="112"/>
      <c r="AI458" s="111" t="s">
        <v>619</v>
      </c>
      <c r="AJ458" s="112"/>
      <c r="AK458" s="112"/>
      <c r="AL458" s="112"/>
      <c r="AM458" s="111" t="s">
        <v>613</v>
      </c>
      <c r="AN458" s="112"/>
      <c r="AO458" s="112"/>
      <c r="AP458" s="113"/>
      <c r="AQ458" s="111" t="s">
        <v>609</v>
      </c>
      <c r="AR458" s="112"/>
      <c r="AS458" s="112"/>
      <c r="AT458" s="113"/>
      <c r="AU458" s="112" t="s">
        <v>616</v>
      </c>
      <c r="AV458" s="112"/>
      <c r="AW458" s="112"/>
      <c r="AX458" s="222"/>
    </row>
    <row r="459" spans="1:50" ht="23.25" customHeight="1" x14ac:dyDescent="0.15">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609</v>
      </c>
      <c r="AC459" s="221"/>
      <c r="AD459" s="221"/>
      <c r="AE459" s="111" t="s">
        <v>618</v>
      </c>
      <c r="AF459" s="112"/>
      <c r="AG459" s="112"/>
      <c r="AH459" s="113"/>
      <c r="AI459" s="111" t="s">
        <v>609</v>
      </c>
      <c r="AJ459" s="112"/>
      <c r="AK459" s="112"/>
      <c r="AL459" s="112"/>
      <c r="AM459" s="111" t="s">
        <v>612</v>
      </c>
      <c r="AN459" s="112"/>
      <c r="AO459" s="112"/>
      <c r="AP459" s="113"/>
      <c r="AQ459" s="111" t="s">
        <v>617</v>
      </c>
      <c r="AR459" s="112"/>
      <c r="AS459" s="112"/>
      <c r="AT459" s="113"/>
      <c r="AU459" s="112" t="s">
        <v>609</v>
      </c>
      <c r="AV459" s="112"/>
      <c r="AW459" s="112"/>
      <c r="AX459" s="222"/>
    </row>
    <row r="460" spans="1:50" ht="23.25" customHeight="1" x14ac:dyDescent="0.15">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609</v>
      </c>
      <c r="AF460" s="112"/>
      <c r="AG460" s="112"/>
      <c r="AH460" s="113"/>
      <c r="AI460" s="111" t="s">
        <v>609</v>
      </c>
      <c r="AJ460" s="112"/>
      <c r="AK460" s="112"/>
      <c r="AL460" s="112"/>
      <c r="AM460" s="111" t="s">
        <v>609</v>
      </c>
      <c r="AN460" s="112"/>
      <c r="AO460" s="112"/>
      <c r="AP460" s="113"/>
      <c r="AQ460" s="111" t="s">
        <v>616</v>
      </c>
      <c r="AR460" s="112"/>
      <c r="AS460" s="112"/>
      <c r="AT460" s="113"/>
      <c r="AU460" s="112" t="s">
        <v>609</v>
      </c>
      <c r="AV460" s="112"/>
      <c r="AW460" s="112"/>
      <c r="AX460" s="222"/>
    </row>
    <row r="461" spans="1:50" ht="18.75" hidden="1" customHeight="1" x14ac:dyDescent="0.15">
      <c r="A461" s="99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6"/>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6"/>
      <c r="B482" s="252"/>
      <c r="C482" s="251"/>
      <c r="D482" s="252"/>
      <c r="E482" s="160" t="s">
        <v>609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6"/>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6"/>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6"/>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6"/>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5"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6"/>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9.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7" t="s">
        <v>570</v>
      </c>
      <c r="AE702" s="898"/>
      <c r="AF702" s="898"/>
      <c r="AG702" s="887" t="s">
        <v>727</v>
      </c>
      <c r="AH702" s="888"/>
      <c r="AI702" s="888"/>
      <c r="AJ702" s="888"/>
      <c r="AK702" s="888"/>
      <c r="AL702" s="888"/>
      <c r="AM702" s="888"/>
      <c r="AN702" s="888"/>
      <c r="AO702" s="888"/>
      <c r="AP702" s="888"/>
      <c r="AQ702" s="888"/>
      <c r="AR702" s="888"/>
      <c r="AS702" s="888"/>
      <c r="AT702" s="888"/>
      <c r="AU702" s="888"/>
      <c r="AV702" s="888"/>
      <c r="AW702" s="888"/>
      <c r="AX702" s="889"/>
    </row>
    <row r="703" spans="1:50" ht="48"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570</v>
      </c>
      <c r="AE703" s="155"/>
      <c r="AF703" s="155"/>
      <c r="AG703" s="664" t="s">
        <v>732</v>
      </c>
      <c r="AH703" s="665"/>
      <c r="AI703" s="665"/>
      <c r="AJ703" s="665"/>
      <c r="AK703" s="665"/>
      <c r="AL703" s="665"/>
      <c r="AM703" s="665"/>
      <c r="AN703" s="665"/>
      <c r="AO703" s="665"/>
      <c r="AP703" s="665"/>
      <c r="AQ703" s="665"/>
      <c r="AR703" s="665"/>
      <c r="AS703" s="665"/>
      <c r="AT703" s="665"/>
      <c r="AU703" s="665"/>
      <c r="AV703" s="665"/>
      <c r="AW703" s="665"/>
      <c r="AX703" s="666"/>
    </row>
    <row r="704" spans="1:50" ht="69"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570</v>
      </c>
      <c r="AE704" s="586"/>
      <c r="AF704" s="586"/>
      <c r="AG704" s="428" t="s">
        <v>632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570</v>
      </c>
      <c r="AE705" s="733"/>
      <c r="AF705" s="733"/>
      <c r="AG705" s="160" t="s">
        <v>706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2"/>
      <c r="C706" s="614"/>
      <c r="D706" s="615"/>
      <c r="E706" s="683" t="s">
        <v>503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705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2"/>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705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622</v>
      </c>
      <c r="AE708" s="668"/>
      <c r="AF708" s="668"/>
      <c r="AG708" s="526" t="s">
        <v>633</v>
      </c>
      <c r="AH708" s="527"/>
      <c r="AI708" s="527"/>
      <c r="AJ708" s="527"/>
      <c r="AK708" s="527"/>
      <c r="AL708" s="527"/>
      <c r="AM708" s="527"/>
      <c r="AN708" s="527"/>
      <c r="AO708" s="527"/>
      <c r="AP708" s="527"/>
      <c r="AQ708" s="527"/>
      <c r="AR708" s="527"/>
      <c r="AS708" s="527"/>
      <c r="AT708" s="527"/>
      <c r="AU708" s="527"/>
      <c r="AV708" s="527"/>
      <c r="AW708" s="527"/>
      <c r="AX708" s="528"/>
    </row>
    <row r="709" spans="1:50" ht="42"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570</v>
      </c>
      <c r="AE709" s="155"/>
      <c r="AF709" s="155"/>
      <c r="AG709" s="664" t="s">
        <v>634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622</v>
      </c>
      <c r="AE710" s="155"/>
      <c r="AF710" s="155"/>
      <c r="AG710" s="664" t="s">
        <v>633</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570</v>
      </c>
      <c r="AE711" s="155"/>
      <c r="AF711" s="155"/>
      <c r="AG711" s="664" t="s">
        <v>728</v>
      </c>
      <c r="AH711" s="665"/>
      <c r="AI711" s="665"/>
      <c r="AJ711" s="665"/>
      <c r="AK711" s="665"/>
      <c r="AL711" s="665"/>
      <c r="AM711" s="665"/>
      <c r="AN711" s="665"/>
      <c r="AO711" s="665"/>
      <c r="AP711" s="665"/>
      <c r="AQ711" s="665"/>
      <c r="AR711" s="665"/>
      <c r="AS711" s="665"/>
      <c r="AT711" s="665"/>
      <c r="AU711" s="665"/>
      <c r="AV711" s="665"/>
      <c r="AW711" s="665"/>
      <c r="AX711" s="666"/>
    </row>
    <row r="712" spans="1:50" ht="45" customHeight="1" x14ac:dyDescent="0.15">
      <c r="A712" s="655"/>
      <c r="B712" s="656"/>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570</v>
      </c>
      <c r="AE712" s="586"/>
      <c r="AF712" s="586"/>
      <c r="AG712" s="594" t="s">
        <v>707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622</v>
      </c>
      <c r="AE713" s="155"/>
      <c r="AF713" s="156"/>
      <c r="AG713" s="664" t="s">
        <v>633</v>
      </c>
      <c r="AH713" s="665"/>
      <c r="AI713" s="665"/>
      <c r="AJ713" s="665"/>
      <c r="AK713" s="665"/>
      <c r="AL713" s="665"/>
      <c r="AM713" s="665"/>
      <c r="AN713" s="665"/>
      <c r="AO713" s="665"/>
      <c r="AP713" s="665"/>
      <c r="AQ713" s="665"/>
      <c r="AR713" s="665"/>
      <c r="AS713" s="665"/>
      <c r="AT713" s="665"/>
      <c r="AU713" s="665"/>
      <c r="AV713" s="665"/>
      <c r="AW713" s="665"/>
      <c r="AX713" s="666"/>
    </row>
    <row r="714" spans="1:50" ht="47.25" customHeight="1" x14ac:dyDescent="0.15">
      <c r="A714" s="657"/>
      <c r="B714" s="658"/>
      <c r="C714" s="773" t="s">
        <v>446</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570</v>
      </c>
      <c r="AE714" s="592"/>
      <c r="AF714" s="593"/>
      <c r="AG714" s="689" t="s">
        <v>736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570</v>
      </c>
      <c r="AE715" s="668"/>
      <c r="AF715" s="779"/>
      <c r="AG715" s="526" t="s">
        <v>735</v>
      </c>
      <c r="AH715" s="527"/>
      <c r="AI715" s="527"/>
      <c r="AJ715" s="527"/>
      <c r="AK715" s="527"/>
      <c r="AL715" s="527"/>
      <c r="AM715" s="527"/>
      <c r="AN715" s="527"/>
      <c r="AO715" s="527"/>
      <c r="AP715" s="527"/>
      <c r="AQ715" s="527"/>
      <c r="AR715" s="527"/>
      <c r="AS715" s="527"/>
      <c r="AT715" s="527"/>
      <c r="AU715" s="527"/>
      <c r="AV715" s="527"/>
      <c r="AW715" s="527"/>
      <c r="AX715" s="528"/>
    </row>
    <row r="716" spans="1:50" ht="60" customHeight="1" x14ac:dyDescent="0.15">
      <c r="A716" s="655"/>
      <c r="B716" s="656"/>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58" t="s">
        <v>570</v>
      </c>
      <c r="AE716" s="759"/>
      <c r="AF716" s="759"/>
      <c r="AG716" s="664" t="s">
        <v>708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570</v>
      </c>
      <c r="AE717" s="155"/>
      <c r="AF717" s="155"/>
      <c r="AG717" s="664" t="s">
        <v>635</v>
      </c>
      <c r="AH717" s="665"/>
      <c r="AI717" s="665"/>
      <c r="AJ717" s="665"/>
      <c r="AK717" s="665"/>
      <c r="AL717" s="665"/>
      <c r="AM717" s="665"/>
      <c r="AN717" s="665"/>
      <c r="AO717" s="665"/>
      <c r="AP717" s="665"/>
      <c r="AQ717" s="665"/>
      <c r="AR717" s="665"/>
      <c r="AS717" s="665"/>
      <c r="AT717" s="665"/>
      <c r="AU717" s="665"/>
      <c r="AV717" s="665"/>
      <c r="AW717" s="665"/>
      <c r="AX717" s="666"/>
    </row>
    <row r="718" spans="1:50" ht="54.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570</v>
      </c>
      <c r="AE718" s="155"/>
      <c r="AF718" s="155"/>
      <c r="AG718" s="163" t="s">
        <v>729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7" t="s">
        <v>622</v>
      </c>
      <c r="AE719" s="668"/>
      <c r="AF719" s="668"/>
      <c r="AG719" s="160" t="s">
        <v>608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7" t="s">
        <v>462</v>
      </c>
      <c r="D720" s="935"/>
      <c r="E720" s="935"/>
      <c r="F720" s="938"/>
      <c r="G720" s="934" t="s">
        <v>463</v>
      </c>
      <c r="H720" s="935"/>
      <c r="I720" s="935"/>
      <c r="J720" s="935"/>
      <c r="K720" s="935"/>
      <c r="L720" s="935"/>
      <c r="M720" s="935"/>
      <c r="N720" s="934" t="s">
        <v>466</v>
      </c>
      <c r="O720" s="935"/>
      <c r="P720" s="935"/>
      <c r="Q720" s="935"/>
      <c r="R720" s="935"/>
      <c r="S720" s="935"/>
      <c r="T720" s="935"/>
      <c r="U720" s="935"/>
      <c r="V720" s="935"/>
      <c r="W720" s="935"/>
      <c r="X720" s="935"/>
      <c r="Y720" s="935"/>
      <c r="Z720" s="935"/>
      <c r="AA720" s="935"/>
      <c r="AB720" s="935"/>
      <c r="AC720" s="935"/>
      <c r="AD720" s="935"/>
      <c r="AE720" s="935"/>
      <c r="AF720" s="936"/>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46.5" customHeight="1" x14ac:dyDescent="0.15">
      <c r="A726" s="621" t="s">
        <v>48</v>
      </c>
      <c r="B726" s="622"/>
      <c r="C726" s="443" t="s">
        <v>53</v>
      </c>
      <c r="D726" s="581"/>
      <c r="E726" s="581"/>
      <c r="F726" s="582"/>
      <c r="G726" s="799" t="s">
        <v>730</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46.5" customHeight="1" thickBot="1" x14ac:dyDescent="0.2">
      <c r="A727" s="623"/>
      <c r="B727" s="624"/>
      <c r="C727" s="695" t="s">
        <v>57</v>
      </c>
      <c r="D727" s="696"/>
      <c r="E727" s="696"/>
      <c r="F727" s="697"/>
      <c r="G727" s="797" t="s">
        <v>731</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6" customHeight="1" thickBot="1" x14ac:dyDescent="0.2">
      <c r="A729" s="765" t="s">
        <v>623</v>
      </c>
      <c r="B729" s="766"/>
      <c r="C729" s="766"/>
      <c r="D729" s="766"/>
      <c r="E729" s="766"/>
      <c r="F729" s="766"/>
      <c r="G729" s="766"/>
      <c r="H729" s="766"/>
      <c r="I729" s="766"/>
      <c r="J729" s="766"/>
      <c r="K729" s="766"/>
      <c r="L729" s="766"/>
      <c r="M729" s="766"/>
      <c r="N729" s="766"/>
      <c r="O729" s="766"/>
      <c r="P729" s="766"/>
      <c r="Q729" s="766"/>
      <c r="R729" s="766"/>
      <c r="S729" s="766"/>
      <c r="T729" s="766"/>
      <c r="U729" s="766"/>
      <c r="V729" s="766"/>
      <c r="W729" s="766"/>
      <c r="X729" s="766"/>
      <c r="Y729" s="766"/>
      <c r="Z729" s="766"/>
      <c r="AA729" s="766"/>
      <c r="AB729" s="766"/>
      <c r="AC729" s="766"/>
      <c r="AD729" s="766"/>
      <c r="AE729" s="766"/>
      <c r="AF729" s="766"/>
      <c r="AG729" s="766"/>
      <c r="AH729" s="766"/>
      <c r="AI729" s="766"/>
      <c r="AJ729" s="766"/>
      <c r="AK729" s="766"/>
      <c r="AL729" s="766"/>
      <c r="AM729" s="766"/>
      <c r="AN729" s="766"/>
      <c r="AO729" s="766"/>
      <c r="AP729" s="766"/>
      <c r="AQ729" s="766"/>
      <c r="AR729" s="766"/>
      <c r="AS729" s="766"/>
      <c r="AT729" s="766"/>
      <c r="AU729" s="766"/>
      <c r="AV729" s="766"/>
      <c r="AW729" s="766"/>
      <c r="AX729" s="767"/>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3.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5.75" customHeight="1" thickBot="1" x14ac:dyDescent="0.2">
      <c r="A733" s="749"/>
      <c r="B733" s="750"/>
      <c r="C733" s="750"/>
      <c r="D733" s="750"/>
      <c r="E733" s="751"/>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5.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6" t="s">
        <v>475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546</v>
      </c>
      <c r="B737" s="124"/>
      <c r="C737" s="124"/>
      <c r="D737" s="125"/>
      <c r="E737" s="122" t="s">
        <v>624</v>
      </c>
      <c r="F737" s="122"/>
      <c r="G737" s="122"/>
      <c r="H737" s="122"/>
      <c r="I737" s="122"/>
      <c r="J737" s="122"/>
      <c r="K737" s="122"/>
      <c r="L737" s="122"/>
      <c r="M737" s="122"/>
      <c r="N737" s="101" t="s">
        <v>539</v>
      </c>
      <c r="O737" s="101"/>
      <c r="P737" s="101"/>
      <c r="Q737" s="101"/>
      <c r="R737" s="122" t="s">
        <v>626</v>
      </c>
      <c r="S737" s="122"/>
      <c r="T737" s="122"/>
      <c r="U737" s="122"/>
      <c r="V737" s="122"/>
      <c r="W737" s="122"/>
      <c r="X737" s="122"/>
      <c r="Y737" s="122"/>
      <c r="Z737" s="122"/>
      <c r="AA737" s="101" t="s">
        <v>538</v>
      </c>
      <c r="AB737" s="101"/>
      <c r="AC737" s="101"/>
      <c r="AD737" s="101"/>
      <c r="AE737" s="122" t="s">
        <v>628</v>
      </c>
      <c r="AF737" s="122"/>
      <c r="AG737" s="122"/>
      <c r="AH737" s="122"/>
      <c r="AI737" s="122"/>
      <c r="AJ737" s="122"/>
      <c r="AK737" s="122"/>
      <c r="AL737" s="122"/>
      <c r="AM737" s="122"/>
      <c r="AN737" s="101" t="s">
        <v>537</v>
      </c>
      <c r="AO737" s="101"/>
      <c r="AP737" s="101"/>
      <c r="AQ737" s="101"/>
      <c r="AR737" s="102" t="s">
        <v>630</v>
      </c>
      <c r="AS737" s="103"/>
      <c r="AT737" s="103"/>
      <c r="AU737" s="103"/>
      <c r="AV737" s="103"/>
      <c r="AW737" s="103"/>
      <c r="AX737" s="104"/>
      <c r="AY737" s="89"/>
      <c r="AZ737" s="89"/>
    </row>
    <row r="738" spans="1:52" ht="24.75" customHeight="1" x14ac:dyDescent="0.15">
      <c r="A738" s="123" t="s">
        <v>536</v>
      </c>
      <c r="B738" s="124"/>
      <c r="C738" s="124"/>
      <c r="D738" s="125"/>
      <c r="E738" s="122" t="s">
        <v>625</v>
      </c>
      <c r="F738" s="122"/>
      <c r="G738" s="122"/>
      <c r="H738" s="122"/>
      <c r="I738" s="122"/>
      <c r="J738" s="122"/>
      <c r="K738" s="122"/>
      <c r="L738" s="122"/>
      <c r="M738" s="122"/>
      <c r="N738" s="101" t="s">
        <v>535</v>
      </c>
      <c r="O738" s="101"/>
      <c r="P738" s="101"/>
      <c r="Q738" s="101"/>
      <c r="R738" s="122" t="s">
        <v>627</v>
      </c>
      <c r="S738" s="122"/>
      <c r="T738" s="122"/>
      <c r="U738" s="122"/>
      <c r="V738" s="122"/>
      <c r="W738" s="122"/>
      <c r="X738" s="122"/>
      <c r="Y738" s="122"/>
      <c r="Z738" s="122"/>
      <c r="AA738" s="101" t="s">
        <v>534</v>
      </c>
      <c r="AB738" s="101"/>
      <c r="AC738" s="101"/>
      <c r="AD738" s="101"/>
      <c r="AE738" s="122" t="s">
        <v>629</v>
      </c>
      <c r="AF738" s="122"/>
      <c r="AG738" s="122"/>
      <c r="AH738" s="122"/>
      <c r="AI738" s="122"/>
      <c r="AJ738" s="122"/>
      <c r="AK738" s="122"/>
      <c r="AL738" s="122"/>
      <c r="AM738" s="122"/>
      <c r="AN738" s="101" t="s">
        <v>530</v>
      </c>
      <c r="AO738" s="101"/>
      <c r="AP738" s="101"/>
      <c r="AQ738" s="101"/>
      <c r="AR738" s="102" t="s">
        <v>631</v>
      </c>
      <c r="AS738" s="103"/>
      <c r="AT738" s="103"/>
      <c r="AU738" s="103"/>
      <c r="AV738" s="103"/>
      <c r="AW738" s="103"/>
      <c r="AX738" s="104"/>
    </row>
    <row r="739" spans="1:52" ht="24.75" customHeight="1" thickBot="1" x14ac:dyDescent="0.2">
      <c r="A739" s="126" t="s">
        <v>526</v>
      </c>
      <c r="B739" s="127"/>
      <c r="C739" s="127"/>
      <c r="D739" s="128"/>
      <c r="E739" s="129" t="s">
        <v>566</v>
      </c>
      <c r="F739" s="117"/>
      <c r="G739" s="117"/>
      <c r="H739" s="93" t="str">
        <f>IF(E739="", "", "(")</f>
        <v>(</v>
      </c>
      <c r="I739" s="117"/>
      <c r="J739" s="117"/>
      <c r="K739" s="93" t="str">
        <f>IF(OR(I739="　", I739=""), "", "-")</f>
        <v/>
      </c>
      <c r="L739" s="118">
        <v>686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508</v>
      </c>
      <c r="B779" s="761"/>
      <c r="C779" s="761"/>
      <c r="D779" s="761"/>
      <c r="E779" s="761"/>
      <c r="F779" s="762"/>
      <c r="G779" s="439" t="s">
        <v>636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637</v>
      </c>
      <c r="H781" s="450"/>
      <c r="I781" s="450"/>
      <c r="J781" s="450"/>
      <c r="K781" s="451"/>
      <c r="L781" s="452" t="s">
        <v>638</v>
      </c>
      <c r="M781" s="453"/>
      <c r="N781" s="453"/>
      <c r="O781" s="453"/>
      <c r="P781" s="453"/>
      <c r="Q781" s="453"/>
      <c r="R781" s="453"/>
      <c r="S781" s="453"/>
      <c r="T781" s="453"/>
      <c r="U781" s="453"/>
      <c r="V781" s="453"/>
      <c r="W781" s="453"/>
      <c r="X781" s="454"/>
      <c r="Y781" s="455">
        <v>11</v>
      </c>
      <c r="Z781" s="456"/>
      <c r="AA781" s="456"/>
      <c r="AB781" s="557"/>
      <c r="AC781" s="449" t="s">
        <v>637</v>
      </c>
      <c r="AD781" s="450"/>
      <c r="AE781" s="450"/>
      <c r="AF781" s="450"/>
      <c r="AG781" s="451"/>
      <c r="AH781" s="452" t="s">
        <v>640</v>
      </c>
      <c r="AI781" s="453"/>
      <c r="AJ781" s="453"/>
      <c r="AK781" s="453"/>
      <c r="AL781" s="453"/>
      <c r="AM781" s="453"/>
      <c r="AN781" s="453"/>
      <c r="AO781" s="453"/>
      <c r="AP781" s="453"/>
      <c r="AQ781" s="453"/>
      <c r="AR781" s="453"/>
      <c r="AS781" s="453"/>
      <c r="AT781" s="454"/>
      <c r="AU781" s="455">
        <v>7</v>
      </c>
      <c r="AV781" s="456"/>
      <c r="AW781" s="456"/>
      <c r="AX781" s="457"/>
    </row>
    <row r="782" spans="1:50" ht="24.75" customHeight="1" x14ac:dyDescent="0.15">
      <c r="A782" s="556"/>
      <c r="B782" s="763"/>
      <c r="C782" s="763"/>
      <c r="D782" s="763"/>
      <c r="E782" s="763"/>
      <c r="F782" s="764"/>
      <c r="G782" s="348" t="s">
        <v>637</v>
      </c>
      <c r="H782" s="349"/>
      <c r="I782" s="349"/>
      <c r="J782" s="349"/>
      <c r="K782" s="350"/>
      <c r="L782" s="401" t="s">
        <v>709</v>
      </c>
      <c r="M782" s="402"/>
      <c r="N782" s="402"/>
      <c r="O782" s="402"/>
      <c r="P782" s="402"/>
      <c r="Q782" s="402"/>
      <c r="R782" s="402"/>
      <c r="S782" s="402"/>
      <c r="T782" s="402"/>
      <c r="U782" s="402"/>
      <c r="V782" s="402"/>
      <c r="W782" s="402"/>
      <c r="X782" s="403"/>
      <c r="Y782" s="398">
        <v>10</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21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7</v>
      </c>
      <c r="AV791" s="415"/>
      <c r="AW791" s="415"/>
      <c r="AX791" s="417"/>
    </row>
    <row r="792" spans="1:50" ht="24.75" customHeight="1" x14ac:dyDescent="0.15">
      <c r="A792" s="556"/>
      <c r="B792" s="763"/>
      <c r="C792" s="763"/>
      <c r="D792" s="763"/>
      <c r="E792" s="763"/>
      <c r="F792" s="764"/>
      <c r="G792" s="439" t="s">
        <v>641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637</v>
      </c>
      <c r="H794" s="450"/>
      <c r="I794" s="450"/>
      <c r="J794" s="450"/>
      <c r="K794" s="451"/>
      <c r="L794" s="452" t="s">
        <v>642</v>
      </c>
      <c r="M794" s="453"/>
      <c r="N794" s="453"/>
      <c r="O794" s="453"/>
      <c r="P794" s="453"/>
      <c r="Q794" s="453"/>
      <c r="R794" s="453"/>
      <c r="S794" s="453"/>
      <c r="T794" s="453"/>
      <c r="U794" s="453"/>
      <c r="V794" s="453"/>
      <c r="W794" s="453"/>
      <c r="X794" s="454"/>
      <c r="Y794" s="455">
        <v>5</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5</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7" t="s">
        <v>467</v>
      </c>
      <c r="AM831" s="958"/>
      <c r="AN831" s="958"/>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489</v>
      </c>
      <c r="AI836" s="346"/>
      <c r="AJ836" s="346"/>
      <c r="AK836" s="346"/>
      <c r="AL836" s="346" t="s">
        <v>21</v>
      </c>
      <c r="AM836" s="346"/>
      <c r="AN836" s="346"/>
      <c r="AO836" s="426"/>
      <c r="AP836" s="427" t="s">
        <v>420</v>
      </c>
      <c r="AQ836" s="427"/>
      <c r="AR836" s="427"/>
      <c r="AS836" s="427"/>
      <c r="AT836" s="427"/>
      <c r="AU836" s="427"/>
      <c r="AV836" s="427"/>
      <c r="AW836" s="427"/>
      <c r="AX836" s="427"/>
    </row>
    <row r="837" spans="1:50" ht="51.75" customHeight="1" x14ac:dyDescent="0.15">
      <c r="A837" s="404">
        <v>1</v>
      </c>
      <c r="B837" s="404">
        <v>1</v>
      </c>
      <c r="C837" s="424" t="s">
        <v>643</v>
      </c>
      <c r="D837" s="418"/>
      <c r="E837" s="418"/>
      <c r="F837" s="418"/>
      <c r="G837" s="418"/>
      <c r="H837" s="418"/>
      <c r="I837" s="418"/>
      <c r="J837" s="419">
        <v>1011101048439</v>
      </c>
      <c r="K837" s="420"/>
      <c r="L837" s="420"/>
      <c r="M837" s="420"/>
      <c r="N837" s="420"/>
      <c r="O837" s="420"/>
      <c r="P837" s="425" t="s">
        <v>710</v>
      </c>
      <c r="Q837" s="317"/>
      <c r="R837" s="317"/>
      <c r="S837" s="317"/>
      <c r="T837" s="317"/>
      <c r="U837" s="317"/>
      <c r="V837" s="317"/>
      <c r="W837" s="317"/>
      <c r="X837" s="317"/>
      <c r="Y837" s="318">
        <v>11</v>
      </c>
      <c r="Z837" s="319"/>
      <c r="AA837" s="319"/>
      <c r="AB837" s="320"/>
      <c r="AC837" s="328" t="s">
        <v>494</v>
      </c>
      <c r="AD837" s="423"/>
      <c r="AE837" s="423"/>
      <c r="AF837" s="423"/>
      <c r="AG837" s="423"/>
      <c r="AH837" s="421">
        <v>9</v>
      </c>
      <c r="AI837" s="422"/>
      <c r="AJ837" s="422"/>
      <c r="AK837" s="422"/>
      <c r="AL837" s="325">
        <v>87.1</v>
      </c>
      <c r="AM837" s="326"/>
      <c r="AN837" s="326"/>
      <c r="AO837" s="327"/>
      <c r="AP837" s="321" t="s">
        <v>712</v>
      </c>
      <c r="AQ837" s="321"/>
      <c r="AR837" s="321"/>
      <c r="AS837" s="321"/>
      <c r="AT837" s="321"/>
      <c r="AU837" s="321"/>
      <c r="AV837" s="321"/>
      <c r="AW837" s="321"/>
      <c r="AX837" s="321"/>
    </row>
    <row r="838" spans="1:50" ht="46.5" customHeight="1" x14ac:dyDescent="0.15">
      <c r="A838" s="404">
        <v>2</v>
      </c>
      <c r="B838" s="404">
        <v>1</v>
      </c>
      <c r="C838" s="424" t="s">
        <v>643</v>
      </c>
      <c r="D838" s="418"/>
      <c r="E838" s="418"/>
      <c r="F838" s="418"/>
      <c r="G838" s="418"/>
      <c r="H838" s="418"/>
      <c r="I838" s="418"/>
      <c r="J838" s="419">
        <v>1011101048439</v>
      </c>
      <c r="K838" s="420"/>
      <c r="L838" s="420"/>
      <c r="M838" s="420"/>
      <c r="N838" s="420"/>
      <c r="O838" s="420"/>
      <c r="P838" s="425" t="s">
        <v>646</v>
      </c>
      <c r="Q838" s="317"/>
      <c r="R838" s="317"/>
      <c r="S838" s="317"/>
      <c r="T838" s="317"/>
      <c r="U838" s="317"/>
      <c r="V838" s="317"/>
      <c r="W838" s="317"/>
      <c r="X838" s="317"/>
      <c r="Y838" s="318">
        <v>10</v>
      </c>
      <c r="Z838" s="319"/>
      <c r="AA838" s="319"/>
      <c r="AB838" s="320"/>
      <c r="AC838" s="328" t="s">
        <v>494</v>
      </c>
      <c r="AD838" s="328"/>
      <c r="AE838" s="328"/>
      <c r="AF838" s="328"/>
      <c r="AG838" s="328"/>
      <c r="AH838" s="421">
        <v>3</v>
      </c>
      <c r="AI838" s="422"/>
      <c r="AJ838" s="422"/>
      <c r="AK838" s="422"/>
      <c r="AL838" s="325">
        <v>71.8</v>
      </c>
      <c r="AM838" s="326"/>
      <c r="AN838" s="326"/>
      <c r="AO838" s="327"/>
      <c r="AP838" s="321" t="s">
        <v>713</v>
      </c>
      <c r="AQ838" s="321"/>
      <c r="AR838" s="321"/>
      <c r="AS838" s="321"/>
      <c r="AT838" s="321"/>
      <c r="AU838" s="321"/>
      <c r="AV838" s="321"/>
      <c r="AW838" s="321"/>
      <c r="AX838" s="321"/>
    </row>
    <row r="839" spans="1:50" ht="30" customHeight="1" x14ac:dyDescent="0.15">
      <c r="A839" s="404">
        <v>3</v>
      </c>
      <c r="B839" s="404">
        <v>1</v>
      </c>
      <c r="C839" s="424" t="s">
        <v>644</v>
      </c>
      <c r="D839" s="418"/>
      <c r="E839" s="418"/>
      <c r="F839" s="418"/>
      <c r="G839" s="418"/>
      <c r="H839" s="418"/>
      <c r="I839" s="418"/>
      <c r="J839" s="419">
        <v>7010001025732</v>
      </c>
      <c r="K839" s="420"/>
      <c r="L839" s="420"/>
      <c r="M839" s="420"/>
      <c r="N839" s="420"/>
      <c r="O839" s="420"/>
      <c r="P839" s="425" t="s">
        <v>645</v>
      </c>
      <c r="Q839" s="317"/>
      <c r="R839" s="317"/>
      <c r="S839" s="317"/>
      <c r="T839" s="317"/>
      <c r="U839" s="317"/>
      <c r="V839" s="317"/>
      <c r="W839" s="317"/>
      <c r="X839" s="317"/>
      <c r="Y839" s="318">
        <v>4</v>
      </c>
      <c r="Z839" s="319"/>
      <c r="AA839" s="319"/>
      <c r="AB839" s="320"/>
      <c r="AC839" s="328" t="s">
        <v>494</v>
      </c>
      <c r="AD839" s="328"/>
      <c r="AE839" s="328"/>
      <c r="AF839" s="328"/>
      <c r="AG839" s="328"/>
      <c r="AH839" s="323">
        <v>1</v>
      </c>
      <c r="AI839" s="324"/>
      <c r="AJ839" s="324"/>
      <c r="AK839" s="324"/>
      <c r="AL839" s="325">
        <v>60.1</v>
      </c>
      <c r="AM839" s="326"/>
      <c r="AN839" s="326"/>
      <c r="AO839" s="327"/>
      <c r="AP839" s="321" t="s">
        <v>714</v>
      </c>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489</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647</v>
      </c>
      <c r="D870" s="418"/>
      <c r="E870" s="418"/>
      <c r="F870" s="418"/>
      <c r="G870" s="418"/>
      <c r="H870" s="418"/>
      <c r="I870" s="418"/>
      <c r="J870" s="419">
        <v>7010001064648</v>
      </c>
      <c r="K870" s="420"/>
      <c r="L870" s="420"/>
      <c r="M870" s="420"/>
      <c r="N870" s="420"/>
      <c r="O870" s="420"/>
      <c r="P870" s="425" t="s">
        <v>654</v>
      </c>
      <c r="Q870" s="317"/>
      <c r="R870" s="317"/>
      <c r="S870" s="317"/>
      <c r="T870" s="317"/>
      <c r="U870" s="317"/>
      <c r="V870" s="317"/>
      <c r="W870" s="317"/>
      <c r="X870" s="317"/>
      <c r="Y870" s="318">
        <v>7</v>
      </c>
      <c r="Z870" s="319"/>
      <c r="AA870" s="319"/>
      <c r="AB870" s="320"/>
      <c r="AC870" s="328" t="s">
        <v>501</v>
      </c>
      <c r="AD870" s="423"/>
      <c r="AE870" s="423"/>
      <c r="AF870" s="423"/>
      <c r="AG870" s="423"/>
      <c r="AH870" s="421" t="s">
        <v>666</v>
      </c>
      <c r="AI870" s="422"/>
      <c r="AJ870" s="422"/>
      <c r="AK870" s="422"/>
      <c r="AL870" s="325">
        <v>100</v>
      </c>
      <c r="AM870" s="326"/>
      <c r="AN870" s="326"/>
      <c r="AO870" s="327"/>
      <c r="AP870" s="321" t="s">
        <v>671</v>
      </c>
      <c r="AQ870" s="321"/>
      <c r="AR870" s="321"/>
      <c r="AS870" s="321"/>
      <c r="AT870" s="321"/>
      <c r="AU870" s="321"/>
      <c r="AV870" s="321"/>
      <c r="AW870" s="321"/>
      <c r="AX870" s="321"/>
    </row>
    <row r="871" spans="1:50" ht="30" customHeight="1" x14ac:dyDescent="0.15">
      <c r="A871" s="404">
        <v>2</v>
      </c>
      <c r="B871" s="404">
        <v>1</v>
      </c>
      <c r="C871" s="424" t="s">
        <v>648</v>
      </c>
      <c r="D871" s="418"/>
      <c r="E871" s="418"/>
      <c r="F871" s="418"/>
      <c r="G871" s="418"/>
      <c r="H871" s="418"/>
      <c r="I871" s="418"/>
      <c r="J871" s="419">
        <v>2011101036302</v>
      </c>
      <c r="K871" s="420"/>
      <c r="L871" s="420"/>
      <c r="M871" s="420"/>
      <c r="N871" s="420"/>
      <c r="O871" s="420"/>
      <c r="P871" s="425" t="s">
        <v>655</v>
      </c>
      <c r="Q871" s="317"/>
      <c r="R871" s="317"/>
      <c r="S871" s="317"/>
      <c r="T871" s="317"/>
      <c r="U871" s="317"/>
      <c r="V871" s="317"/>
      <c r="W871" s="317"/>
      <c r="X871" s="317"/>
      <c r="Y871" s="318">
        <v>2</v>
      </c>
      <c r="Z871" s="319"/>
      <c r="AA871" s="319"/>
      <c r="AB871" s="320"/>
      <c r="AC871" s="328" t="s">
        <v>500</v>
      </c>
      <c r="AD871" s="328"/>
      <c r="AE871" s="328"/>
      <c r="AF871" s="328"/>
      <c r="AG871" s="328"/>
      <c r="AH871" s="421" t="s">
        <v>666</v>
      </c>
      <c r="AI871" s="422"/>
      <c r="AJ871" s="422"/>
      <c r="AK871" s="422"/>
      <c r="AL871" s="325">
        <v>100</v>
      </c>
      <c r="AM871" s="326"/>
      <c r="AN871" s="326"/>
      <c r="AO871" s="327"/>
      <c r="AP871" s="321" t="s">
        <v>666</v>
      </c>
      <c r="AQ871" s="321"/>
      <c r="AR871" s="321"/>
      <c r="AS871" s="321"/>
      <c r="AT871" s="321"/>
      <c r="AU871" s="321"/>
      <c r="AV871" s="321"/>
      <c r="AW871" s="321"/>
      <c r="AX871" s="321"/>
    </row>
    <row r="872" spans="1:50" ht="30.75" customHeight="1" x14ac:dyDescent="0.15">
      <c r="A872" s="404">
        <v>3</v>
      </c>
      <c r="B872" s="404">
        <v>1</v>
      </c>
      <c r="C872" s="424" t="s">
        <v>716</v>
      </c>
      <c r="D872" s="418"/>
      <c r="E872" s="418"/>
      <c r="F872" s="418"/>
      <c r="G872" s="418"/>
      <c r="H872" s="418"/>
      <c r="I872" s="418"/>
      <c r="J872" s="419">
        <v>6020001071256</v>
      </c>
      <c r="K872" s="420"/>
      <c r="L872" s="420"/>
      <c r="M872" s="420"/>
      <c r="N872" s="420"/>
      <c r="O872" s="420"/>
      <c r="P872" s="425" t="s">
        <v>657</v>
      </c>
      <c r="Q872" s="317"/>
      <c r="R872" s="317"/>
      <c r="S872" s="317"/>
      <c r="T872" s="317"/>
      <c r="U872" s="317"/>
      <c r="V872" s="317"/>
      <c r="W872" s="317"/>
      <c r="X872" s="317"/>
      <c r="Y872" s="318">
        <v>1</v>
      </c>
      <c r="Z872" s="319"/>
      <c r="AA872" s="319"/>
      <c r="AB872" s="320"/>
      <c r="AC872" s="328" t="s">
        <v>500</v>
      </c>
      <c r="AD872" s="328"/>
      <c r="AE872" s="328"/>
      <c r="AF872" s="328"/>
      <c r="AG872" s="328"/>
      <c r="AH872" s="323" t="s">
        <v>667</v>
      </c>
      <c r="AI872" s="324"/>
      <c r="AJ872" s="324"/>
      <c r="AK872" s="324"/>
      <c r="AL872" s="325">
        <v>100</v>
      </c>
      <c r="AM872" s="326"/>
      <c r="AN872" s="326"/>
      <c r="AO872" s="327"/>
      <c r="AP872" s="321" t="s">
        <v>666</v>
      </c>
      <c r="AQ872" s="321"/>
      <c r="AR872" s="321"/>
      <c r="AS872" s="321"/>
      <c r="AT872" s="321"/>
      <c r="AU872" s="321"/>
      <c r="AV872" s="321"/>
      <c r="AW872" s="321"/>
      <c r="AX872" s="321"/>
    </row>
    <row r="873" spans="1:50" ht="30.75" customHeight="1" x14ac:dyDescent="0.15">
      <c r="A873" s="404">
        <v>4</v>
      </c>
      <c r="B873" s="404">
        <v>1</v>
      </c>
      <c r="C873" s="424" t="s">
        <v>649</v>
      </c>
      <c r="D873" s="418"/>
      <c r="E873" s="418"/>
      <c r="F873" s="418"/>
      <c r="G873" s="418"/>
      <c r="H873" s="418"/>
      <c r="I873" s="418"/>
      <c r="J873" s="419">
        <v>6020001071256</v>
      </c>
      <c r="K873" s="420"/>
      <c r="L873" s="420"/>
      <c r="M873" s="420"/>
      <c r="N873" s="420"/>
      <c r="O873" s="420"/>
      <c r="P873" s="425" t="s">
        <v>658</v>
      </c>
      <c r="Q873" s="317"/>
      <c r="R873" s="317"/>
      <c r="S873" s="317"/>
      <c r="T873" s="317"/>
      <c r="U873" s="317"/>
      <c r="V873" s="317"/>
      <c r="W873" s="317"/>
      <c r="X873" s="317"/>
      <c r="Y873" s="318">
        <v>1</v>
      </c>
      <c r="Z873" s="319"/>
      <c r="AA873" s="319"/>
      <c r="AB873" s="320"/>
      <c r="AC873" s="328" t="s">
        <v>500</v>
      </c>
      <c r="AD873" s="328"/>
      <c r="AE873" s="328"/>
      <c r="AF873" s="328"/>
      <c r="AG873" s="328"/>
      <c r="AH873" s="323" t="s">
        <v>666</v>
      </c>
      <c r="AI873" s="324"/>
      <c r="AJ873" s="324"/>
      <c r="AK873" s="324"/>
      <c r="AL873" s="325">
        <v>100</v>
      </c>
      <c r="AM873" s="326"/>
      <c r="AN873" s="326"/>
      <c r="AO873" s="327"/>
      <c r="AP873" s="321" t="s">
        <v>672</v>
      </c>
      <c r="AQ873" s="321"/>
      <c r="AR873" s="321"/>
      <c r="AS873" s="321"/>
      <c r="AT873" s="321"/>
      <c r="AU873" s="321"/>
      <c r="AV873" s="321"/>
      <c r="AW873" s="321"/>
      <c r="AX873" s="321"/>
    </row>
    <row r="874" spans="1:50" ht="30.75" customHeight="1" x14ac:dyDescent="0.15">
      <c r="A874" s="404">
        <v>5</v>
      </c>
      <c r="B874" s="404">
        <v>1</v>
      </c>
      <c r="C874" s="424" t="s">
        <v>717</v>
      </c>
      <c r="D874" s="418"/>
      <c r="E874" s="418"/>
      <c r="F874" s="418"/>
      <c r="G874" s="418"/>
      <c r="H874" s="418"/>
      <c r="I874" s="418"/>
      <c r="J874" s="419">
        <v>6010001021699</v>
      </c>
      <c r="K874" s="420"/>
      <c r="L874" s="420"/>
      <c r="M874" s="420"/>
      <c r="N874" s="420"/>
      <c r="O874" s="420"/>
      <c r="P874" s="425" t="s">
        <v>653</v>
      </c>
      <c r="Q874" s="317"/>
      <c r="R874" s="317"/>
      <c r="S874" s="317"/>
      <c r="T874" s="317"/>
      <c r="U874" s="317"/>
      <c r="V874" s="317"/>
      <c r="W874" s="317"/>
      <c r="X874" s="317"/>
      <c r="Y874" s="318">
        <v>2</v>
      </c>
      <c r="Z874" s="319"/>
      <c r="AA874" s="319"/>
      <c r="AB874" s="320"/>
      <c r="AC874" s="322" t="s">
        <v>500</v>
      </c>
      <c r="AD874" s="322"/>
      <c r="AE874" s="322"/>
      <c r="AF874" s="322"/>
      <c r="AG874" s="322"/>
      <c r="AH874" s="323" t="s">
        <v>668</v>
      </c>
      <c r="AI874" s="324"/>
      <c r="AJ874" s="324"/>
      <c r="AK874" s="324"/>
      <c r="AL874" s="325">
        <v>100</v>
      </c>
      <c r="AM874" s="326"/>
      <c r="AN874" s="326"/>
      <c r="AO874" s="327"/>
      <c r="AP874" s="321" t="s">
        <v>666</v>
      </c>
      <c r="AQ874" s="321"/>
      <c r="AR874" s="321"/>
      <c r="AS874" s="321"/>
      <c r="AT874" s="321"/>
      <c r="AU874" s="321"/>
      <c r="AV874" s="321"/>
      <c r="AW874" s="321"/>
      <c r="AX874" s="321"/>
    </row>
    <row r="875" spans="1:50" ht="31.5" customHeight="1" x14ac:dyDescent="0.15">
      <c r="A875" s="404">
        <v>6</v>
      </c>
      <c r="B875" s="404">
        <v>1</v>
      </c>
      <c r="C875" s="424" t="s">
        <v>718</v>
      </c>
      <c r="D875" s="418"/>
      <c r="E875" s="418"/>
      <c r="F875" s="418"/>
      <c r="G875" s="418"/>
      <c r="H875" s="418"/>
      <c r="I875" s="418"/>
      <c r="J875" s="419">
        <v>3010401026805</v>
      </c>
      <c r="K875" s="420"/>
      <c r="L875" s="420"/>
      <c r="M875" s="420"/>
      <c r="N875" s="420"/>
      <c r="O875" s="420"/>
      <c r="P875" s="425" t="s">
        <v>656</v>
      </c>
      <c r="Q875" s="317"/>
      <c r="R875" s="317"/>
      <c r="S875" s="317"/>
      <c r="T875" s="317"/>
      <c r="U875" s="317"/>
      <c r="V875" s="317"/>
      <c r="W875" s="317"/>
      <c r="X875" s="317"/>
      <c r="Y875" s="318">
        <v>1</v>
      </c>
      <c r="Z875" s="319"/>
      <c r="AA875" s="319"/>
      <c r="AB875" s="320"/>
      <c r="AC875" s="322" t="s">
        <v>500</v>
      </c>
      <c r="AD875" s="322"/>
      <c r="AE875" s="322"/>
      <c r="AF875" s="322"/>
      <c r="AG875" s="322"/>
      <c r="AH875" s="323" t="s">
        <v>666</v>
      </c>
      <c r="AI875" s="324"/>
      <c r="AJ875" s="324"/>
      <c r="AK875" s="324"/>
      <c r="AL875" s="325">
        <v>100</v>
      </c>
      <c r="AM875" s="326"/>
      <c r="AN875" s="326"/>
      <c r="AO875" s="327"/>
      <c r="AP875" s="321" t="s">
        <v>673</v>
      </c>
      <c r="AQ875" s="321"/>
      <c r="AR875" s="321"/>
      <c r="AS875" s="321"/>
      <c r="AT875" s="321"/>
      <c r="AU875" s="321"/>
      <c r="AV875" s="321"/>
      <c r="AW875" s="321"/>
      <c r="AX875" s="321"/>
    </row>
    <row r="876" spans="1:50" ht="30" customHeight="1" x14ac:dyDescent="0.15">
      <c r="A876" s="404">
        <v>7</v>
      </c>
      <c r="B876" s="404">
        <v>1</v>
      </c>
      <c r="C876" s="424" t="s">
        <v>650</v>
      </c>
      <c r="D876" s="418"/>
      <c r="E876" s="418"/>
      <c r="F876" s="418"/>
      <c r="G876" s="418"/>
      <c r="H876" s="418"/>
      <c r="I876" s="418"/>
      <c r="J876" s="419">
        <v>9010601040880</v>
      </c>
      <c r="K876" s="420"/>
      <c r="L876" s="420"/>
      <c r="M876" s="420"/>
      <c r="N876" s="420"/>
      <c r="O876" s="420"/>
      <c r="P876" s="425" t="s">
        <v>659</v>
      </c>
      <c r="Q876" s="317"/>
      <c r="R876" s="317"/>
      <c r="S876" s="317"/>
      <c r="T876" s="317"/>
      <c r="U876" s="317"/>
      <c r="V876" s="317"/>
      <c r="W876" s="317"/>
      <c r="X876" s="317"/>
      <c r="Y876" s="318">
        <v>1</v>
      </c>
      <c r="Z876" s="319"/>
      <c r="AA876" s="319"/>
      <c r="AB876" s="320"/>
      <c r="AC876" s="322" t="s">
        <v>500</v>
      </c>
      <c r="AD876" s="322"/>
      <c r="AE876" s="322"/>
      <c r="AF876" s="322"/>
      <c r="AG876" s="322"/>
      <c r="AH876" s="323" t="s">
        <v>666</v>
      </c>
      <c r="AI876" s="324"/>
      <c r="AJ876" s="324"/>
      <c r="AK876" s="324"/>
      <c r="AL876" s="325">
        <v>100</v>
      </c>
      <c r="AM876" s="326"/>
      <c r="AN876" s="326"/>
      <c r="AO876" s="327"/>
      <c r="AP876" s="321" t="s">
        <v>673</v>
      </c>
      <c r="AQ876" s="321"/>
      <c r="AR876" s="321"/>
      <c r="AS876" s="321"/>
      <c r="AT876" s="321"/>
      <c r="AU876" s="321"/>
      <c r="AV876" s="321"/>
      <c r="AW876" s="321"/>
      <c r="AX876" s="321"/>
    </row>
    <row r="877" spans="1:50" ht="30" customHeight="1" x14ac:dyDescent="0.15">
      <c r="A877" s="404">
        <v>8</v>
      </c>
      <c r="B877" s="404">
        <v>1</v>
      </c>
      <c r="C877" s="424" t="s">
        <v>650</v>
      </c>
      <c r="D877" s="418"/>
      <c r="E877" s="418"/>
      <c r="F877" s="418"/>
      <c r="G877" s="418"/>
      <c r="H877" s="418"/>
      <c r="I877" s="418"/>
      <c r="J877" s="419">
        <v>9010601040880</v>
      </c>
      <c r="K877" s="420"/>
      <c r="L877" s="420"/>
      <c r="M877" s="420"/>
      <c r="N877" s="420"/>
      <c r="O877" s="420"/>
      <c r="P877" s="425" t="s">
        <v>660</v>
      </c>
      <c r="Q877" s="317"/>
      <c r="R877" s="317"/>
      <c r="S877" s="317"/>
      <c r="T877" s="317"/>
      <c r="U877" s="317"/>
      <c r="V877" s="317"/>
      <c r="W877" s="317"/>
      <c r="X877" s="317"/>
      <c r="Y877" s="318">
        <v>0.1</v>
      </c>
      <c r="Z877" s="319"/>
      <c r="AA877" s="319"/>
      <c r="AB877" s="320"/>
      <c r="AC877" s="322" t="s">
        <v>500</v>
      </c>
      <c r="AD877" s="322"/>
      <c r="AE877" s="322"/>
      <c r="AF877" s="322"/>
      <c r="AG877" s="322"/>
      <c r="AH877" s="323" t="s">
        <v>667</v>
      </c>
      <c r="AI877" s="324"/>
      <c r="AJ877" s="324"/>
      <c r="AK877" s="324"/>
      <c r="AL877" s="325">
        <v>100</v>
      </c>
      <c r="AM877" s="326"/>
      <c r="AN877" s="326"/>
      <c r="AO877" s="327"/>
      <c r="AP877" s="321" t="s">
        <v>673</v>
      </c>
      <c r="AQ877" s="321"/>
      <c r="AR877" s="321"/>
      <c r="AS877" s="321"/>
      <c r="AT877" s="321"/>
      <c r="AU877" s="321"/>
      <c r="AV877" s="321"/>
      <c r="AW877" s="321"/>
      <c r="AX877" s="321"/>
    </row>
    <row r="878" spans="1:50" ht="30.75" customHeight="1" x14ac:dyDescent="0.15">
      <c r="A878" s="404">
        <v>9</v>
      </c>
      <c r="B878" s="404">
        <v>1</v>
      </c>
      <c r="C878" s="424" t="s">
        <v>651</v>
      </c>
      <c r="D878" s="418"/>
      <c r="E878" s="418"/>
      <c r="F878" s="418"/>
      <c r="G878" s="418"/>
      <c r="H878" s="418"/>
      <c r="I878" s="418"/>
      <c r="J878" s="419">
        <v>5010601000566</v>
      </c>
      <c r="K878" s="420"/>
      <c r="L878" s="420"/>
      <c r="M878" s="420"/>
      <c r="N878" s="420"/>
      <c r="O878" s="420"/>
      <c r="P878" s="425" t="s">
        <v>661</v>
      </c>
      <c r="Q878" s="317"/>
      <c r="R878" s="317"/>
      <c r="S878" s="317"/>
      <c r="T878" s="317"/>
      <c r="U878" s="317"/>
      <c r="V878" s="317"/>
      <c r="W878" s="317"/>
      <c r="X878" s="317"/>
      <c r="Y878" s="318">
        <v>1</v>
      </c>
      <c r="Z878" s="319"/>
      <c r="AA878" s="319"/>
      <c r="AB878" s="320"/>
      <c r="AC878" s="322" t="s">
        <v>500</v>
      </c>
      <c r="AD878" s="322"/>
      <c r="AE878" s="322"/>
      <c r="AF878" s="322"/>
      <c r="AG878" s="322"/>
      <c r="AH878" s="323" t="s">
        <v>666</v>
      </c>
      <c r="AI878" s="324"/>
      <c r="AJ878" s="324"/>
      <c r="AK878" s="324"/>
      <c r="AL878" s="325">
        <v>100</v>
      </c>
      <c r="AM878" s="326"/>
      <c r="AN878" s="326"/>
      <c r="AO878" s="327"/>
      <c r="AP878" s="321" t="s">
        <v>673</v>
      </c>
      <c r="AQ878" s="321"/>
      <c r="AR878" s="321"/>
      <c r="AS878" s="321"/>
      <c r="AT878" s="321"/>
      <c r="AU878" s="321"/>
      <c r="AV878" s="321"/>
      <c r="AW878" s="321"/>
      <c r="AX878" s="321"/>
    </row>
    <row r="879" spans="1:50" ht="31.5" customHeight="1" x14ac:dyDescent="0.15">
      <c r="A879" s="404">
        <v>10</v>
      </c>
      <c r="B879" s="404">
        <v>1</v>
      </c>
      <c r="C879" s="424" t="s">
        <v>719</v>
      </c>
      <c r="D879" s="418"/>
      <c r="E879" s="418"/>
      <c r="F879" s="418"/>
      <c r="G879" s="418"/>
      <c r="H879" s="418"/>
      <c r="I879" s="418"/>
      <c r="J879" s="419">
        <v>3010401097680</v>
      </c>
      <c r="K879" s="420"/>
      <c r="L879" s="420"/>
      <c r="M879" s="420"/>
      <c r="N879" s="420"/>
      <c r="O879" s="420"/>
      <c r="P879" s="425" t="s">
        <v>662</v>
      </c>
      <c r="Q879" s="317"/>
      <c r="R879" s="317"/>
      <c r="S879" s="317"/>
      <c r="T879" s="317"/>
      <c r="U879" s="317"/>
      <c r="V879" s="317"/>
      <c r="W879" s="317"/>
      <c r="X879" s="317"/>
      <c r="Y879" s="318">
        <v>1</v>
      </c>
      <c r="Z879" s="319"/>
      <c r="AA879" s="319"/>
      <c r="AB879" s="320"/>
      <c r="AC879" s="322" t="s">
        <v>500</v>
      </c>
      <c r="AD879" s="322"/>
      <c r="AE879" s="322"/>
      <c r="AF879" s="322"/>
      <c r="AG879" s="322"/>
      <c r="AH879" s="323" t="s">
        <v>667</v>
      </c>
      <c r="AI879" s="324"/>
      <c r="AJ879" s="324"/>
      <c r="AK879" s="324"/>
      <c r="AL879" s="325">
        <v>100</v>
      </c>
      <c r="AM879" s="326"/>
      <c r="AN879" s="326"/>
      <c r="AO879" s="327"/>
      <c r="AP879" s="321" t="s">
        <v>674</v>
      </c>
      <c r="AQ879" s="321"/>
      <c r="AR879" s="321"/>
      <c r="AS879" s="321"/>
      <c r="AT879" s="321"/>
      <c r="AU879" s="321"/>
      <c r="AV879" s="321"/>
      <c r="AW879" s="321"/>
      <c r="AX879" s="321"/>
    </row>
    <row r="880" spans="1:50" ht="48" customHeight="1" x14ac:dyDescent="0.15">
      <c r="A880" s="404">
        <v>11</v>
      </c>
      <c r="B880" s="404">
        <v>1</v>
      </c>
      <c r="C880" s="418" t="s">
        <v>652</v>
      </c>
      <c r="D880" s="418"/>
      <c r="E880" s="418"/>
      <c r="F880" s="418"/>
      <c r="G880" s="418"/>
      <c r="H880" s="418"/>
      <c r="I880" s="418"/>
      <c r="J880" s="419">
        <v>4010501027058</v>
      </c>
      <c r="K880" s="420"/>
      <c r="L880" s="420"/>
      <c r="M880" s="420"/>
      <c r="N880" s="420"/>
      <c r="O880" s="420"/>
      <c r="P880" s="425" t="s">
        <v>663</v>
      </c>
      <c r="Q880" s="317"/>
      <c r="R880" s="317"/>
      <c r="S880" s="317"/>
      <c r="T880" s="317"/>
      <c r="U880" s="317"/>
      <c r="V880" s="317"/>
      <c r="W880" s="317"/>
      <c r="X880" s="317"/>
      <c r="Y880" s="318">
        <v>0.4</v>
      </c>
      <c r="Z880" s="319"/>
      <c r="AA880" s="319"/>
      <c r="AB880" s="320"/>
      <c r="AC880" s="322" t="s">
        <v>500</v>
      </c>
      <c r="AD880" s="322"/>
      <c r="AE880" s="322"/>
      <c r="AF880" s="322"/>
      <c r="AG880" s="322"/>
      <c r="AH880" s="323" t="s">
        <v>669</v>
      </c>
      <c r="AI880" s="324"/>
      <c r="AJ880" s="324"/>
      <c r="AK880" s="324"/>
      <c r="AL880" s="325">
        <v>100</v>
      </c>
      <c r="AM880" s="326"/>
      <c r="AN880" s="326"/>
      <c r="AO880" s="327"/>
      <c r="AP880" s="321" t="s">
        <v>666</v>
      </c>
      <c r="AQ880" s="321"/>
      <c r="AR880" s="321"/>
      <c r="AS880" s="321"/>
      <c r="AT880" s="321"/>
      <c r="AU880" s="321"/>
      <c r="AV880" s="321"/>
      <c r="AW880" s="321"/>
      <c r="AX880" s="321"/>
    </row>
    <row r="881" spans="1:50" ht="45" customHeight="1" x14ac:dyDescent="0.15">
      <c r="A881" s="404">
        <v>12</v>
      </c>
      <c r="B881" s="404">
        <v>1</v>
      </c>
      <c r="C881" s="418" t="s">
        <v>652</v>
      </c>
      <c r="D881" s="418"/>
      <c r="E881" s="418"/>
      <c r="F881" s="418"/>
      <c r="G881" s="418"/>
      <c r="H881" s="418"/>
      <c r="I881" s="418"/>
      <c r="J881" s="419">
        <v>4010501027058</v>
      </c>
      <c r="K881" s="420"/>
      <c r="L881" s="420"/>
      <c r="M881" s="420"/>
      <c r="N881" s="420"/>
      <c r="O881" s="420"/>
      <c r="P881" s="425" t="s">
        <v>664</v>
      </c>
      <c r="Q881" s="317"/>
      <c r="R881" s="317"/>
      <c r="S881" s="317"/>
      <c r="T881" s="317"/>
      <c r="U881" s="317"/>
      <c r="V881" s="317"/>
      <c r="W881" s="317"/>
      <c r="X881" s="317"/>
      <c r="Y881" s="318">
        <v>4.0000000000000001E-3</v>
      </c>
      <c r="Z881" s="319"/>
      <c r="AA881" s="319"/>
      <c r="AB881" s="320"/>
      <c r="AC881" s="322" t="s">
        <v>500</v>
      </c>
      <c r="AD881" s="322"/>
      <c r="AE881" s="322"/>
      <c r="AF881" s="322"/>
      <c r="AG881" s="322"/>
      <c r="AH881" s="323" t="s">
        <v>670</v>
      </c>
      <c r="AI881" s="324"/>
      <c r="AJ881" s="324"/>
      <c r="AK881" s="324"/>
      <c r="AL881" s="325">
        <v>100</v>
      </c>
      <c r="AM881" s="326"/>
      <c r="AN881" s="326"/>
      <c r="AO881" s="327"/>
      <c r="AP881" s="321" t="s">
        <v>673</v>
      </c>
      <c r="AQ881" s="321"/>
      <c r="AR881" s="321"/>
      <c r="AS881" s="321"/>
      <c r="AT881" s="321"/>
      <c r="AU881" s="321"/>
      <c r="AV881" s="321"/>
      <c r="AW881" s="321"/>
      <c r="AX881" s="321"/>
    </row>
    <row r="882" spans="1:50" ht="45.75" customHeight="1" x14ac:dyDescent="0.15">
      <c r="A882" s="404">
        <v>13</v>
      </c>
      <c r="B882" s="404">
        <v>1</v>
      </c>
      <c r="C882" s="424" t="s">
        <v>720</v>
      </c>
      <c r="D882" s="418"/>
      <c r="E882" s="418"/>
      <c r="F882" s="418"/>
      <c r="G882" s="418"/>
      <c r="H882" s="418"/>
      <c r="I882" s="418"/>
      <c r="J882" s="419" t="s">
        <v>721</v>
      </c>
      <c r="K882" s="420"/>
      <c r="L882" s="420"/>
      <c r="M882" s="420"/>
      <c r="N882" s="420"/>
      <c r="O882" s="420"/>
      <c r="P882" s="425" t="s">
        <v>665</v>
      </c>
      <c r="Q882" s="317"/>
      <c r="R882" s="317"/>
      <c r="S882" s="317"/>
      <c r="T882" s="317"/>
      <c r="U882" s="317"/>
      <c r="V882" s="317"/>
      <c r="W882" s="317"/>
      <c r="X882" s="317"/>
      <c r="Y882" s="318">
        <v>0.4</v>
      </c>
      <c r="Z882" s="319"/>
      <c r="AA882" s="319"/>
      <c r="AB882" s="320"/>
      <c r="AC882" s="322" t="s">
        <v>500</v>
      </c>
      <c r="AD882" s="322"/>
      <c r="AE882" s="322"/>
      <c r="AF882" s="322"/>
      <c r="AG882" s="322"/>
      <c r="AH882" s="323" t="s">
        <v>666</v>
      </c>
      <c r="AI882" s="324"/>
      <c r="AJ882" s="324"/>
      <c r="AK882" s="324"/>
      <c r="AL882" s="325">
        <v>100</v>
      </c>
      <c r="AM882" s="326"/>
      <c r="AN882" s="326"/>
      <c r="AO882" s="327"/>
      <c r="AP882" s="321" t="s">
        <v>673</v>
      </c>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489</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676</v>
      </c>
      <c r="D903" s="418"/>
      <c r="E903" s="418"/>
      <c r="F903" s="418"/>
      <c r="G903" s="418"/>
      <c r="H903" s="418"/>
      <c r="I903" s="418"/>
      <c r="J903" s="419" t="s">
        <v>722</v>
      </c>
      <c r="K903" s="420"/>
      <c r="L903" s="420"/>
      <c r="M903" s="420"/>
      <c r="N903" s="420"/>
      <c r="O903" s="420"/>
      <c r="P903" s="425" t="s">
        <v>726</v>
      </c>
      <c r="Q903" s="317"/>
      <c r="R903" s="317"/>
      <c r="S903" s="317"/>
      <c r="T903" s="317"/>
      <c r="U903" s="317"/>
      <c r="V903" s="317"/>
      <c r="W903" s="317"/>
      <c r="X903" s="317"/>
      <c r="Y903" s="318">
        <v>5</v>
      </c>
      <c r="Z903" s="319"/>
      <c r="AA903" s="319"/>
      <c r="AB903" s="320"/>
      <c r="AC903" s="328" t="s">
        <v>196</v>
      </c>
      <c r="AD903" s="423"/>
      <c r="AE903" s="423"/>
      <c r="AF903" s="423"/>
      <c r="AG903" s="423"/>
      <c r="AH903" s="421" t="s">
        <v>689</v>
      </c>
      <c r="AI903" s="422"/>
      <c r="AJ903" s="422"/>
      <c r="AK903" s="422"/>
      <c r="AL903" s="325" t="s">
        <v>666</v>
      </c>
      <c r="AM903" s="326"/>
      <c r="AN903" s="326"/>
      <c r="AO903" s="327"/>
      <c r="AP903" s="321" t="s">
        <v>666</v>
      </c>
      <c r="AQ903" s="321"/>
      <c r="AR903" s="321"/>
      <c r="AS903" s="321"/>
      <c r="AT903" s="321"/>
      <c r="AU903" s="321"/>
      <c r="AV903" s="321"/>
      <c r="AW903" s="321"/>
      <c r="AX903" s="321"/>
    </row>
    <row r="904" spans="1:50" ht="30" customHeight="1" x14ac:dyDescent="0.15">
      <c r="A904" s="404">
        <v>2</v>
      </c>
      <c r="B904" s="404">
        <v>1</v>
      </c>
      <c r="C904" s="424" t="s">
        <v>675</v>
      </c>
      <c r="D904" s="418"/>
      <c r="E904" s="418"/>
      <c r="F904" s="418"/>
      <c r="G904" s="418"/>
      <c r="H904" s="418"/>
      <c r="I904" s="418"/>
      <c r="J904" s="419">
        <v>4120001126778</v>
      </c>
      <c r="K904" s="420"/>
      <c r="L904" s="420"/>
      <c r="M904" s="420"/>
      <c r="N904" s="420"/>
      <c r="O904" s="420"/>
      <c r="P904" s="425" t="s">
        <v>677</v>
      </c>
      <c r="Q904" s="317"/>
      <c r="R904" s="317"/>
      <c r="S904" s="317"/>
      <c r="T904" s="317"/>
      <c r="U904" s="317"/>
      <c r="V904" s="317"/>
      <c r="W904" s="317"/>
      <c r="X904" s="317"/>
      <c r="Y904" s="318">
        <v>1</v>
      </c>
      <c r="Z904" s="319"/>
      <c r="AA904" s="319"/>
      <c r="AB904" s="320"/>
      <c r="AC904" s="328" t="s">
        <v>196</v>
      </c>
      <c r="AD904" s="328"/>
      <c r="AE904" s="328"/>
      <c r="AF904" s="328"/>
      <c r="AG904" s="328"/>
      <c r="AH904" s="421" t="s">
        <v>666</v>
      </c>
      <c r="AI904" s="422"/>
      <c r="AJ904" s="422"/>
      <c r="AK904" s="422"/>
      <c r="AL904" s="325" t="s">
        <v>666</v>
      </c>
      <c r="AM904" s="326"/>
      <c r="AN904" s="326"/>
      <c r="AO904" s="327"/>
      <c r="AP904" s="321" t="s">
        <v>666</v>
      </c>
      <c r="AQ904" s="321"/>
      <c r="AR904" s="321"/>
      <c r="AS904" s="321"/>
      <c r="AT904" s="321"/>
      <c r="AU904" s="321"/>
      <c r="AV904" s="321"/>
      <c r="AW904" s="321"/>
      <c r="AX904" s="321"/>
    </row>
    <row r="905" spans="1:50" ht="30" customHeight="1" x14ac:dyDescent="0.15">
      <c r="A905" s="404">
        <v>3</v>
      </c>
      <c r="B905" s="404">
        <v>1</v>
      </c>
      <c r="C905" s="424" t="s">
        <v>678</v>
      </c>
      <c r="D905" s="418"/>
      <c r="E905" s="418"/>
      <c r="F905" s="418"/>
      <c r="G905" s="418"/>
      <c r="H905" s="418"/>
      <c r="I905" s="418"/>
      <c r="J905" s="419" t="s">
        <v>722</v>
      </c>
      <c r="K905" s="420"/>
      <c r="L905" s="420"/>
      <c r="M905" s="420"/>
      <c r="N905" s="420"/>
      <c r="O905" s="420"/>
      <c r="P905" s="425" t="s">
        <v>686</v>
      </c>
      <c r="Q905" s="317"/>
      <c r="R905" s="317"/>
      <c r="S905" s="317"/>
      <c r="T905" s="317"/>
      <c r="U905" s="317"/>
      <c r="V905" s="317"/>
      <c r="W905" s="317"/>
      <c r="X905" s="317"/>
      <c r="Y905" s="318">
        <v>0.1</v>
      </c>
      <c r="Z905" s="319"/>
      <c r="AA905" s="319"/>
      <c r="AB905" s="320"/>
      <c r="AC905" s="328" t="s">
        <v>196</v>
      </c>
      <c r="AD905" s="328"/>
      <c r="AE905" s="328"/>
      <c r="AF905" s="328"/>
      <c r="AG905" s="328"/>
      <c r="AH905" s="323" t="s">
        <v>666</v>
      </c>
      <c r="AI905" s="324"/>
      <c r="AJ905" s="324"/>
      <c r="AK905" s="324"/>
      <c r="AL905" s="325" t="s">
        <v>669</v>
      </c>
      <c r="AM905" s="326"/>
      <c r="AN905" s="326"/>
      <c r="AO905" s="327"/>
      <c r="AP905" s="321" t="s">
        <v>666</v>
      </c>
      <c r="AQ905" s="321"/>
      <c r="AR905" s="321"/>
      <c r="AS905" s="321"/>
      <c r="AT905" s="321"/>
      <c r="AU905" s="321"/>
      <c r="AV905" s="321"/>
      <c r="AW905" s="321"/>
      <c r="AX905" s="321"/>
    </row>
    <row r="906" spans="1:50" ht="30" customHeight="1" x14ac:dyDescent="0.15">
      <c r="A906" s="404">
        <v>4</v>
      </c>
      <c r="B906" s="404">
        <v>1</v>
      </c>
      <c r="C906" s="424" t="s">
        <v>679</v>
      </c>
      <c r="D906" s="418"/>
      <c r="E906" s="418"/>
      <c r="F906" s="418"/>
      <c r="G906" s="418"/>
      <c r="H906" s="418"/>
      <c r="I906" s="418"/>
      <c r="J906" s="419" t="s">
        <v>722</v>
      </c>
      <c r="K906" s="420"/>
      <c r="L906" s="420"/>
      <c r="M906" s="420"/>
      <c r="N906" s="420"/>
      <c r="O906" s="420"/>
      <c r="P906" s="425" t="s">
        <v>686</v>
      </c>
      <c r="Q906" s="317"/>
      <c r="R906" s="317"/>
      <c r="S906" s="317"/>
      <c r="T906" s="317"/>
      <c r="U906" s="317"/>
      <c r="V906" s="317"/>
      <c r="W906" s="317"/>
      <c r="X906" s="317"/>
      <c r="Y906" s="318">
        <v>0.1</v>
      </c>
      <c r="Z906" s="319"/>
      <c r="AA906" s="319"/>
      <c r="AB906" s="320"/>
      <c r="AC906" s="328" t="s">
        <v>196</v>
      </c>
      <c r="AD906" s="328"/>
      <c r="AE906" s="328"/>
      <c r="AF906" s="328"/>
      <c r="AG906" s="328"/>
      <c r="AH906" s="323" t="s">
        <v>666</v>
      </c>
      <c r="AI906" s="324"/>
      <c r="AJ906" s="324"/>
      <c r="AK906" s="324"/>
      <c r="AL906" s="325" t="s">
        <v>666</v>
      </c>
      <c r="AM906" s="326"/>
      <c r="AN906" s="326"/>
      <c r="AO906" s="327"/>
      <c r="AP906" s="321" t="s">
        <v>666</v>
      </c>
      <c r="AQ906" s="321"/>
      <c r="AR906" s="321"/>
      <c r="AS906" s="321"/>
      <c r="AT906" s="321"/>
      <c r="AU906" s="321"/>
      <c r="AV906" s="321"/>
      <c r="AW906" s="321"/>
      <c r="AX906" s="321"/>
    </row>
    <row r="907" spans="1:50" ht="30" customHeight="1" x14ac:dyDescent="0.15">
      <c r="A907" s="404">
        <v>5</v>
      </c>
      <c r="B907" s="404">
        <v>1</v>
      </c>
      <c r="C907" s="424" t="s">
        <v>685</v>
      </c>
      <c r="D907" s="418"/>
      <c r="E907" s="418"/>
      <c r="F907" s="418"/>
      <c r="G907" s="418"/>
      <c r="H907" s="418"/>
      <c r="I907" s="418"/>
      <c r="J907" s="419" t="s">
        <v>723</v>
      </c>
      <c r="K907" s="420"/>
      <c r="L907" s="420"/>
      <c r="M907" s="420"/>
      <c r="N907" s="420"/>
      <c r="O907" s="420"/>
      <c r="P907" s="425" t="s">
        <v>711</v>
      </c>
      <c r="Q907" s="317"/>
      <c r="R907" s="317"/>
      <c r="S907" s="317"/>
      <c r="T907" s="317"/>
      <c r="U907" s="317"/>
      <c r="V907" s="317"/>
      <c r="W907" s="317"/>
      <c r="X907" s="317"/>
      <c r="Y907" s="318">
        <v>0.1</v>
      </c>
      <c r="Z907" s="319"/>
      <c r="AA907" s="319"/>
      <c r="AB907" s="320"/>
      <c r="AC907" s="322" t="s">
        <v>196</v>
      </c>
      <c r="AD907" s="322"/>
      <c r="AE907" s="322"/>
      <c r="AF907" s="322"/>
      <c r="AG907" s="322"/>
      <c r="AH907" s="323" t="s">
        <v>666</v>
      </c>
      <c r="AI907" s="324"/>
      <c r="AJ907" s="324"/>
      <c r="AK907" s="324"/>
      <c r="AL907" s="325" t="s">
        <v>666</v>
      </c>
      <c r="AM907" s="326"/>
      <c r="AN907" s="326"/>
      <c r="AO907" s="327"/>
      <c r="AP907" s="321" t="s">
        <v>666</v>
      </c>
      <c r="AQ907" s="321"/>
      <c r="AR907" s="321"/>
      <c r="AS907" s="321"/>
      <c r="AT907" s="321"/>
      <c r="AU907" s="321"/>
      <c r="AV907" s="321"/>
      <c r="AW907" s="321"/>
      <c r="AX907" s="321"/>
    </row>
    <row r="908" spans="1:50" ht="30" customHeight="1" x14ac:dyDescent="0.15">
      <c r="A908" s="404">
        <v>6</v>
      </c>
      <c r="B908" s="404">
        <v>1</v>
      </c>
      <c r="C908" s="424" t="s">
        <v>680</v>
      </c>
      <c r="D908" s="418"/>
      <c r="E908" s="418"/>
      <c r="F908" s="418"/>
      <c r="G908" s="418"/>
      <c r="H908" s="418"/>
      <c r="I908" s="418"/>
      <c r="J908" s="419" t="s">
        <v>722</v>
      </c>
      <c r="K908" s="420"/>
      <c r="L908" s="420"/>
      <c r="M908" s="420"/>
      <c r="N908" s="420"/>
      <c r="O908" s="420"/>
      <c r="P908" s="425" t="s">
        <v>688</v>
      </c>
      <c r="Q908" s="317"/>
      <c r="R908" s="317"/>
      <c r="S908" s="317"/>
      <c r="T908" s="317"/>
      <c r="U908" s="317"/>
      <c r="V908" s="317"/>
      <c r="W908" s="317"/>
      <c r="X908" s="317"/>
      <c r="Y908" s="318">
        <v>0.1</v>
      </c>
      <c r="Z908" s="319"/>
      <c r="AA908" s="319"/>
      <c r="AB908" s="320"/>
      <c r="AC908" s="322" t="s">
        <v>196</v>
      </c>
      <c r="AD908" s="322"/>
      <c r="AE908" s="322"/>
      <c r="AF908" s="322"/>
      <c r="AG908" s="322"/>
      <c r="AH908" s="323" t="s">
        <v>689</v>
      </c>
      <c r="AI908" s="324"/>
      <c r="AJ908" s="324"/>
      <c r="AK908" s="324"/>
      <c r="AL908" s="325" t="s">
        <v>690</v>
      </c>
      <c r="AM908" s="326"/>
      <c r="AN908" s="326"/>
      <c r="AO908" s="327"/>
      <c r="AP908" s="321" t="s">
        <v>666</v>
      </c>
      <c r="AQ908" s="321"/>
      <c r="AR908" s="321"/>
      <c r="AS908" s="321"/>
      <c r="AT908" s="321"/>
      <c r="AU908" s="321"/>
      <c r="AV908" s="321"/>
      <c r="AW908" s="321"/>
      <c r="AX908" s="321"/>
    </row>
    <row r="909" spans="1:50" ht="30" customHeight="1" x14ac:dyDescent="0.15">
      <c r="A909" s="404">
        <v>7</v>
      </c>
      <c r="B909" s="404">
        <v>1</v>
      </c>
      <c r="C909" s="424" t="s">
        <v>681</v>
      </c>
      <c r="D909" s="418"/>
      <c r="E909" s="418"/>
      <c r="F909" s="418"/>
      <c r="G909" s="418"/>
      <c r="H909" s="418"/>
      <c r="I909" s="418"/>
      <c r="J909" s="419" t="s">
        <v>722</v>
      </c>
      <c r="K909" s="420"/>
      <c r="L909" s="420"/>
      <c r="M909" s="420"/>
      <c r="N909" s="420"/>
      <c r="O909" s="420"/>
      <c r="P909" s="425" t="s">
        <v>687</v>
      </c>
      <c r="Q909" s="317"/>
      <c r="R909" s="317"/>
      <c r="S909" s="317"/>
      <c r="T909" s="317"/>
      <c r="U909" s="317"/>
      <c r="V909" s="317"/>
      <c r="W909" s="317"/>
      <c r="X909" s="317"/>
      <c r="Y909" s="318">
        <v>0.1</v>
      </c>
      <c r="Z909" s="319"/>
      <c r="AA909" s="319"/>
      <c r="AB909" s="320"/>
      <c r="AC909" s="322" t="s">
        <v>196</v>
      </c>
      <c r="AD909" s="322"/>
      <c r="AE909" s="322"/>
      <c r="AF909" s="322"/>
      <c r="AG909" s="322"/>
      <c r="AH909" s="323" t="s">
        <v>689</v>
      </c>
      <c r="AI909" s="324"/>
      <c r="AJ909" s="324"/>
      <c r="AK909" s="324"/>
      <c r="AL909" s="325" t="s">
        <v>666</v>
      </c>
      <c r="AM909" s="326"/>
      <c r="AN909" s="326"/>
      <c r="AO909" s="327"/>
      <c r="AP909" s="321" t="s">
        <v>672</v>
      </c>
      <c r="AQ909" s="321"/>
      <c r="AR909" s="321"/>
      <c r="AS909" s="321"/>
      <c r="AT909" s="321"/>
      <c r="AU909" s="321"/>
      <c r="AV909" s="321"/>
      <c r="AW909" s="321"/>
      <c r="AX909" s="321"/>
    </row>
    <row r="910" spans="1:50" ht="30" customHeight="1" x14ac:dyDescent="0.15">
      <c r="A910" s="404">
        <v>8</v>
      </c>
      <c r="B910" s="404">
        <v>1</v>
      </c>
      <c r="C910" s="424" t="s">
        <v>682</v>
      </c>
      <c r="D910" s="418"/>
      <c r="E910" s="418"/>
      <c r="F910" s="418"/>
      <c r="G910" s="418"/>
      <c r="H910" s="418"/>
      <c r="I910" s="418"/>
      <c r="J910" s="419" t="s">
        <v>724</v>
      </c>
      <c r="K910" s="420"/>
      <c r="L910" s="420"/>
      <c r="M910" s="420"/>
      <c r="N910" s="420"/>
      <c r="O910" s="420"/>
      <c r="P910" s="425" t="s">
        <v>688</v>
      </c>
      <c r="Q910" s="317"/>
      <c r="R910" s="317"/>
      <c r="S910" s="317"/>
      <c r="T910" s="317"/>
      <c r="U910" s="317"/>
      <c r="V910" s="317"/>
      <c r="W910" s="317"/>
      <c r="X910" s="317"/>
      <c r="Y910" s="318">
        <v>0</v>
      </c>
      <c r="Z910" s="319"/>
      <c r="AA910" s="319"/>
      <c r="AB910" s="320"/>
      <c r="AC910" s="322" t="s">
        <v>196</v>
      </c>
      <c r="AD910" s="322"/>
      <c r="AE910" s="322"/>
      <c r="AF910" s="322"/>
      <c r="AG910" s="322"/>
      <c r="AH910" s="323" t="s">
        <v>666</v>
      </c>
      <c r="AI910" s="324"/>
      <c r="AJ910" s="324"/>
      <c r="AK910" s="324"/>
      <c r="AL910" s="325" t="s">
        <v>666</v>
      </c>
      <c r="AM910" s="326"/>
      <c r="AN910" s="326"/>
      <c r="AO910" s="327"/>
      <c r="AP910" s="321" t="s">
        <v>691</v>
      </c>
      <c r="AQ910" s="321"/>
      <c r="AR910" s="321"/>
      <c r="AS910" s="321"/>
      <c r="AT910" s="321"/>
      <c r="AU910" s="321"/>
      <c r="AV910" s="321"/>
      <c r="AW910" s="321"/>
      <c r="AX910" s="321"/>
    </row>
    <row r="911" spans="1:50" ht="30" customHeight="1" x14ac:dyDescent="0.15">
      <c r="A911" s="404">
        <v>9</v>
      </c>
      <c r="B911" s="404">
        <v>1</v>
      </c>
      <c r="C911" s="424" t="s">
        <v>683</v>
      </c>
      <c r="D911" s="418"/>
      <c r="E911" s="418"/>
      <c r="F911" s="418"/>
      <c r="G911" s="418"/>
      <c r="H911" s="418"/>
      <c r="I911" s="418"/>
      <c r="J911" s="419" t="s">
        <v>725</v>
      </c>
      <c r="K911" s="420"/>
      <c r="L911" s="420"/>
      <c r="M911" s="420"/>
      <c r="N911" s="420"/>
      <c r="O911" s="420"/>
      <c r="P911" s="425" t="s">
        <v>686</v>
      </c>
      <c r="Q911" s="317"/>
      <c r="R911" s="317"/>
      <c r="S911" s="317"/>
      <c r="T911" s="317"/>
      <c r="U911" s="317"/>
      <c r="V911" s="317"/>
      <c r="W911" s="317"/>
      <c r="X911" s="317"/>
      <c r="Y911" s="318">
        <v>0</v>
      </c>
      <c r="Z911" s="319"/>
      <c r="AA911" s="319"/>
      <c r="AB911" s="320"/>
      <c r="AC911" s="322" t="s">
        <v>196</v>
      </c>
      <c r="AD911" s="322"/>
      <c r="AE911" s="322"/>
      <c r="AF911" s="322"/>
      <c r="AG911" s="322"/>
      <c r="AH911" s="323" t="s">
        <v>666</v>
      </c>
      <c r="AI911" s="324"/>
      <c r="AJ911" s="324"/>
      <c r="AK911" s="324"/>
      <c r="AL911" s="325" t="s">
        <v>690</v>
      </c>
      <c r="AM911" s="326"/>
      <c r="AN911" s="326"/>
      <c r="AO911" s="327"/>
      <c r="AP911" s="321" t="s">
        <v>689</v>
      </c>
      <c r="AQ911" s="321"/>
      <c r="AR911" s="321"/>
      <c r="AS911" s="321"/>
      <c r="AT911" s="321"/>
      <c r="AU911" s="321"/>
      <c r="AV911" s="321"/>
      <c r="AW911" s="321"/>
      <c r="AX911" s="321"/>
    </row>
    <row r="912" spans="1:50" ht="30" customHeight="1" x14ac:dyDescent="0.15">
      <c r="A912" s="404">
        <v>10</v>
      </c>
      <c r="B912" s="404">
        <v>1</v>
      </c>
      <c r="C912" s="424" t="s">
        <v>684</v>
      </c>
      <c r="D912" s="418"/>
      <c r="E912" s="418"/>
      <c r="F912" s="418"/>
      <c r="G912" s="418"/>
      <c r="H912" s="418"/>
      <c r="I912" s="418"/>
      <c r="J912" s="419" t="s">
        <v>722</v>
      </c>
      <c r="K912" s="420"/>
      <c r="L912" s="420"/>
      <c r="M912" s="420"/>
      <c r="N912" s="420"/>
      <c r="O912" s="420"/>
      <c r="P912" s="425" t="s">
        <v>687</v>
      </c>
      <c r="Q912" s="317"/>
      <c r="R912" s="317"/>
      <c r="S912" s="317"/>
      <c r="T912" s="317"/>
      <c r="U912" s="317"/>
      <c r="V912" s="317"/>
      <c r="W912" s="317"/>
      <c r="X912" s="317"/>
      <c r="Y912" s="318">
        <v>0</v>
      </c>
      <c r="Z912" s="319"/>
      <c r="AA912" s="319"/>
      <c r="AB912" s="320"/>
      <c r="AC912" s="322" t="s">
        <v>196</v>
      </c>
      <c r="AD912" s="322"/>
      <c r="AE912" s="322"/>
      <c r="AF912" s="322"/>
      <c r="AG912" s="322"/>
      <c r="AH912" s="323" t="s">
        <v>690</v>
      </c>
      <c r="AI912" s="324"/>
      <c r="AJ912" s="324"/>
      <c r="AK912" s="324"/>
      <c r="AL912" s="325" t="s">
        <v>690</v>
      </c>
      <c r="AM912" s="326"/>
      <c r="AN912" s="326"/>
      <c r="AO912" s="327"/>
      <c r="AP912" s="321" t="s">
        <v>666</v>
      </c>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489</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489</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489</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489</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489</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0" t="s">
        <v>451</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467</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3"/>
      <c r="E1101" s="277" t="s">
        <v>384</v>
      </c>
      <c r="F1101" s="893"/>
      <c r="G1101" s="893"/>
      <c r="H1101" s="893"/>
      <c r="I1101" s="893"/>
      <c r="J1101" s="277" t="s">
        <v>419</v>
      </c>
      <c r="K1101" s="277"/>
      <c r="L1101" s="277"/>
      <c r="M1101" s="277"/>
      <c r="N1101" s="277"/>
      <c r="O1101" s="277"/>
      <c r="P1101" s="344" t="s">
        <v>27</v>
      </c>
      <c r="Q1101" s="344"/>
      <c r="R1101" s="344"/>
      <c r="S1101" s="344"/>
      <c r="T1101" s="344"/>
      <c r="U1101" s="344"/>
      <c r="V1101" s="344"/>
      <c r="W1101" s="344"/>
      <c r="X1101" s="344"/>
      <c r="Y1101" s="277" t="s">
        <v>421</v>
      </c>
      <c r="Z1101" s="893"/>
      <c r="AA1101" s="893"/>
      <c r="AB1101" s="893"/>
      <c r="AC1101" s="277" t="s">
        <v>367</v>
      </c>
      <c r="AD1101" s="277"/>
      <c r="AE1101" s="277"/>
      <c r="AF1101" s="277"/>
      <c r="AG1101" s="277"/>
      <c r="AH1101" s="344" t="s">
        <v>380</v>
      </c>
      <c r="AI1101" s="345"/>
      <c r="AJ1101" s="345"/>
      <c r="AK1101" s="345"/>
      <c r="AL1101" s="345" t="s">
        <v>21</v>
      </c>
      <c r="AM1101" s="345"/>
      <c r="AN1101" s="345"/>
      <c r="AO1101" s="896"/>
      <c r="AP1101" s="427" t="s">
        <v>452</v>
      </c>
      <c r="AQ1101" s="427"/>
      <c r="AR1101" s="427"/>
      <c r="AS1101" s="427"/>
      <c r="AT1101" s="427"/>
      <c r="AU1101" s="427"/>
      <c r="AV1101" s="427"/>
      <c r="AW1101" s="427"/>
      <c r="AX1101" s="427"/>
    </row>
    <row r="1102" spans="1:50" ht="30" customHeight="1" x14ac:dyDescent="0.15">
      <c r="A1102" s="404">
        <v>1</v>
      </c>
      <c r="B1102" s="404">
        <v>1</v>
      </c>
      <c r="C1102" s="895"/>
      <c r="D1102" s="895"/>
      <c r="E1102" s="261" t="s">
        <v>714</v>
      </c>
      <c r="F1102" s="894"/>
      <c r="G1102" s="894"/>
      <c r="H1102" s="894"/>
      <c r="I1102" s="894"/>
      <c r="J1102" s="419" t="s">
        <v>713</v>
      </c>
      <c r="K1102" s="420"/>
      <c r="L1102" s="420"/>
      <c r="M1102" s="420"/>
      <c r="N1102" s="420"/>
      <c r="O1102" s="420"/>
      <c r="P1102" s="425" t="s">
        <v>715</v>
      </c>
      <c r="Q1102" s="317"/>
      <c r="R1102" s="317"/>
      <c r="S1102" s="317"/>
      <c r="T1102" s="317"/>
      <c r="U1102" s="317"/>
      <c r="V1102" s="317"/>
      <c r="W1102" s="317"/>
      <c r="X1102" s="317"/>
      <c r="Y1102" s="318" t="s">
        <v>714</v>
      </c>
      <c r="Z1102" s="319"/>
      <c r="AA1102" s="319"/>
      <c r="AB1102" s="320"/>
      <c r="AC1102" s="322"/>
      <c r="AD1102" s="322"/>
      <c r="AE1102" s="322"/>
      <c r="AF1102" s="322"/>
      <c r="AG1102" s="322"/>
      <c r="AH1102" s="323" t="s">
        <v>714</v>
      </c>
      <c r="AI1102" s="324"/>
      <c r="AJ1102" s="324"/>
      <c r="AK1102" s="324"/>
      <c r="AL1102" s="325" t="s">
        <v>714</v>
      </c>
      <c r="AM1102" s="326"/>
      <c r="AN1102" s="326"/>
      <c r="AO1102" s="327"/>
      <c r="AP1102" s="321" t="s">
        <v>714</v>
      </c>
      <c r="AQ1102" s="321"/>
      <c r="AR1102" s="321"/>
      <c r="AS1102" s="321"/>
      <c r="AT1102" s="321"/>
      <c r="AU1102" s="321"/>
      <c r="AV1102" s="321"/>
      <c r="AW1102" s="321"/>
      <c r="AX1102" s="321"/>
    </row>
    <row r="1103" spans="1:50" ht="30" hidden="1" customHeight="1" x14ac:dyDescent="0.15">
      <c r="A1103" s="404">
        <v>2</v>
      </c>
      <c r="B1103" s="404">
        <v>1</v>
      </c>
      <c r="C1103" s="895"/>
      <c r="D1103" s="895"/>
      <c r="E1103" s="894"/>
      <c r="F1103" s="894"/>
      <c r="G1103" s="894"/>
      <c r="H1103" s="894"/>
      <c r="I1103" s="894"/>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5"/>
      <c r="D1104" s="895"/>
      <c r="E1104" s="894"/>
      <c r="F1104" s="894"/>
      <c r="G1104" s="894"/>
      <c r="H1104" s="894"/>
      <c r="I1104" s="894"/>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5"/>
      <c r="D1105" s="895"/>
      <c r="E1105" s="894"/>
      <c r="F1105" s="894"/>
      <c r="G1105" s="894"/>
      <c r="H1105" s="894"/>
      <c r="I1105" s="894"/>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5"/>
      <c r="D1106" s="895"/>
      <c r="E1106" s="894"/>
      <c r="F1106" s="894"/>
      <c r="G1106" s="894"/>
      <c r="H1106" s="894"/>
      <c r="I1106" s="894"/>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5"/>
      <c r="D1107" s="895"/>
      <c r="E1107" s="894"/>
      <c r="F1107" s="894"/>
      <c r="G1107" s="894"/>
      <c r="H1107" s="894"/>
      <c r="I1107" s="894"/>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5"/>
      <c r="D1108" s="895"/>
      <c r="E1108" s="894"/>
      <c r="F1108" s="894"/>
      <c r="G1108" s="894"/>
      <c r="H1108" s="894"/>
      <c r="I1108" s="894"/>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5"/>
      <c r="D1109" s="895"/>
      <c r="E1109" s="894"/>
      <c r="F1109" s="894"/>
      <c r="G1109" s="894"/>
      <c r="H1109" s="894"/>
      <c r="I1109" s="894"/>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5"/>
      <c r="D1110" s="895"/>
      <c r="E1110" s="894"/>
      <c r="F1110" s="894"/>
      <c r="G1110" s="894"/>
      <c r="H1110" s="894"/>
      <c r="I1110" s="894"/>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5"/>
      <c r="D1111" s="895"/>
      <c r="E1111" s="894"/>
      <c r="F1111" s="894"/>
      <c r="G1111" s="894"/>
      <c r="H1111" s="894"/>
      <c r="I1111" s="894"/>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5"/>
      <c r="D1112" s="895"/>
      <c r="E1112" s="894"/>
      <c r="F1112" s="894"/>
      <c r="G1112" s="894"/>
      <c r="H1112" s="894"/>
      <c r="I1112" s="894"/>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5"/>
      <c r="D1113" s="895"/>
      <c r="E1113" s="894"/>
      <c r="F1113" s="894"/>
      <c r="G1113" s="894"/>
      <c r="H1113" s="894"/>
      <c r="I1113" s="894"/>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5"/>
      <c r="D1114" s="895"/>
      <c r="E1114" s="894"/>
      <c r="F1114" s="894"/>
      <c r="G1114" s="894"/>
      <c r="H1114" s="894"/>
      <c r="I1114" s="894"/>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5"/>
      <c r="D1115" s="895"/>
      <c r="E1115" s="894"/>
      <c r="F1115" s="894"/>
      <c r="G1115" s="894"/>
      <c r="H1115" s="894"/>
      <c r="I1115" s="894"/>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5"/>
      <c r="D1116" s="895"/>
      <c r="E1116" s="894"/>
      <c r="F1116" s="894"/>
      <c r="G1116" s="894"/>
      <c r="H1116" s="894"/>
      <c r="I1116" s="894"/>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5"/>
      <c r="D1117" s="895"/>
      <c r="E1117" s="894"/>
      <c r="F1117" s="894"/>
      <c r="G1117" s="894"/>
      <c r="H1117" s="894"/>
      <c r="I1117" s="894"/>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5"/>
      <c r="D1118" s="895"/>
      <c r="E1118" s="894"/>
      <c r="F1118" s="894"/>
      <c r="G1118" s="894"/>
      <c r="H1118" s="894"/>
      <c r="I1118" s="894"/>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5"/>
      <c r="D1119" s="895"/>
      <c r="E1119" s="261"/>
      <c r="F1119" s="894"/>
      <c r="G1119" s="894"/>
      <c r="H1119" s="894"/>
      <c r="I1119" s="894"/>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5"/>
      <c r="D1120" s="895"/>
      <c r="E1120" s="894"/>
      <c r="F1120" s="894"/>
      <c r="G1120" s="894"/>
      <c r="H1120" s="894"/>
      <c r="I1120" s="894"/>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5"/>
      <c r="D1121" s="895"/>
      <c r="E1121" s="894"/>
      <c r="F1121" s="894"/>
      <c r="G1121" s="894"/>
      <c r="H1121" s="894"/>
      <c r="I1121" s="894"/>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5"/>
      <c r="D1122" s="895"/>
      <c r="E1122" s="894"/>
      <c r="F1122" s="894"/>
      <c r="G1122" s="894"/>
      <c r="H1122" s="894"/>
      <c r="I1122" s="894"/>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5"/>
      <c r="D1123" s="895"/>
      <c r="E1123" s="894"/>
      <c r="F1123" s="894"/>
      <c r="G1123" s="894"/>
      <c r="H1123" s="894"/>
      <c r="I1123" s="894"/>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5"/>
      <c r="D1124" s="895"/>
      <c r="E1124" s="894"/>
      <c r="F1124" s="894"/>
      <c r="G1124" s="894"/>
      <c r="H1124" s="894"/>
      <c r="I1124" s="894"/>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5"/>
      <c r="D1125" s="895"/>
      <c r="E1125" s="894"/>
      <c r="F1125" s="894"/>
      <c r="G1125" s="894"/>
      <c r="H1125" s="894"/>
      <c r="I1125" s="894"/>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5"/>
      <c r="D1126" s="895"/>
      <c r="E1126" s="894"/>
      <c r="F1126" s="894"/>
      <c r="G1126" s="894"/>
      <c r="H1126" s="894"/>
      <c r="I1126" s="894"/>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5"/>
      <c r="D1127" s="895"/>
      <c r="E1127" s="894"/>
      <c r="F1127" s="894"/>
      <c r="G1127" s="894"/>
      <c r="H1127" s="894"/>
      <c r="I1127" s="894"/>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5"/>
      <c r="D1128" s="895"/>
      <c r="E1128" s="894"/>
      <c r="F1128" s="894"/>
      <c r="G1128" s="894"/>
      <c r="H1128" s="894"/>
      <c r="I1128" s="894"/>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5"/>
      <c r="D1129" s="895"/>
      <c r="E1129" s="894"/>
      <c r="F1129" s="894"/>
      <c r="G1129" s="894"/>
      <c r="H1129" s="894"/>
      <c r="I1129" s="894"/>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5"/>
      <c r="D1130" s="895"/>
      <c r="E1130" s="894"/>
      <c r="F1130" s="894"/>
      <c r="G1130" s="894"/>
      <c r="H1130" s="894"/>
      <c r="I1130" s="894"/>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5"/>
      <c r="D1131" s="895"/>
      <c r="E1131" s="894"/>
      <c r="F1131" s="894"/>
      <c r="G1131" s="894"/>
      <c r="H1131" s="894"/>
      <c r="I1131" s="894"/>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2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6">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839">
    <cfRule type="expression" dxfId="701" priority="1">
      <formula>IF(RIGHT(TEXT(Y839,"0.#"),1)=".",FALSE,TRUE)</formula>
    </cfRule>
    <cfRule type="expression" dxfId="700" priority="2">
      <formula>IF(RIGHT(TEXT(Y839,"0.#"),1)=".",TRUE,FALSE)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6" orientation="portrait" r:id="rId1"/>
  <headerFooter differentFirst="1" alignWithMargins="0"/>
  <rowBreaks count="5" manualBreakCount="5">
    <brk id="105" max="49" man="1"/>
    <brk id="699" max="49" man="1"/>
    <brk id="739" max="49" man="1"/>
    <brk id="778"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484</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t="s">
        <v>570</v>
      </c>
      <c r="C12" s="13" t="str">
        <f t="shared" si="0"/>
        <v>自殺対策</v>
      </c>
      <c r="D12" s="13" t="str">
        <f t="shared" si="8"/>
        <v>自殺対策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自殺対策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自殺対策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自殺対策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自殺対策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自殺対策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自殺対策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自殺対策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自殺対策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自殺対策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自殺対策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自殺対策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06"/>
      <c r="Z2" s="412"/>
      <c r="AA2" s="413"/>
      <c r="AB2" s="1010" t="s">
        <v>11</v>
      </c>
      <c r="AC2" s="1011"/>
      <c r="AD2" s="1012"/>
      <c r="AE2" s="998" t="s">
        <v>553</v>
      </c>
      <c r="AF2" s="998"/>
      <c r="AG2" s="998"/>
      <c r="AH2" s="998"/>
      <c r="AI2" s="998" t="s">
        <v>550</v>
      </c>
      <c r="AJ2" s="998"/>
      <c r="AK2" s="998"/>
      <c r="AL2" s="998"/>
      <c r="AM2" s="998" t="s">
        <v>524</v>
      </c>
      <c r="AN2" s="998"/>
      <c r="AO2" s="998"/>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7"/>
      <c r="Z3" s="1008"/>
      <c r="AA3" s="1009"/>
      <c r="AB3" s="1013"/>
      <c r="AC3" s="1014"/>
      <c r="AD3" s="1015"/>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6"/>
      <c r="I4" s="1016"/>
      <c r="J4" s="1016"/>
      <c r="K4" s="1016"/>
      <c r="L4" s="1016"/>
      <c r="M4" s="1016"/>
      <c r="N4" s="1016"/>
      <c r="O4" s="1017"/>
      <c r="P4" s="161"/>
      <c r="Q4" s="1024"/>
      <c r="R4" s="1024"/>
      <c r="S4" s="1024"/>
      <c r="T4" s="1024"/>
      <c r="U4" s="1024"/>
      <c r="V4" s="1024"/>
      <c r="W4" s="1024"/>
      <c r="X4" s="1025"/>
      <c r="Y4" s="1002" t="s">
        <v>12</v>
      </c>
      <c r="Z4" s="1003"/>
      <c r="AA4" s="1004"/>
      <c r="AB4" s="551"/>
      <c r="AC4" s="1005"/>
      <c r="AD4" s="1005"/>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8"/>
      <c r="H5" s="1019"/>
      <c r="I5" s="1019"/>
      <c r="J5" s="1019"/>
      <c r="K5" s="1019"/>
      <c r="L5" s="1019"/>
      <c r="M5" s="1019"/>
      <c r="N5" s="1019"/>
      <c r="O5" s="1020"/>
      <c r="P5" s="1026"/>
      <c r="Q5" s="1026"/>
      <c r="R5" s="1026"/>
      <c r="S5" s="1026"/>
      <c r="T5" s="1026"/>
      <c r="U5" s="1026"/>
      <c r="V5" s="1026"/>
      <c r="W5" s="1026"/>
      <c r="X5" s="1027"/>
      <c r="Y5" s="303" t="s">
        <v>54</v>
      </c>
      <c r="Z5" s="999"/>
      <c r="AA5" s="1000"/>
      <c r="AB5" s="522"/>
      <c r="AC5" s="1001"/>
      <c r="AD5" s="1001"/>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1"/>
      <c r="H6" s="1022"/>
      <c r="I6" s="1022"/>
      <c r="J6" s="1022"/>
      <c r="K6" s="1022"/>
      <c r="L6" s="1022"/>
      <c r="M6" s="1022"/>
      <c r="N6" s="1022"/>
      <c r="O6" s="1023"/>
      <c r="P6" s="1028"/>
      <c r="Q6" s="1028"/>
      <c r="R6" s="1028"/>
      <c r="S6" s="1028"/>
      <c r="T6" s="1028"/>
      <c r="U6" s="1028"/>
      <c r="V6" s="1028"/>
      <c r="W6" s="1028"/>
      <c r="X6" s="1029"/>
      <c r="Y6" s="1030" t="s">
        <v>13</v>
      </c>
      <c r="Z6" s="999"/>
      <c r="AA6" s="1000"/>
      <c r="AB6" s="461" t="s">
        <v>301</v>
      </c>
      <c r="AC6" s="1031"/>
      <c r="AD6" s="1031"/>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9" t="s">
        <v>502</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2" t="s">
        <v>472</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06"/>
      <c r="Z9" s="412"/>
      <c r="AA9" s="413"/>
      <c r="AB9" s="1010" t="s">
        <v>11</v>
      </c>
      <c r="AC9" s="1011"/>
      <c r="AD9" s="1012"/>
      <c r="AE9" s="998" t="s">
        <v>554</v>
      </c>
      <c r="AF9" s="998"/>
      <c r="AG9" s="998"/>
      <c r="AH9" s="998"/>
      <c r="AI9" s="998" t="s">
        <v>550</v>
      </c>
      <c r="AJ9" s="998"/>
      <c r="AK9" s="998"/>
      <c r="AL9" s="998"/>
      <c r="AM9" s="998" t="s">
        <v>524</v>
      </c>
      <c r="AN9" s="998"/>
      <c r="AO9" s="998"/>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7"/>
      <c r="Z10" s="1008"/>
      <c r="AA10" s="1009"/>
      <c r="AB10" s="1013"/>
      <c r="AC10" s="1014"/>
      <c r="AD10" s="1015"/>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551"/>
      <c r="AC11" s="1005"/>
      <c r="AD11" s="1005"/>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2"/>
      <c r="AC12" s="1001"/>
      <c r="AD12" s="1001"/>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301</v>
      </c>
      <c r="AC13" s="1031"/>
      <c r="AD13" s="1031"/>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9" t="s">
        <v>502</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2" t="s">
        <v>472</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06"/>
      <c r="Z16" s="412"/>
      <c r="AA16" s="413"/>
      <c r="AB16" s="1010" t="s">
        <v>11</v>
      </c>
      <c r="AC16" s="1011"/>
      <c r="AD16" s="1012"/>
      <c r="AE16" s="998" t="s">
        <v>553</v>
      </c>
      <c r="AF16" s="998"/>
      <c r="AG16" s="998"/>
      <c r="AH16" s="998"/>
      <c r="AI16" s="998" t="s">
        <v>551</v>
      </c>
      <c r="AJ16" s="998"/>
      <c r="AK16" s="998"/>
      <c r="AL16" s="998"/>
      <c r="AM16" s="998" t="s">
        <v>524</v>
      </c>
      <c r="AN16" s="998"/>
      <c r="AO16" s="998"/>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7"/>
      <c r="Z17" s="1008"/>
      <c r="AA17" s="1009"/>
      <c r="AB17" s="1013"/>
      <c r="AC17" s="1014"/>
      <c r="AD17" s="1015"/>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551"/>
      <c r="AC18" s="1005"/>
      <c r="AD18" s="1005"/>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2"/>
      <c r="AC19" s="1001"/>
      <c r="AD19" s="1001"/>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301</v>
      </c>
      <c r="AC20" s="1031"/>
      <c r="AD20" s="1031"/>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9" t="s">
        <v>502</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2" t="s">
        <v>472</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06"/>
      <c r="Z23" s="412"/>
      <c r="AA23" s="413"/>
      <c r="AB23" s="1010" t="s">
        <v>11</v>
      </c>
      <c r="AC23" s="1011"/>
      <c r="AD23" s="1012"/>
      <c r="AE23" s="998" t="s">
        <v>555</v>
      </c>
      <c r="AF23" s="998"/>
      <c r="AG23" s="998"/>
      <c r="AH23" s="998"/>
      <c r="AI23" s="998" t="s">
        <v>550</v>
      </c>
      <c r="AJ23" s="998"/>
      <c r="AK23" s="998"/>
      <c r="AL23" s="998"/>
      <c r="AM23" s="998" t="s">
        <v>524</v>
      </c>
      <c r="AN23" s="998"/>
      <c r="AO23" s="998"/>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7"/>
      <c r="Z24" s="1008"/>
      <c r="AA24" s="1009"/>
      <c r="AB24" s="1013"/>
      <c r="AC24" s="1014"/>
      <c r="AD24" s="1015"/>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551"/>
      <c r="AC25" s="1005"/>
      <c r="AD25" s="1005"/>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2"/>
      <c r="AC26" s="1001"/>
      <c r="AD26" s="1001"/>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301</v>
      </c>
      <c r="AC27" s="1031"/>
      <c r="AD27" s="1031"/>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9" t="s">
        <v>502</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2" t="s">
        <v>472</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06"/>
      <c r="Z30" s="412"/>
      <c r="AA30" s="413"/>
      <c r="AB30" s="1010" t="s">
        <v>11</v>
      </c>
      <c r="AC30" s="1011"/>
      <c r="AD30" s="1012"/>
      <c r="AE30" s="998" t="s">
        <v>553</v>
      </c>
      <c r="AF30" s="998"/>
      <c r="AG30" s="998"/>
      <c r="AH30" s="998"/>
      <c r="AI30" s="998" t="s">
        <v>550</v>
      </c>
      <c r="AJ30" s="998"/>
      <c r="AK30" s="998"/>
      <c r="AL30" s="998"/>
      <c r="AM30" s="998" t="s">
        <v>548</v>
      </c>
      <c r="AN30" s="998"/>
      <c r="AO30" s="998"/>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7"/>
      <c r="Z31" s="1008"/>
      <c r="AA31" s="1009"/>
      <c r="AB31" s="1013"/>
      <c r="AC31" s="1014"/>
      <c r="AD31" s="1015"/>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551"/>
      <c r="AC32" s="1005"/>
      <c r="AD32" s="1005"/>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2"/>
      <c r="AC33" s="1001"/>
      <c r="AD33" s="1001"/>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301</v>
      </c>
      <c r="AC34" s="1031"/>
      <c r="AD34" s="1031"/>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9" t="s">
        <v>502</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2" t="s">
        <v>472</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06"/>
      <c r="Z37" s="412"/>
      <c r="AA37" s="413"/>
      <c r="AB37" s="1010" t="s">
        <v>11</v>
      </c>
      <c r="AC37" s="1011"/>
      <c r="AD37" s="1012"/>
      <c r="AE37" s="998" t="s">
        <v>555</v>
      </c>
      <c r="AF37" s="998"/>
      <c r="AG37" s="998"/>
      <c r="AH37" s="998"/>
      <c r="AI37" s="998" t="s">
        <v>552</v>
      </c>
      <c r="AJ37" s="998"/>
      <c r="AK37" s="998"/>
      <c r="AL37" s="998"/>
      <c r="AM37" s="998" t="s">
        <v>549</v>
      </c>
      <c r="AN37" s="998"/>
      <c r="AO37" s="998"/>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7"/>
      <c r="Z38" s="1008"/>
      <c r="AA38" s="1009"/>
      <c r="AB38" s="1013"/>
      <c r="AC38" s="1014"/>
      <c r="AD38" s="1015"/>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551"/>
      <c r="AC39" s="1005"/>
      <c r="AD39" s="100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2"/>
      <c r="AC40" s="1001"/>
      <c r="AD40" s="100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301</v>
      </c>
      <c r="AC41" s="1031"/>
      <c r="AD41" s="103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9" t="s">
        <v>502</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2" t="s">
        <v>472</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06"/>
      <c r="Z44" s="412"/>
      <c r="AA44" s="413"/>
      <c r="AB44" s="1010" t="s">
        <v>11</v>
      </c>
      <c r="AC44" s="1011"/>
      <c r="AD44" s="1012"/>
      <c r="AE44" s="998" t="s">
        <v>553</v>
      </c>
      <c r="AF44" s="998"/>
      <c r="AG44" s="998"/>
      <c r="AH44" s="998"/>
      <c r="AI44" s="998" t="s">
        <v>550</v>
      </c>
      <c r="AJ44" s="998"/>
      <c r="AK44" s="998"/>
      <c r="AL44" s="998"/>
      <c r="AM44" s="998" t="s">
        <v>524</v>
      </c>
      <c r="AN44" s="998"/>
      <c r="AO44" s="998"/>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7"/>
      <c r="Z45" s="1008"/>
      <c r="AA45" s="1009"/>
      <c r="AB45" s="1013"/>
      <c r="AC45" s="1014"/>
      <c r="AD45" s="1015"/>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551"/>
      <c r="AC46" s="1005"/>
      <c r="AD46" s="100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2"/>
      <c r="AC47" s="1001"/>
      <c r="AD47" s="100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301</v>
      </c>
      <c r="AC48" s="1031"/>
      <c r="AD48" s="103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9" t="s">
        <v>502</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2" t="s">
        <v>472</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06"/>
      <c r="Z51" s="412"/>
      <c r="AA51" s="413"/>
      <c r="AB51" s="458" t="s">
        <v>11</v>
      </c>
      <c r="AC51" s="1011"/>
      <c r="AD51" s="1012"/>
      <c r="AE51" s="998" t="s">
        <v>553</v>
      </c>
      <c r="AF51" s="998"/>
      <c r="AG51" s="998"/>
      <c r="AH51" s="998"/>
      <c r="AI51" s="998" t="s">
        <v>550</v>
      </c>
      <c r="AJ51" s="998"/>
      <c r="AK51" s="998"/>
      <c r="AL51" s="998"/>
      <c r="AM51" s="998" t="s">
        <v>524</v>
      </c>
      <c r="AN51" s="998"/>
      <c r="AO51" s="998"/>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7"/>
      <c r="Z52" s="1008"/>
      <c r="AA52" s="1009"/>
      <c r="AB52" s="1013"/>
      <c r="AC52" s="1014"/>
      <c r="AD52" s="1015"/>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551"/>
      <c r="AC53" s="1005"/>
      <c r="AD53" s="100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2"/>
      <c r="AC54" s="1001"/>
      <c r="AD54" s="100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301</v>
      </c>
      <c r="AC55" s="1031"/>
      <c r="AD55" s="103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9" t="s">
        <v>502</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2" t="s">
        <v>472</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06"/>
      <c r="Z58" s="412"/>
      <c r="AA58" s="413"/>
      <c r="AB58" s="1010" t="s">
        <v>11</v>
      </c>
      <c r="AC58" s="1011"/>
      <c r="AD58" s="1012"/>
      <c r="AE58" s="998" t="s">
        <v>553</v>
      </c>
      <c r="AF58" s="998"/>
      <c r="AG58" s="998"/>
      <c r="AH58" s="998"/>
      <c r="AI58" s="998" t="s">
        <v>550</v>
      </c>
      <c r="AJ58" s="998"/>
      <c r="AK58" s="998"/>
      <c r="AL58" s="998"/>
      <c r="AM58" s="998" t="s">
        <v>524</v>
      </c>
      <c r="AN58" s="998"/>
      <c r="AO58" s="998"/>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7"/>
      <c r="Z59" s="1008"/>
      <c r="AA59" s="1009"/>
      <c r="AB59" s="1013"/>
      <c r="AC59" s="1014"/>
      <c r="AD59" s="1015"/>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551"/>
      <c r="AC60" s="1005"/>
      <c r="AD60" s="100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2"/>
      <c r="AC61" s="1001"/>
      <c r="AD61" s="100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301</v>
      </c>
      <c r="AC62" s="1031"/>
      <c r="AD62" s="103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9" t="s">
        <v>502</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2" t="s">
        <v>472</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06"/>
      <c r="Z65" s="412"/>
      <c r="AA65" s="413"/>
      <c r="AB65" s="1010" t="s">
        <v>11</v>
      </c>
      <c r="AC65" s="1011"/>
      <c r="AD65" s="1012"/>
      <c r="AE65" s="998" t="s">
        <v>553</v>
      </c>
      <c r="AF65" s="998"/>
      <c r="AG65" s="998"/>
      <c r="AH65" s="998"/>
      <c r="AI65" s="998" t="s">
        <v>550</v>
      </c>
      <c r="AJ65" s="998"/>
      <c r="AK65" s="998"/>
      <c r="AL65" s="998"/>
      <c r="AM65" s="998" t="s">
        <v>524</v>
      </c>
      <c r="AN65" s="998"/>
      <c r="AO65" s="998"/>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7"/>
      <c r="Z66" s="1008"/>
      <c r="AA66" s="1009"/>
      <c r="AB66" s="1013"/>
      <c r="AC66" s="1014"/>
      <c r="AD66" s="1015"/>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551"/>
      <c r="AC67" s="1005"/>
      <c r="AD67" s="1005"/>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2"/>
      <c r="AC68" s="1001"/>
      <c r="AD68" s="1001"/>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9" t="s">
        <v>502</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9" t="s">
        <v>488</v>
      </c>
      <c r="H2" s="440"/>
      <c r="I2" s="440"/>
      <c r="J2" s="440"/>
      <c r="K2" s="440"/>
      <c r="L2" s="440"/>
      <c r="M2" s="440"/>
      <c r="N2" s="440"/>
      <c r="O2" s="440"/>
      <c r="P2" s="440"/>
      <c r="Q2" s="440"/>
      <c r="R2" s="440"/>
      <c r="S2" s="440"/>
      <c r="T2" s="440"/>
      <c r="U2" s="440"/>
      <c r="V2" s="440"/>
      <c r="W2" s="440"/>
      <c r="X2" s="440"/>
      <c r="Y2" s="440"/>
      <c r="Z2" s="440"/>
      <c r="AA2" s="440"/>
      <c r="AB2" s="441"/>
      <c r="AC2" s="439" t="s">
        <v>490</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8"/>
      <c r="B6" s="1039"/>
      <c r="C6" s="1039"/>
      <c r="D6" s="1039"/>
      <c r="E6" s="1039"/>
      <c r="F6" s="1040"/>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8"/>
      <c r="B7" s="1039"/>
      <c r="C7" s="1039"/>
      <c r="D7" s="1039"/>
      <c r="E7" s="1039"/>
      <c r="F7" s="1040"/>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8"/>
      <c r="B8" s="1039"/>
      <c r="C8" s="1039"/>
      <c r="D8" s="1039"/>
      <c r="E8" s="1039"/>
      <c r="F8" s="1040"/>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8"/>
      <c r="B9" s="1039"/>
      <c r="C9" s="1039"/>
      <c r="D9" s="1039"/>
      <c r="E9" s="1039"/>
      <c r="F9" s="1040"/>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8"/>
      <c r="B10" s="1039"/>
      <c r="C10" s="1039"/>
      <c r="D10" s="1039"/>
      <c r="E10" s="1039"/>
      <c r="F10" s="1040"/>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8"/>
      <c r="B11" s="1039"/>
      <c r="C11" s="1039"/>
      <c r="D11" s="1039"/>
      <c r="E11" s="1039"/>
      <c r="F11" s="1040"/>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8"/>
      <c r="B12" s="1039"/>
      <c r="C12" s="1039"/>
      <c r="D12" s="1039"/>
      <c r="E12" s="1039"/>
      <c r="F12" s="1040"/>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8"/>
      <c r="B13" s="1039"/>
      <c r="C13" s="1039"/>
      <c r="D13" s="1039"/>
      <c r="E13" s="1039"/>
      <c r="F13" s="1040"/>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8"/>
      <c r="B14" s="1039"/>
      <c r="C14" s="1039"/>
      <c r="D14" s="1039"/>
      <c r="E14" s="1039"/>
      <c r="F14" s="104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8"/>
      <c r="B15" s="1039"/>
      <c r="C15" s="1039"/>
      <c r="D15" s="1039"/>
      <c r="E15" s="1039"/>
      <c r="F15" s="1040"/>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8"/>
      <c r="B16" s="1039"/>
      <c r="C16" s="1039"/>
      <c r="D16" s="1039"/>
      <c r="E16" s="1039"/>
      <c r="F16" s="1040"/>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8"/>
      <c r="B19" s="1039"/>
      <c r="C19" s="1039"/>
      <c r="D19" s="1039"/>
      <c r="E19" s="1039"/>
      <c r="F19" s="1040"/>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8"/>
      <c r="B20" s="1039"/>
      <c r="C20" s="1039"/>
      <c r="D20" s="1039"/>
      <c r="E20" s="1039"/>
      <c r="F20" s="1040"/>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8"/>
      <c r="B21" s="1039"/>
      <c r="C21" s="1039"/>
      <c r="D21" s="1039"/>
      <c r="E21" s="1039"/>
      <c r="F21" s="1040"/>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8"/>
      <c r="B22" s="1039"/>
      <c r="C22" s="1039"/>
      <c r="D22" s="1039"/>
      <c r="E22" s="1039"/>
      <c r="F22" s="1040"/>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8"/>
      <c r="B23" s="1039"/>
      <c r="C23" s="1039"/>
      <c r="D23" s="1039"/>
      <c r="E23" s="1039"/>
      <c r="F23" s="1040"/>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8"/>
      <c r="B24" s="1039"/>
      <c r="C24" s="1039"/>
      <c r="D24" s="1039"/>
      <c r="E24" s="1039"/>
      <c r="F24" s="1040"/>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8"/>
      <c r="B25" s="1039"/>
      <c r="C25" s="1039"/>
      <c r="D25" s="1039"/>
      <c r="E25" s="1039"/>
      <c r="F25" s="1040"/>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8"/>
      <c r="B26" s="1039"/>
      <c r="C26" s="1039"/>
      <c r="D26" s="1039"/>
      <c r="E26" s="1039"/>
      <c r="F26" s="1040"/>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8"/>
      <c r="B27" s="1039"/>
      <c r="C27" s="1039"/>
      <c r="D27" s="1039"/>
      <c r="E27" s="1039"/>
      <c r="F27" s="104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8"/>
      <c r="B28" s="1039"/>
      <c r="C28" s="1039"/>
      <c r="D28" s="1039"/>
      <c r="E28" s="1039"/>
      <c r="F28" s="1040"/>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8"/>
      <c r="B29" s="1039"/>
      <c r="C29" s="1039"/>
      <c r="D29" s="1039"/>
      <c r="E29" s="1039"/>
      <c r="F29" s="1040"/>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8"/>
      <c r="B32" s="1039"/>
      <c r="C32" s="1039"/>
      <c r="D32" s="1039"/>
      <c r="E32" s="1039"/>
      <c r="F32" s="1040"/>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8"/>
      <c r="B33" s="1039"/>
      <c r="C33" s="1039"/>
      <c r="D33" s="1039"/>
      <c r="E33" s="1039"/>
      <c r="F33" s="1040"/>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8"/>
      <c r="B34" s="1039"/>
      <c r="C34" s="1039"/>
      <c r="D34" s="1039"/>
      <c r="E34" s="1039"/>
      <c r="F34" s="1040"/>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8"/>
      <c r="B35" s="1039"/>
      <c r="C35" s="1039"/>
      <c r="D35" s="1039"/>
      <c r="E35" s="1039"/>
      <c r="F35" s="1040"/>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8"/>
      <c r="B36" s="1039"/>
      <c r="C36" s="1039"/>
      <c r="D36" s="1039"/>
      <c r="E36" s="1039"/>
      <c r="F36" s="1040"/>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8"/>
      <c r="B37" s="1039"/>
      <c r="C37" s="1039"/>
      <c r="D37" s="1039"/>
      <c r="E37" s="1039"/>
      <c r="F37" s="1040"/>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8"/>
      <c r="B38" s="1039"/>
      <c r="C38" s="1039"/>
      <c r="D38" s="1039"/>
      <c r="E38" s="1039"/>
      <c r="F38" s="1040"/>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8"/>
      <c r="B39" s="1039"/>
      <c r="C39" s="1039"/>
      <c r="D39" s="1039"/>
      <c r="E39" s="1039"/>
      <c r="F39" s="1040"/>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8"/>
      <c r="B40" s="1039"/>
      <c r="C40" s="1039"/>
      <c r="D40" s="1039"/>
      <c r="E40" s="1039"/>
      <c r="F40" s="104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8"/>
      <c r="B41" s="1039"/>
      <c r="C41" s="1039"/>
      <c r="D41" s="1039"/>
      <c r="E41" s="1039"/>
      <c r="F41" s="1040"/>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8"/>
      <c r="B42" s="1039"/>
      <c r="C42" s="1039"/>
      <c r="D42" s="1039"/>
      <c r="E42" s="1039"/>
      <c r="F42" s="1040"/>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8"/>
      <c r="B45" s="1039"/>
      <c r="C45" s="1039"/>
      <c r="D45" s="1039"/>
      <c r="E45" s="1039"/>
      <c r="F45" s="1040"/>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8"/>
      <c r="B46" s="1039"/>
      <c r="C46" s="1039"/>
      <c r="D46" s="1039"/>
      <c r="E46" s="1039"/>
      <c r="F46" s="1040"/>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8"/>
      <c r="B47" s="1039"/>
      <c r="C47" s="1039"/>
      <c r="D47" s="1039"/>
      <c r="E47" s="1039"/>
      <c r="F47" s="1040"/>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8"/>
      <c r="B48" s="1039"/>
      <c r="C48" s="1039"/>
      <c r="D48" s="1039"/>
      <c r="E48" s="1039"/>
      <c r="F48" s="1040"/>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8"/>
      <c r="B49" s="1039"/>
      <c r="C49" s="1039"/>
      <c r="D49" s="1039"/>
      <c r="E49" s="1039"/>
      <c r="F49" s="1040"/>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8"/>
      <c r="B50" s="1039"/>
      <c r="C50" s="1039"/>
      <c r="D50" s="1039"/>
      <c r="E50" s="1039"/>
      <c r="F50" s="1040"/>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8"/>
      <c r="B51" s="1039"/>
      <c r="C51" s="1039"/>
      <c r="D51" s="1039"/>
      <c r="E51" s="1039"/>
      <c r="F51" s="1040"/>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8"/>
      <c r="B52" s="1039"/>
      <c r="C52" s="1039"/>
      <c r="D52" s="1039"/>
      <c r="E52" s="1039"/>
      <c r="F52" s="1040"/>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8"/>
      <c r="B56" s="1039"/>
      <c r="C56" s="1039"/>
      <c r="D56" s="1039"/>
      <c r="E56" s="1039"/>
      <c r="F56" s="1040"/>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8"/>
      <c r="B59" s="1039"/>
      <c r="C59" s="1039"/>
      <c r="D59" s="1039"/>
      <c r="E59" s="1039"/>
      <c r="F59" s="1040"/>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8"/>
      <c r="B60" s="1039"/>
      <c r="C60" s="1039"/>
      <c r="D60" s="1039"/>
      <c r="E60" s="1039"/>
      <c r="F60" s="1040"/>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8"/>
      <c r="B61" s="1039"/>
      <c r="C61" s="1039"/>
      <c r="D61" s="1039"/>
      <c r="E61" s="1039"/>
      <c r="F61" s="1040"/>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8"/>
      <c r="B62" s="1039"/>
      <c r="C62" s="1039"/>
      <c r="D62" s="1039"/>
      <c r="E62" s="1039"/>
      <c r="F62" s="1040"/>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8"/>
      <c r="B63" s="1039"/>
      <c r="C63" s="1039"/>
      <c r="D63" s="1039"/>
      <c r="E63" s="1039"/>
      <c r="F63" s="1040"/>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8"/>
      <c r="B64" s="1039"/>
      <c r="C64" s="1039"/>
      <c r="D64" s="1039"/>
      <c r="E64" s="1039"/>
      <c r="F64" s="1040"/>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8"/>
      <c r="B65" s="1039"/>
      <c r="C65" s="1039"/>
      <c r="D65" s="1039"/>
      <c r="E65" s="1039"/>
      <c r="F65" s="1040"/>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8"/>
      <c r="B66" s="1039"/>
      <c r="C66" s="1039"/>
      <c r="D66" s="1039"/>
      <c r="E66" s="1039"/>
      <c r="F66" s="1040"/>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8"/>
      <c r="B67" s="1039"/>
      <c r="C67" s="1039"/>
      <c r="D67" s="1039"/>
      <c r="E67" s="1039"/>
      <c r="F67" s="104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8"/>
      <c r="B68" s="1039"/>
      <c r="C68" s="1039"/>
      <c r="D68" s="1039"/>
      <c r="E68" s="1039"/>
      <c r="F68" s="1040"/>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8"/>
      <c r="B69" s="1039"/>
      <c r="C69" s="1039"/>
      <c r="D69" s="1039"/>
      <c r="E69" s="1039"/>
      <c r="F69" s="1040"/>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8"/>
      <c r="B72" s="1039"/>
      <c r="C72" s="1039"/>
      <c r="D72" s="1039"/>
      <c r="E72" s="1039"/>
      <c r="F72" s="1040"/>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8"/>
      <c r="B73" s="1039"/>
      <c r="C73" s="1039"/>
      <c r="D73" s="1039"/>
      <c r="E73" s="1039"/>
      <c r="F73" s="1040"/>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8"/>
      <c r="B74" s="1039"/>
      <c r="C74" s="1039"/>
      <c r="D74" s="1039"/>
      <c r="E74" s="1039"/>
      <c r="F74" s="1040"/>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8"/>
      <c r="B75" s="1039"/>
      <c r="C75" s="1039"/>
      <c r="D75" s="1039"/>
      <c r="E75" s="1039"/>
      <c r="F75" s="1040"/>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8"/>
      <c r="B76" s="1039"/>
      <c r="C76" s="1039"/>
      <c r="D76" s="1039"/>
      <c r="E76" s="1039"/>
      <c r="F76" s="1040"/>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8"/>
      <c r="B77" s="1039"/>
      <c r="C77" s="1039"/>
      <c r="D77" s="1039"/>
      <c r="E77" s="1039"/>
      <c r="F77" s="1040"/>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8"/>
      <c r="B78" s="1039"/>
      <c r="C78" s="1039"/>
      <c r="D78" s="1039"/>
      <c r="E78" s="1039"/>
      <c r="F78" s="1040"/>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8"/>
      <c r="B79" s="1039"/>
      <c r="C79" s="1039"/>
      <c r="D79" s="1039"/>
      <c r="E79" s="1039"/>
      <c r="F79" s="1040"/>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8"/>
      <c r="B80" s="1039"/>
      <c r="C80" s="1039"/>
      <c r="D80" s="1039"/>
      <c r="E80" s="1039"/>
      <c r="F80" s="104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8"/>
      <c r="B81" s="1039"/>
      <c r="C81" s="1039"/>
      <c r="D81" s="1039"/>
      <c r="E81" s="1039"/>
      <c r="F81" s="1040"/>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8"/>
      <c r="B82" s="1039"/>
      <c r="C82" s="1039"/>
      <c r="D82" s="1039"/>
      <c r="E82" s="1039"/>
      <c r="F82" s="1040"/>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8"/>
      <c r="B85" s="1039"/>
      <c r="C85" s="1039"/>
      <c r="D85" s="1039"/>
      <c r="E85" s="1039"/>
      <c r="F85" s="1040"/>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8"/>
      <c r="B86" s="1039"/>
      <c r="C86" s="1039"/>
      <c r="D86" s="1039"/>
      <c r="E86" s="1039"/>
      <c r="F86" s="1040"/>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8"/>
      <c r="B87" s="1039"/>
      <c r="C87" s="1039"/>
      <c r="D87" s="1039"/>
      <c r="E87" s="1039"/>
      <c r="F87" s="1040"/>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8"/>
      <c r="B88" s="1039"/>
      <c r="C88" s="1039"/>
      <c r="D88" s="1039"/>
      <c r="E88" s="1039"/>
      <c r="F88" s="1040"/>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8"/>
      <c r="B89" s="1039"/>
      <c r="C89" s="1039"/>
      <c r="D89" s="1039"/>
      <c r="E89" s="1039"/>
      <c r="F89" s="1040"/>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8"/>
      <c r="B90" s="1039"/>
      <c r="C90" s="1039"/>
      <c r="D90" s="1039"/>
      <c r="E90" s="1039"/>
      <c r="F90" s="1040"/>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8"/>
      <c r="B91" s="1039"/>
      <c r="C91" s="1039"/>
      <c r="D91" s="1039"/>
      <c r="E91" s="1039"/>
      <c r="F91" s="1040"/>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8"/>
      <c r="B92" s="1039"/>
      <c r="C92" s="1039"/>
      <c r="D92" s="1039"/>
      <c r="E92" s="1039"/>
      <c r="F92" s="1040"/>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8"/>
      <c r="B93" s="1039"/>
      <c r="C93" s="1039"/>
      <c r="D93" s="1039"/>
      <c r="E93" s="1039"/>
      <c r="F93" s="104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8"/>
      <c r="B94" s="1039"/>
      <c r="C94" s="1039"/>
      <c r="D94" s="1039"/>
      <c r="E94" s="1039"/>
      <c r="F94" s="1040"/>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8"/>
      <c r="B95" s="1039"/>
      <c r="C95" s="1039"/>
      <c r="D95" s="1039"/>
      <c r="E95" s="1039"/>
      <c r="F95" s="1040"/>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8"/>
      <c r="B98" s="1039"/>
      <c r="C98" s="1039"/>
      <c r="D98" s="1039"/>
      <c r="E98" s="1039"/>
      <c r="F98" s="1040"/>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8"/>
      <c r="B99" s="1039"/>
      <c r="C99" s="1039"/>
      <c r="D99" s="1039"/>
      <c r="E99" s="1039"/>
      <c r="F99" s="1040"/>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8"/>
      <c r="B100" s="1039"/>
      <c r="C100" s="1039"/>
      <c r="D100" s="1039"/>
      <c r="E100" s="1039"/>
      <c r="F100" s="1040"/>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8"/>
      <c r="B101" s="1039"/>
      <c r="C101" s="1039"/>
      <c r="D101" s="1039"/>
      <c r="E101" s="1039"/>
      <c r="F101" s="1040"/>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8"/>
      <c r="B102" s="1039"/>
      <c r="C102" s="1039"/>
      <c r="D102" s="1039"/>
      <c r="E102" s="1039"/>
      <c r="F102" s="1040"/>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8"/>
      <c r="B103" s="1039"/>
      <c r="C103" s="1039"/>
      <c r="D103" s="1039"/>
      <c r="E103" s="1039"/>
      <c r="F103" s="1040"/>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8"/>
      <c r="B104" s="1039"/>
      <c r="C104" s="1039"/>
      <c r="D104" s="1039"/>
      <c r="E104" s="1039"/>
      <c r="F104" s="1040"/>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8"/>
      <c r="B105" s="1039"/>
      <c r="C105" s="1039"/>
      <c r="D105" s="1039"/>
      <c r="E105" s="1039"/>
      <c r="F105" s="1040"/>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8"/>
      <c r="B109" s="1039"/>
      <c r="C109" s="1039"/>
      <c r="D109" s="1039"/>
      <c r="E109" s="1039"/>
      <c r="F109" s="1040"/>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8"/>
      <c r="B112" s="1039"/>
      <c r="C112" s="1039"/>
      <c r="D112" s="1039"/>
      <c r="E112" s="1039"/>
      <c r="F112" s="1040"/>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8"/>
      <c r="B113" s="1039"/>
      <c r="C113" s="1039"/>
      <c r="D113" s="1039"/>
      <c r="E113" s="1039"/>
      <c r="F113" s="1040"/>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8"/>
      <c r="B114" s="1039"/>
      <c r="C114" s="1039"/>
      <c r="D114" s="1039"/>
      <c r="E114" s="1039"/>
      <c r="F114" s="1040"/>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8"/>
      <c r="B115" s="1039"/>
      <c r="C115" s="1039"/>
      <c r="D115" s="1039"/>
      <c r="E115" s="1039"/>
      <c r="F115" s="1040"/>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8"/>
      <c r="B116" s="1039"/>
      <c r="C116" s="1039"/>
      <c r="D116" s="1039"/>
      <c r="E116" s="1039"/>
      <c r="F116" s="1040"/>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8"/>
      <c r="B117" s="1039"/>
      <c r="C117" s="1039"/>
      <c r="D117" s="1039"/>
      <c r="E117" s="1039"/>
      <c r="F117" s="1040"/>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8"/>
      <c r="B118" s="1039"/>
      <c r="C118" s="1039"/>
      <c r="D118" s="1039"/>
      <c r="E118" s="1039"/>
      <c r="F118" s="1040"/>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8"/>
      <c r="B119" s="1039"/>
      <c r="C119" s="1039"/>
      <c r="D119" s="1039"/>
      <c r="E119" s="1039"/>
      <c r="F119" s="1040"/>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8"/>
      <c r="B120" s="1039"/>
      <c r="C120" s="1039"/>
      <c r="D120" s="1039"/>
      <c r="E120" s="1039"/>
      <c r="F120" s="104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8"/>
      <c r="B121" s="1039"/>
      <c r="C121" s="1039"/>
      <c r="D121" s="1039"/>
      <c r="E121" s="1039"/>
      <c r="F121" s="1040"/>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8"/>
      <c r="B122" s="1039"/>
      <c r="C122" s="1039"/>
      <c r="D122" s="1039"/>
      <c r="E122" s="1039"/>
      <c r="F122" s="1040"/>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8"/>
      <c r="B125" s="1039"/>
      <c r="C125" s="1039"/>
      <c r="D125" s="1039"/>
      <c r="E125" s="1039"/>
      <c r="F125" s="1040"/>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8"/>
      <c r="B126" s="1039"/>
      <c r="C126" s="1039"/>
      <c r="D126" s="1039"/>
      <c r="E126" s="1039"/>
      <c r="F126" s="1040"/>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8"/>
      <c r="B127" s="1039"/>
      <c r="C127" s="1039"/>
      <c r="D127" s="1039"/>
      <c r="E127" s="1039"/>
      <c r="F127" s="1040"/>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8"/>
      <c r="B128" s="1039"/>
      <c r="C128" s="1039"/>
      <c r="D128" s="1039"/>
      <c r="E128" s="1039"/>
      <c r="F128" s="1040"/>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8"/>
      <c r="B129" s="1039"/>
      <c r="C129" s="1039"/>
      <c r="D129" s="1039"/>
      <c r="E129" s="1039"/>
      <c r="F129" s="1040"/>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8"/>
      <c r="B130" s="1039"/>
      <c r="C130" s="1039"/>
      <c r="D130" s="1039"/>
      <c r="E130" s="1039"/>
      <c r="F130" s="1040"/>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8"/>
      <c r="B131" s="1039"/>
      <c r="C131" s="1039"/>
      <c r="D131" s="1039"/>
      <c r="E131" s="1039"/>
      <c r="F131" s="1040"/>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8"/>
      <c r="B132" s="1039"/>
      <c r="C132" s="1039"/>
      <c r="D132" s="1039"/>
      <c r="E132" s="1039"/>
      <c r="F132" s="1040"/>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8"/>
      <c r="B133" s="1039"/>
      <c r="C133" s="1039"/>
      <c r="D133" s="1039"/>
      <c r="E133" s="1039"/>
      <c r="F133" s="104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8"/>
      <c r="B134" s="1039"/>
      <c r="C134" s="1039"/>
      <c r="D134" s="1039"/>
      <c r="E134" s="1039"/>
      <c r="F134" s="1040"/>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8"/>
      <c r="B135" s="1039"/>
      <c r="C135" s="1039"/>
      <c r="D135" s="1039"/>
      <c r="E135" s="1039"/>
      <c r="F135" s="1040"/>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8"/>
      <c r="B138" s="1039"/>
      <c r="C138" s="1039"/>
      <c r="D138" s="1039"/>
      <c r="E138" s="1039"/>
      <c r="F138" s="1040"/>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8"/>
      <c r="B139" s="1039"/>
      <c r="C139" s="1039"/>
      <c r="D139" s="1039"/>
      <c r="E139" s="1039"/>
      <c r="F139" s="1040"/>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8"/>
      <c r="B140" s="1039"/>
      <c r="C140" s="1039"/>
      <c r="D140" s="1039"/>
      <c r="E140" s="1039"/>
      <c r="F140" s="1040"/>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8"/>
      <c r="B141" s="1039"/>
      <c r="C141" s="1039"/>
      <c r="D141" s="1039"/>
      <c r="E141" s="1039"/>
      <c r="F141" s="1040"/>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8"/>
      <c r="B142" s="1039"/>
      <c r="C142" s="1039"/>
      <c r="D142" s="1039"/>
      <c r="E142" s="1039"/>
      <c r="F142" s="1040"/>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8"/>
      <c r="B143" s="1039"/>
      <c r="C143" s="1039"/>
      <c r="D143" s="1039"/>
      <c r="E143" s="1039"/>
      <c r="F143" s="1040"/>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8"/>
      <c r="B144" s="1039"/>
      <c r="C144" s="1039"/>
      <c r="D144" s="1039"/>
      <c r="E144" s="1039"/>
      <c r="F144" s="1040"/>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8"/>
      <c r="B145" s="1039"/>
      <c r="C145" s="1039"/>
      <c r="D145" s="1039"/>
      <c r="E145" s="1039"/>
      <c r="F145" s="1040"/>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8"/>
      <c r="B146" s="1039"/>
      <c r="C146" s="1039"/>
      <c r="D146" s="1039"/>
      <c r="E146" s="1039"/>
      <c r="F146" s="104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8"/>
      <c r="B147" s="1039"/>
      <c r="C147" s="1039"/>
      <c r="D147" s="1039"/>
      <c r="E147" s="1039"/>
      <c r="F147" s="1040"/>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8"/>
      <c r="B148" s="1039"/>
      <c r="C148" s="1039"/>
      <c r="D148" s="1039"/>
      <c r="E148" s="1039"/>
      <c r="F148" s="1040"/>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8"/>
      <c r="B151" s="1039"/>
      <c r="C151" s="1039"/>
      <c r="D151" s="1039"/>
      <c r="E151" s="1039"/>
      <c r="F151" s="1040"/>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8"/>
      <c r="B152" s="1039"/>
      <c r="C152" s="1039"/>
      <c r="D152" s="1039"/>
      <c r="E152" s="1039"/>
      <c r="F152" s="1040"/>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8"/>
      <c r="B153" s="1039"/>
      <c r="C153" s="1039"/>
      <c r="D153" s="1039"/>
      <c r="E153" s="1039"/>
      <c r="F153" s="1040"/>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8"/>
      <c r="B154" s="1039"/>
      <c r="C154" s="1039"/>
      <c r="D154" s="1039"/>
      <c r="E154" s="1039"/>
      <c r="F154" s="1040"/>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8"/>
      <c r="B155" s="1039"/>
      <c r="C155" s="1039"/>
      <c r="D155" s="1039"/>
      <c r="E155" s="1039"/>
      <c r="F155" s="1040"/>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8"/>
      <c r="B156" s="1039"/>
      <c r="C156" s="1039"/>
      <c r="D156" s="1039"/>
      <c r="E156" s="1039"/>
      <c r="F156" s="1040"/>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8"/>
      <c r="B157" s="1039"/>
      <c r="C157" s="1039"/>
      <c r="D157" s="1039"/>
      <c r="E157" s="1039"/>
      <c r="F157" s="1040"/>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8"/>
      <c r="B158" s="1039"/>
      <c r="C158" s="1039"/>
      <c r="D158" s="1039"/>
      <c r="E158" s="1039"/>
      <c r="F158" s="1040"/>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8"/>
      <c r="B162" s="1039"/>
      <c r="C162" s="1039"/>
      <c r="D162" s="1039"/>
      <c r="E162" s="1039"/>
      <c r="F162" s="1040"/>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8"/>
      <c r="B165" s="1039"/>
      <c r="C165" s="1039"/>
      <c r="D165" s="1039"/>
      <c r="E165" s="1039"/>
      <c r="F165" s="1040"/>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8"/>
      <c r="B166" s="1039"/>
      <c r="C166" s="1039"/>
      <c r="D166" s="1039"/>
      <c r="E166" s="1039"/>
      <c r="F166" s="1040"/>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8"/>
      <c r="B167" s="1039"/>
      <c r="C167" s="1039"/>
      <c r="D167" s="1039"/>
      <c r="E167" s="1039"/>
      <c r="F167" s="1040"/>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8"/>
      <c r="B168" s="1039"/>
      <c r="C168" s="1039"/>
      <c r="D168" s="1039"/>
      <c r="E168" s="1039"/>
      <c r="F168" s="1040"/>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8"/>
      <c r="B169" s="1039"/>
      <c r="C169" s="1039"/>
      <c r="D169" s="1039"/>
      <c r="E169" s="1039"/>
      <c r="F169" s="1040"/>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8"/>
      <c r="B170" s="1039"/>
      <c r="C170" s="1039"/>
      <c r="D170" s="1039"/>
      <c r="E170" s="1039"/>
      <c r="F170" s="1040"/>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8"/>
      <c r="B171" s="1039"/>
      <c r="C171" s="1039"/>
      <c r="D171" s="1039"/>
      <c r="E171" s="1039"/>
      <c r="F171" s="1040"/>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8"/>
      <c r="B172" s="1039"/>
      <c r="C172" s="1039"/>
      <c r="D172" s="1039"/>
      <c r="E172" s="1039"/>
      <c r="F172" s="1040"/>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8"/>
      <c r="B173" s="1039"/>
      <c r="C173" s="1039"/>
      <c r="D173" s="1039"/>
      <c r="E173" s="1039"/>
      <c r="F173" s="104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8"/>
      <c r="B174" s="1039"/>
      <c r="C174" s="1039"/>
      <c r="D174" s="1039"/>
      <c r="E174" s="1039"/>
      <c r="F174" s="1040"/>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8"/>
      <c r="B175" s="1039"/>
      <c r="C175" s="1039"/>
      <c r="D175" s="1039"/>
      <c r="E175" s="1039"/>
      <c r="F175" s="1040"/>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8"/>
      <c r="B178" s="1039"/>
      <c r="C178" s="1039"/>
      <c r="D178" s="1039"/>
      <c r="E178" s="1039"/>
      <c r="F178" s="1040"/>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8"/>
      <c r="B179" s="1039"/>
      <c r="C179" s="1039"/>
      <c r="D179" s="1039"/>
      <c r="E179" s="1039"/>
      <c r="F179" s="1040"/>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8"/>
      <c r="B180" s="1039"/>
      <c r="C180" s="1039"/>
      <c r="D180" s="1039"/>
      <c r="E180" s="1039"/>
      <c r="F180" s="1040"/>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8"/>
      <c r="B181" s="1039"/>
      <c r="C181" s="1039"/>
      <c r="D181" s="1039"/>
      <c r="E181" s="1039"/>
      <c r="F181" s="1040"/>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8"/>
      <c r="B182" s="1039"/>
      <c r="C182" s="1039"/>
      <c r="D182" s="1039"/>
      <c r="E182" s="1039"/>
      <c r="F182" s="1040"/>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8"/>
      <c r="B183" s="1039"/>
      <c r="C183" s="1039"/>
      <c r="D183" s="1039"/>
      <c r="E183" s="1039"/>
      <c r="F183" s="1040"/>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8"/>
      <c r="B184" s="1039"/>
      <c r="C184" s="1039"/>
      <c r="D184" s="1039"/>
      <c r="E184" s="1039"/>
      <c r="F184" s="1040"/>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8"/>
      <c r="B185" s="1039"/>
      <c r="C185" s="1039"/>
      <c r="D185" s="1039"/>
      <c r="E185" s="1039"/>
      <c r="F185" s="1040"/>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8"/>
      <c r="B186" s="1039"/>
      <c r="C186" s="1039"/>
      <c r="D186" s="1039"/>
      <c r="E186" s="1039"/>
      <c r="F186" s="104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8"/>
      <c r="B187" s="1039"/>
      <c r="C187" s="1039"/>
      <c r="D187" s="1039"/>
      <c r="E187" s="1039"/>
      <c r="F187" s="1040"/>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8"/>
      <c r="B188" s="1039"/>
      <c r="C188" s="1039"/>
      <c r="D188" s="1039"/>
      <c r="E188" s="1039"/>
      <c r="F188" s="1040"/>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8"/>
      <c r="B191" s="1039"/>
      <c r="C191" s="1039"/>
      <c r="D191" s="1039"/>
      <c r="E191" s="1039"/>
      <c r="F191" s="1040"/>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8"/>
      <c r="B192" s="1039"/>
      <c r="C192" s="1039"/>
      <c r="D192" s="1039"/>
      <c r="E192" s="1039"/>
      <c r="F192" s="1040"/>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8"/>
      <c r="B193" s="1039"/>
      <c r="C193" s="1039"/>
      <c r="D193" s="1039"/>
      <c r="E193" s="1039"/>
      <c r="F193" s="1040"/>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8"/>
      <c r="B194" s="1039"/>
      <c r="C194" s="1039"/>
      <c r="D194" s="1039"/>
      <c r="E194" s="1039"/>
      <c r="F194" s="1040"/>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8"/>
      <c r="B195" s="1039"/>
      <c r="C195" s="1039"/>
      <c r="D195" s="1039"/>
      <c r="E195" s="1039"/>
      <c r="F195" s="1040"/>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8"/>
      <c r="B196" s="1039"/>
      <c r="C196" s="1039"/>
      <c r="D196" s="1039"/>
      <c r="E196" s="1039"/>
      <c r="F196" s="1040"/>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8"/>
      <c r="B197" s="1039"/>
      <c r="C197" s="1039"/>
      <c r="D197" s="1039"/>
      <c r="E197" s="1039"/>
      <c r="F197" s="1040"/>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8"/>
      <c r="B198" s="1039"/>
      <c r="C198" s="1039"/>
      <c r="D198" s="1039"/>
      <c r="E198" s="1039"/>
      <c r="F198" s="1040"/>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8"/>
      <c r="B199" s="1039"/>
      <c r="C199" s="1039"/>
      <c r="D199" s="1039"/>
      <c r="E199" s="1039"/>
      <c r="F199" s="104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8"/>
      <c r="B200" s="1039"/>
      <c r="C200" s="1039"/>
      <c r="D200" s="1039"/>
      <c r="E200" s="1039"/>
      <c r="F200" s="1040"/>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8"/>
      <c r="B201" s="1039"/>
      <c r="C201" s="1039"/>
      <c r="D201" s="1039"/>
      <c r="E201" s="1039"/>
      <c r="F201" s="1040"/>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8"/>
      <c r="B204" s="1039"/>
      <c r="C204" s="1039"/>
      <c r="D204" s="1039"/>
      <c r="E204" s="1039"/>
      <c r="F204" s="1040"/>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8"/>
      <c r="B205" s="1039"/>
      <c r="C205" s="1039"/>
      <c r="D205" s="1039"/>
      <c r="E205" s="1039"/>
      <c r="F205" s="1040"/>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8"/>
      <c r="B206" s="1039"/>
      <c r="C206" s="1039"/>
      <c r="D206" s="1039"/>
      <c r="E206" s="1039"/>
      <c r="F206" s="1040"/>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8"/>
      <c r="B207" s="1039"/>
      <c r="C207" s="1039"/>
      <c r="D207" s="1039"/>
      <c r="E207" s="1039"/>
      <c r="F207" s="1040"/>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8"/>
      <c r="B208" s="1039"/>
      <c r="C208" s="1039"/>
      <c r="D208" s="1039"/>
      <c r="E208" s="1039"/>
      <c r="F208" s="1040"/>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8"/>
      <c r="B209" s="1039"/>
      <c r="C209" s="1039"/>
      <c r="D209" s="1039"/>
      <c r="E209" s="1039"/>
      <c r="F209" s="1040"/>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8"/>
      <c r="B210" s="1039"/>
      <c r="C210" s="1039"/>
      <c r="D210" s="1039"/>
      <c r="E210" s="1039"/>
      <c r="F210" s="1040"/>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8"/>
      <c r="B211" s="1039"/>
      <c r="C211" s="1039"/>
      <c r="D211" s="1039"/>
      <c r="E211" s="1039"/>
      <c r="F211" s="1040"/>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8"/>
      <c r="B215" s="1039"/>
      <c r="C215" s="1039"/>
      <c r="D215" s="1039"/>
      <c r="E215" s="1039"/>
      <c r="F215" s="1040"/>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8"/>
      <c r="B218" s="1039"/>
      <c r="C218" s="1039"/>
      <c r="D218" s="1039"/>
      <c r="E218" s="1039"/>
      <c r="F218" s="1040"/>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8"/>
      <c r="B219" s="1039"/>
      <c r="C219" s="1039"/>
      <c r="D219" s="1039"/>
      <c r="E219" s="1039"/>
      <c r="F219" s="1040"/>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8"/>
      <c r="B220" s="1039"/>
      <c r="C220" s="1039"/>
      <c r="D220" s="1039"/>
      <c r="E220" s="1039"/>
      <c r="F220" s="1040"/>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8"/>
      <c r="B221" s="1039"/>
      <c r="C221" s="1039"/>
      <c r="D221" s="1039"/>
      <c r="E221" s="1039"/>
      <c r="F221" s="1040"/>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8"/>
      <c r="B222" s="1039"/>
      <c r="C222" s="1039"/>
      <c r="D222" s="1039"/>
      <c r="E222" s="1039"/>
      <c r="F222" s="1040"/>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8"/>
      <c r="B223" s="1039"/>
      <c r="C223" s="1039"/>
      <c r="D223" s="1039"/>
      <c r="E223" s="1039"/>
      <c r="F223" s="1040"/>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8"/>
      <c r="B224" s="1039"/>
      <c r="C224" s="1039"/>
      <c r="D224" s="1039"/>
      <c r="E224" s="1039"/>
      <c r="F224" s="1040"/>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8"/>
      <c r="B225" s="1039"/>
      <c r="C225" s="1039"/>
      <c r="D225" s="1039"/>
      <c r="E225" s="1039"/>
      <c r="F225" s="1040"/>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8"/>
      <c r="B226" s="1039"/>
      <c r="C226" s="1039"/>
      <c r="D226" s="1039"/>
      <c r="E226" s="1039"/>
      <c r="F226" s="104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8"/>
      <c r="B227" s="1039"/>
      <c r="C227" s="1039"/>
      <c r="D227" s="1039"/>
      <c r="E227" s="1039"/>
      <c r="F227" s="1040"/>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8"/>
      <c r="B228" s="1039"/>
      <c r="C228" s="1039"/>
      <c r="D228" s="1039"/>
      <c r="E228" s="1039"/>
      <c r="F228" s="1040"/>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8"/>
      <c r="B231" s="1039"/>
      <c r="C231" s="1039"/>
      <c r="D231" s="1039"/>
      <c r="E231" s="1039"/>
      <c r="F231" s="1040"/>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8"/>
      <c r="B232" s="1039"/>
      <c r="C232" s="1039"/>
      <c r="D232" s="1039"/>
      <c r="E232" s="1039"/>
      <c r="F232" s="1040"/>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8"/>
      <c r="B233" s="1039"/>
      <c r="C233" s="1039"/>
      <c r="D233" s="1039"/>
      <c r="E233" s="1039"/>
      <c r="F233" s="1040"/>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8"/>
      <c r="B234" s="1039"/>
      <c r="C234" s="1039"/>
      <c r="D234" s="1039"/>
      <c r="E234" s="1039"/>
      <c r="F234" s="1040"/>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8"/>
      <c r="B235" s="1039"/>
      <c r="C235" s="1039"/>
      <c r="D235" s="1039"/>
      <c r="E235" s="1039"/>
      <c r="F235" s="1040"/>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8"/>
      <c r="B236" s="1039"/>
      <c r="C236" s="1039"/>
      <c r="D236" s="1039"/>
      <c r="E236" s="1039"/>
      <c r="F236" s="1040"/>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8"/>
      <c r="B237" s="1039"/>
      <c r="C237" s="1039"/>
      <c r="D237" s="1039"/>
      <c r="E237" s="1039"/>
      <c r="F237" s="1040"/>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8"/>
      <c r="B238" s="1039"/>
      <c r="C238" s="1039"/>
      <c r="D238" s="1039"/>
      <c r="E238" s="1039"/>
      <c r="F238" s="1040"/>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8"/>
      <c r="B239" s="1039"/>
      <c r="C239" s="1039"/>
      <c r="D239" s="1039"/>
      <c r="E239" s="1039"/>
      <c r="F239" s="104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8"/>
      <c r="B240" s="1039"/>
      <c r="C240" s="1039"/>
      <c r="D240" s="1039"/>
      <c r="E240" s="1039"/>
      <c r="F240" s="1040"/>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8"/>
      <c r="B241" s="1039"/>
      <c r="C241" s="1039"/>
      <c r="D241" s="1039"/>
      <c r="E241" s="1039"/>
      <c r="F241" s="1040"/>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8"/>
      <c r="B244" s="1039"/>
      <c r="C244" s="1039"/>
      <c r="D244" s="1039"/>
      <c r="E244" s="1039"/>
      <c r="F244" s="1040"/>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8"/>
      <c r="B245" s="1039"/>
      <c r="C245" s="1039"/>
      <c r="D245" s="1039"/>
      <c r="E245" s="1039"/>
      <c r="F245" s="1040"/>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8"/>
      <c r="B246" s="1039"/>
      <c r="C246" s="1039"/>
      <c r="D246" s="1039"/>
      <c r="E246" s="1039"/>
      <c r="F246" s="1040"/>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8"/>
      <c r="B247" s="1039"/>
      <c r="C247" s="1039"/>
      <c r="D247" s="1039"/>
      <c r="E247" s="1039"/>
      <c r="F247" s="1040"/>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8"/>
      <c r="B248" s="1039"/>
      <c r="C248" s="1039"/>
      <c r="D248" s="1039"/>
      <c r="E248" s="1039"/>
      <c r="F248" s="1040"/>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8"/>
      <c r="B249" s="1039"/>
      <c r="C249" s="1039"/>
      <c r="D249" s="1039"/>
      <c r="E249" s="1039"/>
      <c r="F249" s="1040"/>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8"/>
      <c r="B250" s="1039"/>
      <c r="C250" s="1039"/>
      <c r="D250" s="1039"/>
      <c r="E250" s="1039"/>
      <c r="F250" s="1040"/>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8"/>
      <c r="B251" s="1039"/>
      <c r="C251" s="1039"/>
      <c r="D251" s="1039"/>
      <c r="E251" s="1039"/>
      <c r="F251" s="1040"/>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8"/>
      <c r="B252" s="1039"/>
      <c r="C252" s="1039"/>
      <c r="D252" s="1039"/>
      <c r="E252" s="1039"/>
      <c r="F252" s="104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8"/>
      <c r="B253" s="1039"/>
      <c r="C253" s="1039"/>
      <c r="D253" s="1039"/>
      <c r="E253" s="1039"/>
      <c r="F253" s="1040"/>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8"/>
      <c r="B254" s="1039"/>
      <c r="C254" s="1039"/>
      <c r="D254" s="1039"/>
      <c r="E254" s="1039"/>
      <c r="F254" s="1040"/>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8"/>
      <c r="B257" s="1039"/>
      <c r="C257" s="1039"/>
      <c r="D257" s="1039"/>
      <c r="E257" s="1039"/>
      <c r="F257" s="1040"/>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8"/>
      <c r="B258" s="1039"/>
      <c r="C258" s="1039"/>
      <c r="D258" s="1039"/>
      <c r="E258" s="1039"/>
      <c r="F258" s="1040"/>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8"/>
      <c r="B259" s="1039"/>
      <c r="C259" s="1039"/>
      <c r="D259" s="1039"/>
      <c r="E259" s="1039"/>
      <c r="F259" s="1040"/>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8"/>
      <c r="B260" s="1039"/>
      <c r="C260" s="1039"/>
      <c r="D260" s="1039"/>
      <c r="E260" s="1039"/>
      <c r="F260" s="1040"/>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8"/>
      <c r="B261" s="1039"/>
      <c r="C261" s="1039"/>
      <c r="D261" s="1039"/>
      <c r="E261" s="1039"/>
      <c r="F261" s="1040"/>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8"/>
      <c r="B262" s="1039"/>
      <c r="C262" s="1039"/>
      <c r="D262" s="1039"/>
      <c r="E262" s="1039"/>
      <c r="F262" s="1040"/>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8"/>
      <c r="B263" s="1039"/>
      <c r="C263" s="1039"/>
      <c r="D263" s="1039"/>
      <c r="E263" s="1039"/>
      <c r="F263" s="1040"/>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8"/>
      <c r="B264" s="1039"/>
      <c r="C264" s="1039"/>
      <c r="D264" s="1039"/>
      <c r="E264" s="1039"/>
      <c r="F264" s="1040"/>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8">
        <v>1</v>
      </c>
      <c r="B4" s="1058">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8">
        <v>2</v>
      </c>
      <c r="B5" s="1058">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8">
        <v>3</v>
      </c>
      <c r="B6" s="1058">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8">
        <v>4</v>
      </c>
      <c r="B7" s="1058">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8">
        <v>5</v>
      </c>
      <c r="B8" s="1058">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8">
        <v>6</v>
      </c>
      <c r="B9" s="1058">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8">
        <v>7</v>
      </c>
      <c r="B10" s="1058">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8">
        <v>8</v>
      </c>
      <c r="B11" s="1058">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8">
        <v>9</v>
      </c>
      <c r="B12" s="1058">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8">
        <v>10</v>
      </c>
      <c r="B13" s="1058">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8">
        <v>11</v>
      </c>
      <c r="B14" s="1058">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8">
        <v>12</v>
      </c>
      <c r="B15" s="1058">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8">
        <v>13</v>
      </c>
      <c r="B16" s="1058">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8">
        <v>14</v>
      </c>
      <c r="B17" s="1058">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8">
        <v>15</v>
      </c>
      <c r="B18" s="1058">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8">
        <v>16</v>
      </c>
      <c r="B19" s="1058">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8">
        <v>17</v>
      </c>
      <c r="B20" s="1058">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8">
        <v>18</v>
      </c>
      <c r="B21" s="1058">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8">
        <v>19</v>
      </c>
      <c r="B22" s="1058">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8">
        <v>20</v>
      </c>
      <c r="B23" s="1058">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8">
        <v>21</v>
      </c>
      <c r="B24" s="1058">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8">
        <v>22</v>
      </c>
      <c r="B25" s="1058">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8">
        <v>23</v>
      </c>
      <c r="B26" s="1058">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8">
        <v>24</v>
      </c>
      <c r="B27" s="1058">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8">
        <v>25</v>
      </c>
      <c r="B28" s="1058">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8">
        <v>26</v>
      </c>
      <c r="B29" s="1058">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8">
        <v>27</v>
      </c>
      <c r="B30" s="1058">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8">
        <v>28</v>
      </c>
      <c r="B31" s="1058">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8">
        <v>29</v>
      </c>
      <c r="B32" s="1058">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8">
        <v>30</v>
      </c>
      <c r="B33" s="1058">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8">
        <v>1</v>
      </c>
      <c r="B37" s="1058">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8">
        <v>2</v>
      </c>
      <c r="B38" s="1058">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8">
        <v>3</v>
      </c>
      <c r="B39" s="1058">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8">
        <v>4</v>
      </c>
      <c r="B40" s="1058">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8">
        <v>5</v>
      </c>
      <c r="B41" s="1058">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8">
        <v>6</v>
      </c>
      <c r="B42" s="1058">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8">
        <v>7</v>
      </c>
      <c r="B43" s="1058">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8">
        <v>8</v>
      </c>
      <c r="B44" s="1058">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8">
        <v>9</v>
      </c>
      <c r="B45" s="1058">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8">
        <v>10</v>
      </c>
      <c r="B46" s="1058">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8">
        <v>11</v>
      </c>
      <c r="B47" s="1058">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8">
        <v>12</v>
      </c>
      <c r="B48" s="1058">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8">
        <v>13</v>
      </c>
      <c r="B49" s="1058">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8">
        <v>14</v>
      </c>
      <c r="B50" s="1058">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8">
        <v>15</v>
      </c>
      <c r="B51" s="1058">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8">
        <v>16</v>
      </c>
      <c r="B52" s="1058">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8">
        <v>17</v>
      </c>
      <c r="B53" s="1058">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8">
        <v>18</v>
      </c>
      <c r="B54" s="1058">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8">
        <v>19</v>
      </c>
      <c r="B55" s="1058">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8">
        <v>20</v>
      </c>
      <c r="B56" s="1058">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8">
        <v>21</v>
      </c>
      <c r="B57" s="1058">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8">
        <v>22</v>
      </c>
      <c r="B58" s="1058">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8">
        <v>23</v>
      </c>
      <c r="B59" s="1058">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8">
        <v>24</v>
      </c>
      <c r="B60" s="1058">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8">
        <v>25</v>
      </c>
      <c r="B61" s="1058">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8">
        <v>26</v>
      </c>
      <c r="B62" s="1058">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8">
        <v>27</v>
      </c>
      <c r="B63" s="1058">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8">
        <v>28</v>
      </c>
      <c r="B64" s="1058">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8">
        <v>29</v>
      </c>
      <c r="B65" s="1058">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8">
        <v>30</v>
      </c>
      <c r="B66" s="1058">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8">
        <v>1</v>
      </c>
      <c r="B70" s="1058">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8">
        <v>2</v>
      </c>
      <c r="B71" s="1058">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8">
        <v>3</v>
      </c>
      <c r="B72" s="1058">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8">
        <v>4</v>
      </c>
      <c r="B73" s="1058">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8">
        <v>5</v>
      </c>
      <c r="B74" s="1058">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8">
        <v>6</v>
      </c>
      <c r="B75" s="1058">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8">
        <v>7</v>
      </c>
      <c r="B76" s="1058">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8">
        <v>8</v>
      </c>
      <c r="B77" s="1058">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8">
        <v>9</v>
      </c>
      <c r="B78" s="1058">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8">
        <v>10</v>
      </c>
      <c r="B79" s="1058">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8">
        <v>11</v>
      </c>
      <c r="B80" s="1058">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8">
        <v>12</v>
      </c>
      <c r="B81" s="1058">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8">
        <v>13</v>
      </c>
      <c r="B82" s="1058">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8">
        <v>14</v>
      </c>
      <c r="B83" s="1058">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8">
        <v>15</v>
      </c>
      <c r="B84" s="1058">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8">
        <v>16</v>
      </c>
      <c r="B85" s="1058">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8">
        <v>17</v>
      </c>
      <c r="B86" s="1058">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8">
        <v>18</v>
      </c>
      <c r="B87" s="1058">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8">
        <v>19</v>
      </c>
      <c r="B88" s="1058">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8">
        <v>20</v>
      </c>
      <c r="B89" s="1058">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8">
        <v>21</v>
      </c>
      <c r="B90" s="1058">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8">
        <v>22</v>
      </c>
      <c r="B91" s="1058">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8">
        <v>23</v>
      </c>
      <c r="B92" s="1058">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8">
        <v>24</v>
      </c>
      <c r="B93" s="1058">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8">
        <v>25</v>
      </c>
      <c r="B94" s="1058">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8">
        <v>26</v>
      </c>
      <c r="B95" s="1058">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8">
        <v>27</v>
      </c>
      <c r="B96" s="1058">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8">
        <v>28</v>
      </c>
      <c r="B97" s="1058">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8">
        <v>29</v>
      </c>
      <c r="B98" s="1058">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8">
        <v>30</v>
      </c>
      <c r="B99" s="1058">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8">
        <v>1</v>
      </c>
      <c r="B103" s="1058">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8">
        <v>2</v>
      </c>
      <c r="B104" s="1058">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8">
        <v>3</v>
      </c>
      <c r="B105" s="1058">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8">
        <v>4</v>
      </c>
      <c r="B106" s="1058">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8">
        <v>5</v>
      </c>
      <c r="B107" s="1058">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8">
        <v>6</v>
      </c>
      <c r="B108" s="1058">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8">
        <v>7</v>
      </c>
      <c r="B109" s="1058">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8">
        <v>8</v>
      </c>
      <c r="B110" s="1058">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8">
        <v>9</v>
      </c>
      <c r="B111" s="1058">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8">
        <v>10</v>
      </c>
      <c r="B112" s="1058">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8">
        <v>11</v>
      </c>
      <c r="B113" s="1058">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8">
        <v>12</v>
      </c>
      <c r="B114" s="1058">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8">
        <v>13</v>
      </c>
      <c r="B115" s="1058">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8">
        <v>14</v>
      </c>
      <c r="B116" s="1058">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8">
        <v>15</v>
      </c>
      <c r="B117" s="1058">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8">
        <v>16</v>
      </c>
      <c r="B118" s="1058">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8">
        <v>17</v>
      </c>
      <c r="B119" s="1058">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8">
        <v>18</v>
      </c>
      <c r="B120" s="1058">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8">
        <v>19</v>
      </c>
      <c r="B121" s="1058">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8">
        <v>20</v>
      </c>
      <c r="B122" s="1058">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8">
        <v>21</v>
      </c>
      <c r="B123" s="1058">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8">
        <v>22</v>
      </c>
      <c r="B124" s="1058">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8">
        <v>23</v>
      </c>
      <c r="B125" s="1058">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8">
        <v>24</v>
      </c>
      <c r="B126" s="1058">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8">
        <v>25</v>
      </c>
      <c r="B127" s="1058">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8">
        <v>26</v>
      </c>
      <c r="B128" s="1058">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8">
        <v>27</v>
      </c>
      <c r="B129" s="1058">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8">
        <v>28</v>
      </c>
      <c r="B130" s="1058">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8">
        <v>29</v>
      </c>
      <c r="B131" s="1058">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8">
        <v>30</v>
      </c>
      <c r="B132" s="1058">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8">
        <v>1</v>
      </c>
      <c r="B136" s="1058">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8">
        <v>2</v>
      </c>
      <c r="B137" s="1058">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8">
        <v>3</v>
      </c>
      <c r="B138" s="1058">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8">
        <v>4</v>
      </c>
      <c r="B139" s="1058">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8">
        <v>5</v>
      </c>
      <c r="B140" s="1058">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8">
        <v>6</v>
      </c>
      <c r="B141" s="1058">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8">
        <v>7</v>
      </c>
      <c r="B142" s="1058">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8">
        <v>8</v>
      </c>
      <c r="B143" s="1058">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8">
        <v>9</v>
      </c>
      <c r="B144" s="1058">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8">
        <v>10</v>
      </c>
      <c r="B145" s="1058">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8">
        <v>11</v>
      </c>
      <c r="B146" s="1058">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8">
        <v>12</v>
      </c>
      <c r="B147" s="1058">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8">
        <v>13</v>
      </c>
      <c r="B148" s="1058">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8">
        <v>14</v>
      </c>
      <c r="B149" s="1058">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8">
        <v>15</v>
      </c>
      <c r="B150" s="1058">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8">
        <v>16</v>
      </c>
      <c r="B151" s="1058">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8">
        <v>17</v>
      </c>
      <c r="B152" s="1058">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8">
        <v>18</v>
      </c>
      <c r="B153" s="1058">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8">
        <v>19</v>
      </c>
      <c r="B154" s="1058">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8">
        <v>20</v>
      </c>
      <c r="B155" s="1058">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8">
        <v>21</v>
      </c>
      <c r="B156" s="1058">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8">
        <v>22</v>
      </c>
      <c r="B157" s="1058">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8">
        <v>23</v>
      </c>
      <c r="B158" s="1058">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8">
        <v>24</v>
      </c>
      <c r="B159" s="1058">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8">
        <v>25</v>
      </c>
      <c r="B160" s="1058">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8">
        <v>26</v>
      </c>
      <c r="B161" s="1058">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8">
        <v>27</v>
      </c>
      <c r="B162" s="1058">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8">
        <v>28</v>
      </c>
      <c r="B163" s="1058">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8">
        <v>29</v>
      </c>
      <c r="B164" s="1058">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8">
        <v>30</v>
      </c>
      <c r="B165" s="1058">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8">
        <v>1</v>
      </c>
      <c r="B169" s="1058">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8">
        <v>2</v>
      </c>
      <c r="B170" s="1058">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8">
        <v>3</v>
      </c>
      <c r="B171" s="1058">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8">
        <v>4</v>
      </c>
      <c r="B172" s="1058">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8">
        <v>5</v>
      </c>
      <c r="B173" s="1058">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8">
        <v>6</v>
      </c>
      <c r="B174" s="1058">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8">
        <v>7</v>
      </c>
      <c r="B175" s="1058">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8">
        <v>8</v>
      </c>
      <c r="B176" s="1058">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8">
        <v>9</v>
      </c>
      <c r="B177" s="1058">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8">
        <v>10</v>
      </c>
      <c r="B178" s="1058">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8">
        <v>11</v>
      </c>
      <c r="B179" s="1058">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8">
        <v>12</v>
      </c>
      <c r="B180" s="1058">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8">
        <v>13</v>
      </c>
      <c r="B181" s="1058">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8">
        <v>14</v>
      </c>
      <c r="B182" s="1058">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8">
        <v>15</v>
      </c>
      <c r="B183" s="1058">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8">
        <v>16</v>
      </c>
      <c r="B184" s="1058">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8">
        <v>17</v>
      </c>
      <c r="B185" s="1058">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8">
        <v>18</v>
      </c>
      <c r="B186" s="1058">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8">
        <v>19</v>
      </c>
      <c r="B187" s="1058">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8">
        <v>20</v>
      </c>
      <c r="B188" s="1058">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8">
        <v>21</v>
      </c>
      <c r="B189" s="1058">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8">
        <v>22</v>
      </c>
      <c r="B190" s="1058">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8">
        <v>23</v>
      </c>
      <c r="B191" s="1058">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8">
        <v>24</v>
      </c>
      <c r="B192" s="1058">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8">
        <v>25</v>
      </c>
      <c r="B193" s="1058">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8">
        <v>26</v>
      </c>
      <c r="B194" s="1058">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8">
        <v>27</v>
      </c>
      <c r="B195" s="1058">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8">
        <v>28</v>
      </c>
      <c r="B196" s="1058">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8">
        <v>29</v>
      </c>
      <c r="B197" s="1058">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8">
        <v>30</v>
      </c>
      <c r="B198" s="1058">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8">
        <v>1</v>
      </c>
      <c r="B202" s="1058">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8">
        <v>2</v>
      </c>
      <c r="B203" s="1058">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8">
        <v>3</v>
      </c>
      <c r="B204" s="1058">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8">
        <v>4</v>
      </c>
      <c r="B205" s="1058">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8">
        <v>5</v>
      </c>
      <c r="B206" s="1058">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8">
        <v>6</v>
      </c>
      <c r="B207" s="1058">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8">
        <v>7</v>
      </c>
      <c r="B208" s="1058">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8">
        <v>8</v>
      </c>
      <c r="B209" s="1058">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8">
        <v>9</v>
      </c>
      <c r="B210" s="1058">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8">
        <v>10</v>
      </c>
      <c r="B211" s="1058">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8">
        <v>11</v>
      </c>
      <c r="B212" s="1058">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8">
        <v>12</v>
      </c>
      <c r="B213" s="1058">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8">
        <v>13</v>
      </c>
      <c r="B214" s="1058">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8">
        <v>14</v>
      </c>
      <c r="B215" s="1058">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8">
        <v>15</v>
      </c>
      <c r="B216" s="1058">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8">
        <v>16</v>
      </c>
      <c r="B217" s="1058">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8">
        <v>17</v>
      </c>
      <c r="B218" s="1058">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8">
        <v>18</v>
      </c>
      <c r="B219" s="1058">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8">
        <v>19</v>
      </c>
      <c r="B220" s="1058">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8">
        <v>20</v>
      </c>
      <c r="B221" s="1058">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8">
        <v>21</v>
      </c>
      <c r="B222" s="1058">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8">
        <v>22</v>
      </c>
      <c r="B223" s="1058">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8">
        <v>23</v>
      </c>
      <c r="B224" s="1058">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8">
        <v>24</v>
      </c>
      <c r="B225" s="1058">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8">
        <v>25</v>
      </c>
      <c r="B226" s="1058">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8">
        <v>26</v>
      </c>
      <c r="B227" s="1058">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8">
        <v>27</v>
      </c>
      <c r="B228" s="1058">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8">
        <v>28</v>
      </c>
      <c r="B229" s="1058">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8">
        <v>29</v>
      </c>
      <c r="B230" s="1058">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8">
        <v>30</v>
      </c>
      <c r="B231" s="1058">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8">
        <v>1</v>
      </c>
      <c r="B235" s="1058">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8">
        <v>2</v>
      </c>
      <c r="B236" s="1058">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8">
        <v>3</v>
      </c>
      <c r="B237" s="1058">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8">
        <v>4</v>
      </c>
      <c r="B238" s="1058">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8">
        <v>5</v>
      </c>
      <c r="B239" s="1058">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8">
        <v>6</v>
      </c>
      <c r="B240" s="1058">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8">
        <v>7</v>
      </c>
      <c r="B241" s="1058">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8">
        <v>8</v>
      </c>
      <c r="B242" s="1058">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8">
        <v>9</v>
      </c>
      <c r="B243" s="1058">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8">
        <v>10</v>
      </c>
      <c r="B244" s="1058">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8">
        <v>11</v>
      </c>
      <c r="B245" s="1058">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8">
        <v>12</v>
      </c>
      <c r="B246" s="1058">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8">
        <v>13</v>
      </c>
      <c r="B247" s="1058">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8">
        <v>14</v>
      </c>
      <c r="B248" s="1058">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8">
        <v>15</v>
      </c>
      <c r="B249" s="1058">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8">
        <v>16</v>
      </c>
      <c r="B250" s="1058">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8">
        <v>17</v>
      </c>
      <c r="B251" s="1058">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8">
        <v>18</v>
      </c>
      <c r="B252" s="1058">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8">
        <v>19</v>
      </c>
      <c r="B253" s="1058">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8">
        <v>20</v>
      </c>
      <c r="B254" s="1058">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8">
        <v>21</v>
      </c>
      <c r="B255" s="1058">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8">
        <v>22</v>
      </c>
      <c r="B256" s="1058">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8">
        <v>23</v>
      </c>
      <c r="B257" s="1058">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8">
        <v>24</v>
      </c>
      <c r="B258" s="1058">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8">
        <v>25</v>
      </c>
      <c r="B259" s="1058">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8">
        <v>26</v>
      </c>
      <c r="B260" s="1058">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8">
        <v>27</v>
      </c>
      <c r="B261" s="1058">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8">
        <v>28</v>
      </c>
      <c r="B262" s="1058">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8">
        <v>29</v>
      </c>
      <c r="B263" s="1058">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8">
        <v>30</v>
      </c>
      <c r="B264" s="1058">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8">
        <v>1</v>
      </c>
      <c r="B268" s="1058">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8">
        <v>2</v>
      </c>
      <c r="B269" s="1058">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8">
        <v>3</v>
      </c>
      <c r="B270" s="1058">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8">
        <v>4</v>
      </c>
      <c r="B271" s="1058">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8">
        <v>5</v>
      </c>
      <c r="B272" s="1058">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8">
        <v>6</v>
      </c>
      <c r="B273" s="1058">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8">
        <v>7</v>
      </c>
      <c r="B274" s="1058">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8">
        <v>8</v>
      </c>
      <c r="B275" s="1058">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8">
        <v>9</v>
      </c>
      <c r="B276" s="1058">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8">
        <v>10</v>
      </c>
      <c r="B277" s="1058">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8">
        <v>11</v>
      </c>
      <c r="B278" s="1058">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8">
        <v>12</v>
      </c>
      <c r="B279" s="1058">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8">
        <v>13</v>
      </c>
      <c r="B280" s="1058">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8">
        <v>14</v>
      </c>
      <c r="B281" s="1058">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8">
        <v>15</v>
      </c>
      <c r="B282" s="1058">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8">
        <v>16</v>
      </c>
      <c r="B283" s="1058">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8">
        <v>17</v>
      </c>
      <c r="B284" s="1058">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8">
        <v>18</v>
      </c>
      <c r="B285" s="1058">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8">
        <v>19</v>
      </c>
      <c r="B286" s="1058">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8">
        <v>20</v>
      </c>
      <c r="B287" s="1058">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8">
        <v>21</v>
      </c>
      <c r="B288" s="1058">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8">
        <v>22</v>
      </c>
      <c r="B289" s="1058">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8">
        <v>23</v>
      </c>
      <c r="B290" s="1058">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8">
        <v>24</v>
      </c>
      <c r="B291" s="1058">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8">
        <v>25</v>
      </c>
      <c r="B292" s="1058">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8">
        <v>26</v>
      </c>
      <c r="B293" s="1058">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8">
        <v>27</v>
      </c>
      <c r="B294" s="1058">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8">
        <v>28</v>
      </c>
      <c r="B295" s="1058">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8">
        <v>29</v>
      </c>
      <c r="B296" s="1058">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8">
        <v>30</v>
      </c>
      <c r="B297" s="1058">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8">
        <v>1</v>
      </c>
      <c r="B301" s="1058">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8">
        <v>2</v>
      </c>
      <c r="B302" s="1058">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8">
        <v>3</v>
      </c>
      <c r="B303" s="1058">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8">
        <v>4</v>
      </c>
      <c r="B304" s="1058">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8">
        <v>5</v>
      </c>
      <c r="B305" s="1058">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8">
        <v>6</v>
      </c>
      <c r="B306" s="1058">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8">
        <v>7</v>
      </c>
      <c r="B307" s="1058">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8">
        <v>8</v>
      </c>
      <c r="B308" s="1058">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8">
        <v>9</v>
      </c>
      <c r="B309" s="1058">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8">
        <v>10</v>
      </c>
      <c r="B310" s="1058">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8">
        <v>11</v>
      </c>
      <c r="B311" s="1058">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8">
        <v>12</v>
      </c>
      <c r="B312" s="1058">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8">
        <v>13</v>
      </c>
      <c r="B313" s="1058">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8">
        <v>14</v>
      </c>
      <c r="B314" s="1058">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8">
        <v>15</v>
      </c>
      <c r="B315" s="1058">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8">
        <v>16</v>
      </c>
      <c r="B316" s="1058">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8">
        <v>17</v>
      </c>
      <c r="B317" s="1058">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8">
        <v>18</v>
      </c>
      <c r="B318" s="1058">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8">
        <v>19</v>
      </c>
      <c r="B319" s="1058">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8">
        <v>20</v>
      </c>
      <c r="B320" s="1058">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8">
        <v>21</v>
      </c>
      <c r="B321" s="1058">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8">
        <v>22</v>
      </c>
      <c r="B322" s="1058">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8">
        <v>23</v>
      </c>
      <c r="B323" s="1058">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8">
        <v>24</v>
      </c>
      <c r="B324" s="1058">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8">
        <v>25</v>
      </c>
      <c r="B325" s="1058">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8">
        <v>26</v>
      </c>
      <c r="B326" s="1058">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8">
        <v>27</v>
      </c>
      <c r="B327" s="1058">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8">
        <v>28</v>
      </c>
      <c r="B328" s="1058">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8">
        <v>29</v>
      </c>
      <c r="B329" s="1058">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8">
        <v>30</v>
      </c>
      <c r="B330" s="1058">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8">
        <v>1</v>
      </c>
      <c r="B334" s="1058">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8">
        <v>2</v>
      </c>
      <c r="B335" s="1058">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8">
        <v>3</v>
      </c>
      <c r="B336" s="1058">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8">
        <v>4</v>
      </c>
      <c r="B337" s="1058">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8">
        <v>5</v>
      </c>
      <c r="B338" s="1058">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8">
        <v>6</v>
      </c>
      <c r="B339" s="1058">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8">
        <v>7</v>
      </c>
      <c r="B340" s="1058">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8">
        <v>8</v>
      </c>
      <c r="B341" s="1058">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8">
        <v>9</v>
      </c>
      <c r="B342" s="1058">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8">
        <v>10</v>
      </c>
      <c r="B343" s="1058">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8">
        <v>11</v>
      </c>
      <c r="B344" s="1058">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8">
        <v>12</v>
      </c>
      <c r="B345" s="1058">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8">
        <v>13</v>
      </c>
      <c r="B346" s="1058">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8">
        <v>14</v>
      </c>
      <c r="B347" s="1058">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8">
        <v>15</v>
      </c>
      <c r="B348" s="1058">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8">
        <v>16</v>
      </c>
      <c r="B349" s="1058">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8">
        <v>17</v>
      </c>
      <c r="B350" s="1058">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8">
        <v>18</v>
      </c>
      <c r="B351" s="1058">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8">
        <v>19</v>
      </c>
      <c r="B352" s="1058">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8">
        <v>20</v>
      </c>
      <c r="B353" s="1058">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8">
        <v>21</v>
      </c>
      <c r="B354" s="1058">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8">
        <v>22</v>
      </c>
      <c r="B355" s="1058">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8">
        <v>23</v>
      </c>
      <c r="B356" s="1058">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8">
        <v>24</v>
      </c>
      <c r="B357" s="1058">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8">
        <v>25</v>
      </c>
      <c r="B358" s="1058">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8">
        <v>26</v>
      </c>
      <c r="B359" s="1058">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8">
        <v>27</v>
      </c>
      <c r="B360" s="1058">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8">
        <v>28</v>
      </c>
      <c r="B361" s="1058">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8">
        <v>29</v>
      </c>
      <c r="B362" s="1058">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8">
        <v>30</v>
      </c>
      <c r="B363" s="1058">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8">
        <v>1</v>
      </c>
      <c r="B367" s="1058">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8">
        <v>2</v>
      </c>
      <c r="B368" s="1058">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8">
        <v>3</v>
      </c>
      <c r="B369" s="1058">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8">
        <v>4</v>
      </c>
      <c r="B370" s="1058">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8">
        <v>5</v>
      </c>
      <c r="B371" s="1058">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8">
        <v>6</v>
      </c>
      <c r="B372" s="1058">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8">
        <v>7</v>
      </c>
      <c r="B373" s="1058">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8">
        <v>8</v>
      </c>
      <c r="B374" s="1058">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8">
        <v>9</v>
      </c>
      <c r="B375" s="1058">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8">
        <v>10</v>
      </c>
      <c r="B376" s="1058">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8">
        <v>11</v>
      </c>
      <c r="B377" s="1058">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8">
        <v>12</v>
      </c>
      <c r="B378" s="1058">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8">
        <v>13</v>
      </c>
      <c r="B379" s="1058">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8">
        <v>14</v>
      </c>
      <c r="B380" s="1058">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8">
        <v>15</v>
      </c>
      <c r="B381" s="1058">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8">
        <v>16</v>
      </c>
      <c r="B382" s="1058">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8">
        <v>17</v>
      </c>
      <c r="B383" s="1058">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8">
        <v>18</v>
      </c>
      <c r="B384" s="1058">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8">
        <v>19</v>
      </c>
      <c r="B385" s="1058">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8">
        <v>20</v>
      </c>
      <c r="B386" s="1058">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8">
        <v>21</v>
      </c>
      <c r="B387" s="1058">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8">
        <v>22</v>
      </c>
      <c r="B388" s="1058">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8">
        <v>23</v>
      </c>
      <c r="B389" s="1058">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8">
        <v>24</v>
      </c>
      <c r="B390" s="1058">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8">
        <v>25</v>
      </c>
      <c r="B391" s="1058">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8">
        <v>26</v>
      </c>
      <c r="B392" s="1058">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8">
        <v>27</v>
      </c>
      <c r="B393" s="1058">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8">
        <v>28</v>
      </c>
      <c r="B394" s="1058">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8">
        <v>29</v>
      </c>
      <c r="B395" s="1058">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8">
        <v>30</v>
      </c>
      <c r="B396" s="1058">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8">
        <v>1</v>
      </c>
      <c r="B400" s="1058">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8">
        <v>2</v>
      </c>
      <c r="B401" s="1058">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8">
        <v>3</v>
      </c>
      <c r="B402" s="1058">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8">
        <v>4</v>
      </c>
      <c r="B403" s="1058">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8">
        <v>5</v>
      </c>
      <c r="B404" s="1058">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8">
        <v>6</v>
      </c>
      <c r="B405" s="1058">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8">
        <v>7</v>
      </c>
      <c r="B406" s="1058">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8">
        <v>8</v>
      </c>
      <c r="B407" s="1058">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8">
        <v>9</v>
      </c>
      <c r="B408" s="1058">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8">
        <v>10</v>
      </c>
      <c r="B409" s="1058">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8">
        <v>11</v>
      </c>
      <c r="B410" s="1058">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8">
        <v>12</v>
      </c>
      <c r="B411" s="1058">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8">
        <v>13</v>
      </c>
      <c r="B412" s="1058">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8">
        <v>14</v>
      </c>
      <c r="B413" s="1058">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8">
        <v>15</v>
      </c>
      <c r="B414" s="1058">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8">
        <v>16</v>
      </c>
      <c r="B415" s="1058">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8">
        <v>17</v>
      </c>
      <c r="B416" s="1058">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8">
        <v>18</v>
      </c>
      <c r="B417" s="1058">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8">
        <v>19</v>
      </c>
      <c r="B418" s="1058">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8">
        <v>20</v>
      </c>
      <c r="B419" s="1058">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8">
        <v>21</v>
      </c>
      <c r="B420" s="1058">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8">
        <v>22</v>
      </c>
      <c r="B421" s="1058">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8">
        <v>23</v>
      </c>
      <c r="B422" s="1058">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8">
        <v>24</v>
      </c>
      <c r="B423" s="1058">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8">
        <v>25</v>
      </c>
      <c r="B424" s="1058">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8">
        <v>26</v>
      </c>
      <c r="B425" s="1058">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8">
        <v>27</v>
      </c>
      <c r="B426" s="1058">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8">
        <v>28</v>
      </c>
      <c r="B427" s="1058">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8">
        <v>29</v>
      </c>
      <c r="B428" s="1058">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8">
        <v>30</v>
      </c>
      <c r="B429" s="1058">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8">
        <v>1</v>
      </c>
      <c r="B433" s="1058">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8">
        <v>2</v>
      </c>
      <c r="B434" s="1058">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8">
        <v>3</v>
      </c>
      <c r="B435" s="1058">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8">
        <v>4</v>
      </c>
      <c r="B436" s="1058">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8">
        <v>5</v>
      </c>
      <c r="B437" s="1058">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8">
        <v>6</v>
      </c>
      <c r="B438" s="1058">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8">
        <v>7</v>
      </c>
      <c r="B439" s="1058">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8">
        <v>8</v>
      </c>
      <c r="B440" s="1058">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8">
        <v>9</v>
      </c>
      <c r="B441" s="1058">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8">
        <v>10</v>
      </c>
      <c r="B442" s="1058">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8">
        <v>11</v>
      </c>
      <c r="B443" s="1058">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8">
        <v>12</v>
      </c>
      <c r="B444" s="1058">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8">
        <v>13</v>
      </c>
      <c r="B445" s="1058">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8">
        <v>14</v>
      </c>
      <c r="B446" s="1058">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8">
        <v>15</v>
      </c>
      <c r="B447" s="1058">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8">
        <v>16</v>
      </c>
      <c r="B448" s="1058">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8">
        <v>17</v>
      </c>
      <c r="B449" s="1058">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8">
        <v>18</v>
      </c>
      <c r="B450" s="1058">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8">
        <v>19</v>
      </c>
      <c r="B451" s="1058">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8">
        <v>20</v>
      </c>
      <c r="B452" s="1058">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8">
        <v>21</v>
      </c>
      <c r="B453" s="1058">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8">
        <v>22</v>
      </c>
      <c r="B454" s="1058">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8">
        <v>23</v>
      </c>
      <c r="B455" s="1058">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8">
        <v>24</v>
      </c>
      <c r="B456" s="1058">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8">
        <v>25</v>
      </c>
      <c r="B457" s="1058">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8">
        <v>26</v>
      </c>
      <c r="B458" s="1058">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8">
        <v>27</v>
      </c>
      <c r="B459" s="1058">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8">
        <v>28</v>
      </c>
      <c r="B460" s="1058">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8">
        <v>29</v>
      </c>
      <c r="B461" s="1058">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8">
        <v>30</v>
      </c>
      <c r="B462" s="1058">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8">
        <v>1</v>
      </c>
      <c r="B466" s="1058">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8">
        <v>2</v>
      </c>
      <c r="B467" s="1058">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8">
        <v>3</v>
      </c>
      <c r="B468" s="1058">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8">
        <v>4</v>
      </c>
      <c r="B469" s="1058">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8">
        <v>5</v>
      </c>
      <c r="B470" s="1058">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8">
        <v>6</v>
      </c>
      <c r="B471" s="1058">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8">
        <v>7</v>
      </c>
      <c r="B472" s="1058">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8">
        <v>8</v>
      </c>
      <c r="B473" s="1058">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8">
        <v>9</v>
      </c>
      <c r="B474" s="1058">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8">
        <v>10</v>
      </c>
      <c r="B475" s="1058">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8">
        <v>11</v>
      </c>
      <c r="B476" s="1058">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8">
        <v>12</v>
      </c>
      <c r="B477" s="1058">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8">
        <v>13</v>
      </c>
      <c r="B478" s="1058">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8">
        <v>14</v>
      </c>
      <c r="B479" s="1058">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8">
        <v>15</v>
      </c>
      <c r="B480" s="1058">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8">
        <v>16</v>
      </c>
      <c r="B481" s="1058">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8">
        <v>17</v>
      </c>
      <c r="B482" s="1058">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8">
        <v>18</v>
      </c>
      <c r="B483" s="1058">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8">
        <v>19</v>
      </c>
      <c r="B484" s="1058">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8">
        <v>20</v>
      </c>
      <c r="B485" s="1058">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8">
        <v>21</v>
      </c>
      <c r="B486" s="1058">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8">
        <v>22</v>
      </c>
      <c r="B487" s="1058">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8">
        <v>23</v>
      </c>
      <c r="B488" s="1058">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8">
        <v>24</v>
      </c>
      <c r="B489" s="1058">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8">
        <v>25</v>
      </c>
      <c r="B490" s="1058">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8">
        <v>26</v>
      </c>
      <c r="B491" s="1058">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8">
        <v>27</v>
      </c>
      <c r="B492" s="1058">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8">
        <v>28</v>
      </c>
      <c r="B493" s="1058">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8">
        <v>29</v>
      </c>
      <c r="B494" s="1058">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8">
        <v>30</v>
      </c>
      <c r="B495" s="1058">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8">
        <v>1</v>
      </c>
      <c r="B499" s="1058">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8">
        <v>2</v>
      </c>
      <c r="B500" s="1058">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8">
        <v>3</v>
      </c>
      <c r="B501" s="1058">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8">
        <v>4</v>
      </c>
      <c r="B502" s="1058">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8">
        <v>5</v>
      </c>
      <c r="B503" s="1058">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8">
        <v>6</v>
      </c>
      <c r="B504" s="1058">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8">
        <v>7</v>
      </c>
      <c r="B505" s="1058">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8">
        <v>8</v>
      </c>
      <c r="B506" s="1058">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8">
        <v>9</v>
      </c>
      <c r="B507" s="1058">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8">
        <v>10</v>
      </c>
      <c r="B508" s="1058">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8">
        <v>11</v>
      </c>
      <c r="B509" s="1058">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8">
        <v>12</v>
      </c>
      <c r="B510" s="1058">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8">
        <v>13</v>
      </c>
      <c r="B511" s="1058">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8">
        <v>14</v>
      </c>
      <c r="B512" s="1058">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8">
        <v>15</v>
      </c>
      <c r="B513" s="1058">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8">
        <v>16</v>
      </c>
      <c r="B514" s="1058">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8">
        <v>17</v>
      </c>
      <c r="B515" s="1058">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8">
        <v>18</v>
      </c>
      <c r="B516" s="1058">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8">
        <v>19</v>
      </c>
      <c r="B517" s="1058">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8">
        <v>20</v>
      </c>
      <c r="B518" s="1058">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8">
        <v>21</v>
      </c>
      <c r="B519" s="1058">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8">
        <v>22</v>
      </c>
      <c r="B520" s="1058">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8">
        <v>23</v>
      </c>
      <c r="B521" s="1058">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8">
        <v>24</v>
      </c>
      <c r="B522" s="1058">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8">
        <v>25</v>
      </c>
      <c r="B523" s="1058">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8">
        <v>26</v>
      </c>
      <c r="B524" s="1058">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8">
        <v>27</v>
      </c>
      <c r="B525" s="1058">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8">
        <v>28</v>
      </c>
      <c r="B526" s="1058">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8">
        <v>29</v>
      </c>
      <c r="B527" s="1058">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8">
        <v>30</v>
      </c>
      <c r="B528" s="1058">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8">
        <v>1</v>
      </c>
      <c r="B532" s="1058">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8">
        <v>2</v>
      </c>
      <c r="B533" s="1058">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8">
        <v>3</v>
      </c>
      <c r="B534" s="1058">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8">
        <v>4</v>
      </c>
      <c r="B535" s="1058">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8">
        <v>5</v>
      </c>
      <c r="B536" s="1058">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8">
        <v>6</v>
      </c>
      <c r="B537" s="1058">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8">
        <v>7</v>
      </c>
      <c r="B538" s="1058">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8">
        <v>8</v>
      </c>
      <c r="B539" s="1058">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8">
        <v>9</v>
      </c>
      <c r="B540" s="1058">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8">
        <v>10</v>
      </c>
      <c r="B541" s="1058">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8">
        <v>11</v>
      </c>
      <c r="B542" s="1058">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8">
        <v>12</v>
      </c>
      <c r="B543" s="1058">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8">
        <v>13</v>
      </c>
      <c r="B544" s="1058">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8">
        <v>14</v>
      </c>
      <c r="B545" s="1058">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8">
        <v>15</v>
      </c>
      <c r="B546" s="1058">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8">
        <v>16</v>
      </c>
      <c r="B547" s="1058">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8">
        <v>17</v>
      </c>
      <c r="B548" s="1058">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8">
        <v>18</v>
      </c>
      <c r="B549" s="1058">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8">
        <v>19</v>
      </c>
      <c r="B550" s="1058">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8">
        <v>20</v>
      </c>
      <c r="B551" s="1058">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8">
        <v>21</v>
      </c>
      <c r="B552" s="1058">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8">
        <v>22</v>
      </c>
      <c r="B553" s="1058">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8">
        <v>23</v>
      </c>
      <c r="B554" s="1058">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8">
        <v>24</v>
      </c>
      <c r="B555" s="1058">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8">
        <v>25</v>
      </c>
      <c r="B556" s="1058">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8">
        <v>26</v>
      </c>
      <c r="B557" s="1058">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8">
        <v>27</v>
      </c>
      <c r="B558" s="1058">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8">
        <v>28</v>
      </c>
      <c r="B559" s="1058">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8">
        <v>29</v>
      </c>
      <c r="B560" s="1058">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8">
        <v>30</v>
      </c>
      <c r="B561" s="1058">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8">
        <v>1</v>
      </c>
      <c r="B565" s="1058">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8">
        <v>2</v>
      </c>
      <c r="B566" s="1058">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8">
        <v>3</v>
      </c>
      <c r="B567" s="1058">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8">
        <v>4</v>
      </c>
      <c r="B568" s="1058">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8">
        <v>5</v>
      </c>
      <c r="B569" s="1058">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8">
        <v>6</v>
      </c>
      <c r="B570" s="1058">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8">
        <v>7</v>
      </c>
      <c r="B571" s="1058">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8">
        <v>8</v>
      </c>
      <c r="B572" s="1058">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8">
        <v>9</v>
      </c>
      <c r="B573" s="1058">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8">
        <v>10</v>
      </c>
      <c r="B574" s="1058">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8">
        <v>11</v>
      </c>
      <c r="B575" s="1058">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8">
        <v>12</v>
      </c>
      <c r="B576" s="1058">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8">
        <v>13</v>
      </c>
      <c r="B577" s="1058">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8">
        <v>14</v>
      </c>
      <c r="B578" s="1058">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8">
        <v>15</v>
      </c>
      <c r="B579" s="1058">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8">
        <v>16</v>
      </c>
      <c r="B580" s="1058">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8">
        <v>17</v>
      </c>
      <c r="B581" s="1058">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8">
        <v>18</v>
      </c>
      <c r="B582" s="1058">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8">
        <v>19</v>
      </c>
      <c r="B583" s="1058">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8">
        <v>20</v>
      </c>
      <c r="B584" s="1058">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8">
        <v>21</v>
      </c>
      <c r="B585" s="1058">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8">
        <v>22</v>
      </c>
      <c r="B586" s="1058">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8">
        <v>23</v>
      </c>
      <c r="B587" s="1058">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8">
        <v>24</v>
      </c>
      <c r="B588" s="1058">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8">
        <v>25</v>
      </c>
      <c r="B589" s="1058">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8">
        <v>26</v>
      </c>
      <c r="B590" s="1058">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8">
        <v>27</v>
      </c>
      <c r="B591" s="1058">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8">
        <v>28</v>
      </c>
      <c r="B592" s="1058">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8">
        <v>29</v>
      </c>
      <c r="B593" s="1058">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8">
        <v>30</v>
      </c>
      <c r="B594" s="1058">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8">
        <v>1</v>
      </c>
      <c r="B598" s="1058">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8">
        <v>2</v>
      </c>
      <c r="B599" s="1058">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8">
        <v>3</v>
      </c>
      <c r="B600" s="1058">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8">
        <v>4</v>
      </c>
      <c r="B601" s="1058">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8">
        <v>5</v>
      </c>
      <c r="B602" s="1058">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8">
        <v>6</v>
      </c>
      <c r="B603" s="1058">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8">
        <v>7</v>
      </c>
      <c r="B604" s="1058">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8">
        <v>8</v>
      </c>
      <c r="B605" s="1058">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8">
        <v>9</v>
      </c>
      <c r="B606" s="1058">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8">
        <v>10</v>
      </c>
      <c r="B607" s="1058">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8">
        <v>11</v>
      </c>
      <c r="B608" s="1058">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8">
        <v>12</v>
      </c>
      <c r="B609" s="1058">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8">
        <v>13</v>
      </c>
      <c r="B610" s="1058">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8">
        <v>14</v>
      </c>
      <c r="B611" s="1058">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8">
        <v>15</v>
      </c>
      <c r="B612" s="1058">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8">
        <v>16</v>
      </c>
      <c r="B613" s="1058">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8">
        <v>17</v>
      </c>
      <c r="B614" s="1058">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8">
        <v>18</v>
      </c>
      <c r="B615" s="1058">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8">
        <v>19</v>
      </c>
      <c r="B616" s="1058">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8">
        <v>20</v>
      </c>
      <c r="B617" s="1058">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8">
        <v>21</v>
      </c>
      <c r="B618" s="1058">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8">
        <v>22</v>
      </c>
      <c r="B619" s="1058">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8">
        <v>23</v>
      </c>
      <c r="B620" s="1058">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8">
        <v>24</v>
      </c>
      <c r="B621" s="1058">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8">
        <v>25</v>
      </c>
      <c r="B622" s="1058">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8">
        <v>26</v>
      </c>
      <c r="B623" s="1058">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8">
        <v>27</v>
      </c>
      <c r="B624" s="1058">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8">
        <v>28</v>
      </c>
      <c r="B625" s="1058">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8">
        <v>29</v>
      </c>
      <c r="B626" s="1058">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8">
        <v>30</v>
      </c>
      <c r="B627" s="1058">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8">
        <v>1</v>
      </c>
      <c r="B631" s="1058">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8">
        <v>2</v>
      </c>
      <c r="B632" s="1058">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8">
        <v>3</v>
      </c>
      <c r="B633" s="1058">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8">
        <v>4</v>
      </c>
      <c r="B634" s="1058">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8">
        <v>5</v>
      </c>
      <c r="B635" s="1058">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8">
        <v>6</v>
      </c>
      <c r="B636" s="1058">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8">
        <v>7</v>
      </c>
      <c r="B637" s="1058">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8">
        <v>8</v>
      </c>
      <c r="B638" s="1058">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8">
        <v>9</v>
      </c>
      <c r="B639" s="1058">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8">
        <v>10</v>
      </c>
      <c r="B640" s="1058">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8">
        <v>11</v>
      </c>
      <c r="B641" s="1058">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8">
        <v>12</v>
      </c>
      <c r="B642" s="1058">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8">
        <v>13</v>
      </c>
      <c r="B643" s="1058">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8">
        <v>14</v>
      </c>
      <c r="B644" s="1058">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8">
        <v>15</v>
      </c>
      <c r="B645" s="1058">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8">
        <v>16</v>
      </c>
      <c r="B646" s="1058">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8">
        <v>17</v>
      </c>
      <c r="B647" s="1058">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8">
        <v>18</v>
      </c>
      <c r="B648" s="1058">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8">
        <v>19</v>
      </c>
      <c r="B649" s="1058">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8">
        <v>20</v>
      </c>
      <c r="B650" s="1058">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8">
        <v>21</v>
      </c>
      <c r="B651" s="1058">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8">
        <v>22</v>
      </c>
      <c r="B652" s="1058">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8">
        <v>23</v>
      </c>
      <c r="B653" s="1058">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8">
        <v>24</v>
      </c>
      <c r="B654" s="1058">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8">
        <v>25</v>
      </c>
      <c r="B655" s="1058">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8">
        <v>26</v>
      </c>
      <c r="B656" s="1058">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8">
        <v>27</v>
      </c>
      <c r="B657" s="1058">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8">
        <v>28</v>
      </c>
      <c r="B658" s="1058">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8">
        <v>29</v>
      </c>
      <c r="B659" s="1058">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8">
        <v>30</v>
      </c>
      <c r="B660" s="1058">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8">
        <v>1</v>
      </c>
      <c r="B664" s="1058">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8">
        <v>2</v>
      </c>
      <c r="B665" s="1058">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8">
        <v>3</v>
      </c>
      <c r="B666" s="1058">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8">
        <v>4</v>
      </c>
      <c r="B667" s="1058">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8">
        <v>5</v>
      </c>
      <c r="B668" s="1058">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8">
        <v>6</v>
      </c>
      <c r="B669" s="1058">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8">
        <v>7</v>
      </c>
      <c r="B670" s="1058">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8">
        <v>8</v>
      </c>
      <c r="B671" s="1058">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8">
        <v>9</v>
      </c>
      <c r="B672" s="1058">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8">
        <v>10</v>
      </c>
      <c r="B673" s="1058">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8">
        <v>11</v>
      </c>
      <c r="B674" s="1058">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8">
        <v>12</v>
      </c>
      <c r="B675" s="1058">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8">
        <v>13</v>
      </c>
      <c r="B676" s="1058">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8">
        <v>14</v>
      </c>
      <c r="B677" s="1058">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8">
        <v>15</v>
      </c>
      <c r="B678" s="1058">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8">
        <v>16</v>
      </c>
      <c r="B679" s="1058">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8">
        <v>17</v>
      </c>
      <c r="B680" s="1058">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8">
        <v>18</v>
      </c>
      <c r="B681" s="1058">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8">
        <v>19</v>
      </c>
      <c r="B682" s="1058">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8">
        <v>20</v>
      </c>
      <c r="B683" s="1058">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8">
        <v>21</v>
      </c>
      <c r="B684" s="1058">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8">
        <v>22</v>
      </c>
      <c r="B685" s="1058">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8">
        <v>23</v>
      </c>
      <c r="B686" s="1058">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8">
        <v>24</v>
      </c>
      <c r="B687" s="1058">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8">
        <v>25</v>
      </c>
      <c r="B688" s="1058">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8">
        <v>26</v>
      </c>
      <c r="B689" s="1058">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8">
        <v>27</v>
      </c>
      <c r="B690" s="1058">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8">
        <v>28</v>
      </c>
      <c r="B691" s="1058">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8">
        <v>29</v>
      </c>
      <c r="B692" s="1058">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8">
        <v>30</v>
      </c>
      <c r="B693" s="1058">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8">
        <v>1</v>
      </c>
      <c r="B697" s="1058">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8">
        <v>2</v>
      </c>
      <c r="B698" s="1058">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8">
        <v>3</v>
      </c>
      <c r="B699" s="1058">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8">
        <v>4</v>
      </c>
      <c r="B700" s="1058">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8">
        <v>5</v>
      </c>
      <c r="B701" s="1058">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8">
        <v>6</v>
      </c>
      <c r="B702" s="1058">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8">
        <v>7</v>
      </c>
      <c r="B703" s="1058">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8">
        <v>8</v>
      </c>
      <c r="B704" s="1058">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8">
        <v>9</v>
      </c>
      <c r="B705" s="1058">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8">
        <v>10</v>
      </c>
      <c r="B706" s="1058">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8">
        <v>11</v>
      </c>
      <c r="B707" s="1058">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8">
        <v>12</v>
      </c>
      <c r="B708" s="1058">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8">
        <v>13</v>
      </c>
      <c r="B709" s="1058">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8">
        <v>14</v>
      </c>
      <c r="B710" s="1058">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8">
        <v>15</v>
      </c>
      <c r="B711" s="1058">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8">
        <v>16</v>
      </c>
      <c r="B712" s="1058">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8">
        <v>17</v>
      </c>
      <c r="B713" s="1058">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8">
        <v>18</v>
      </c>
      <c r="B714" s="1058">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8">
        <v>19</v>
      </c>
      <c r="B715" s="1058">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8">
        <v>20</v>
      </c>
      <c r="B716" s="1058">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8">
        <v>21</v>
      </c>
      <c r="B717" s="1058">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8">
        <v>22</v>
      </c>
      <c r="B718" s="1058">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8">
        <v>23</v>
      </c>
      <c r="B719" s="1058">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8">
        <v>24</v>
      </c>
      <c r="B720" s="1058">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8">
        <v>25</v>
      </c>
      <c r="B721" s="1058">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8">
        <v>26</v>
      </c>
      <c r="B722" s="1058">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8">
        <v>27</v>
      </c>
      <c r="B723" s="1058">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8">
        <v>28</v>
      </c>
      <c r="B724" s="1058">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8">
        <v>29</v>
      </c>
      <c r="B725" s="1058">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8">
        <v>30</v>
      </c>
      <c r="B726" s="1058">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8">
        <v>1</v>
      </c>
      <c r="B730" s="1058">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8">
        <v>2</v>
      </c>
      <c r="B731" s="1058">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8">
        <v>3</v>
      </c>
      <c r="B732" s="1058">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8">
        <v>4</v>
      </c>
      <c r="B733" s="1058">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8">
        <v>5</v>
      </c>
      <c r="B734" s="1058">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8">
        <v>6</v>
      </c>
      <c r="B735" s="1058">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8">
        <v>7</v>
      </c>
      <c r="B736" s="1058">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8">
        <v>8</v>
      </c>
      <c r="B737" s="1058">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8">
        <v>9</v>
      </c>
      <c r="B738" s="1058">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8">
        <v>10</v>
      </c>
      <c r="B739" s="1058">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8">
        <v>11</v>
      </c>
      <c r="B740" s="1058">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8">
        <v>12</v>
      </c>
      <c r="B741" s="1058">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8">
        <v>13</v>
      </c>
      <c r="B742" s="1058">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8">
        <v>14</v>
      </c>
      <c r="B743" s="1058">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8">
        <v>15</v>
      </c>
      <c r="B744" s="1058">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8">
        <v>16</v>
      </c>
      <c r="B745" s="1058">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8">
        <v>17</v>
      </c>
      <c r="B746" s="1058">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8">
        <v>18</v>
      </c>
      <c r="B747" s="1058">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8">
        <v>19</v>
      </c>
      <c r="B748" s="1058">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8">
        <v>20</v>
      </c>
      <c r="B749" s="1058">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8">
        <v>21</v>
      </c>
      <c r="B750" s="1058">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8">
        <v>22</v>
      </c>
      <c r="B751" s="1058">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8">
        <v>23</v>
      </c>
      <c r="B752" s="1058">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8">
        <v>24</v>
      </c>
      <c r="B753" s="1058">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8">
        <v>25</v>
      </c>
      <c r="B754" s="1058">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8">
        <v>26</v>
      </c>
      <c r="B755" s="1058">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8">
        <v>27</v>
      </c>
      <c r="B756" s="1058">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8">
        <v>28</v>
      </c>
      <c r="B757" s="1058">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8">
        <v>29</v>
      </c>
      <c r="B758" s="1058">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8">
        <v>30</v>
      </c>
      <c r="B759" s="1058">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8">
        <v>1</v>
      </c>
      <c r="B763" s="1058">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8">
        <v>2</v>
      </c>
      <c r="B764" s="1058">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8">
        <v>3</v>
      </c>
      <c r="B765" s="1058">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8">
        <v>4</v>
      </c>
      <c r="B766" s="1058">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8">
        <v>5</v>
      </c>
      <c r="B767" s="1058">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8">
        <v>6</v>
      </c>
      <c r="B768" s="1058">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8">
        <v>7</v>
      </c>
      <c r="B769" s="1058">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8">
        <v>8</v>
      </c>
      <c r="B770" s="1058">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8">
        <v>9</v>
      </c>
      <c r="B771" s="1058">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8">
        <v>10</v>
      </c>
      <c r="B772" s="1058">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8">
        <v>11</v>
      </c>
      <c r="B773" s="1058">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8">
        <v>12</v>
      </c>
      <c r="B774" s="1058">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8">
        <v>13</v>
      </c>
      <c r="B775" s="1058">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8">
        <v>14</v>
      </c>
      <c r="B776" s="1058">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8">
        <v>15</v>
      </c>
      <c r="B777" s="1058">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8">
        <v>16</v>
      </c>
      <c r="B778" s="1058">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8">
        <v>17</v>
      </c>
      <c r="B779" s="1058">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8">
        <v>18</v>
      </c>
      <c r="B780" s="1058">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8">
        <v>19</v>
      </c>
      <c r="B781" s="1058">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8">
        <v>20</v>
      </c>
      <c r="B782" s="1058">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8">
        <v>21</v>
      </c>
      <c r="B783" s="1058">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8">
        <v>22</v>
      </c>
      <c r="B784" s="1058">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8">
        <v>23</v>
      </c>
      <c r="B785" s="1058">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8">
        <v>24</v>
      </c>
      <c r="B786" s="1058">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8">
        <v>25</v>
      </c>
      <c r="B787" s="1058">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8">
        <v>26</v>
      </c>
      <c r="B788" s="1058">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8">
        <v>27</v>
      </c>
      <c r="B789" s="1058">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8">
        <v>28</v>
      </c>
      <c r="B790" s="1058">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8">
        <v>29</v>
      </c>
      <c r="B791" s="1058">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8">
        <v>30</v>
      </c>
      <c r="B792" s="1058">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8">
        <v>1</v>
      </c>
      <c r="B796" s="1058">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8">
        <v>2</v>
      </c>
      <c r="B797" s="1058">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8">
        <v>3</v>
      </c>
      <c r="B798" s="1058">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8">
        <v>4</v>
      </c>
      <c r="B799" s="1058">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8">
        <v>5</v>
      </c>
      <c r="B800" s="1058">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8">
        <v>6</v>
      </c>
      <c r="B801" s="1058">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8">
        <v>7</v>
      </c>
      <c r="B802" s="1058">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8">
        <v>8</v>
      </c>
      <c r="B803" s="1058">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8">
        <v>9</v>
      </c>
      <c r="B804" s="1058">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8">
        <v>10</v>
      </c>
      <c r="B805" s="1058">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8">
        <v>11</v>
      </c>
      <c r="B806" s="1058">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8">
        <v>12</v>
      </c>
      <c r="B807" s="1058">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8">
        <v>13</v>
      </c>
      <c r="B808" s="1058">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8">
        <v>14</v>
      </c>
      <c r="B809" s="1058">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8">
        <v>15</v>
      </c>
      <c r="B810" s="1058">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8">
        <v>16</v>
      </c>
      <c r="B811" s="1058">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8">
        <v>17</v>
      </c>
      <c r="B812" s="1058">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8">
        <v>18</v>
      </c>
      <c r="B813" s="1058">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8">
        <v>19</v>
      </c>
      <c r="B814" s="1058">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8">
        <v>20</v>
      </c>
      <c r="B815" s="1058">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8">
        <v>21</v>
      </c>
      <c r="B816" s="1058">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8">
        <v>22</v>
      </c>
      <c r="B817" s="1058">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8">
        <v>23</v>
      </c>
      <c r="B818" s="1058">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8">
        <v>24</v>
      </c>
      <c r="B819" s="1058">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8">
        <v>25</v>
      </c>
      <c r="B820" s="1058">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8">
        <v>26</v>
      </c>
      <c r="B821" s="1058">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8">
        <v>27</v>
      </c>
      <c r="B822" s="1058">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8">
        <v>28</v>
      </c>
      <c r="B823" s="1058">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8">
        <v>29</v>
      </c>
      <c r="B824" s="1058">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8">
        <v>30</v>
      </c>
      <c r="B825" s="1058">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8">
        <v>1</v>
      </c>
      <c r="B829" s="1058">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8">
        <v>2</v>
      </c>
      <c r="B830" s="1058">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8">
        <v>3</v>
      </c>
      <c r="B831" s="1058">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8">
        <v>4</v>
      </c>
      <c r="B832" s="1058">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8">
        <v>5</v>
      </c>
      <c r="B833" s="1058">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8">
        <v>6</v>
      </c>
      <c r="B834" s="1058">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8">
        <v>7</v>
      </c>
      <c r="B835" s="1058">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8">
        <v>8</v>
      </c>
      <c r="B836" s="1058">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8">
        <v>9</v>
      </c>
      <c r="B837" s="1058">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8">
        <v>10</v>
      </c>
      <c r="B838" s="1058">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8">
        <v>11</v>
      </c>
      <c r="B839" s="1058">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8">
        <v>12</v>
      </c>
      <c r="B840" s="1058">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8">
        <v>13</v>
      </c>
      <c r="B841" s="1058">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8">
        <v>14</v>
      </c>
      <c r="B842" s="1058">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8">
        <v>15</v>
      </c>
      <c r="B843" s="1058">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8">
        <v>16</v>
      </c>
      <c r="B844" s="1058">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8">
        <v>17</v>
      </c>
      <c r="B845" s="1058">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8">
        <v>18</v>
      </c>
      <c r="B846" s="1058">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8">
        <v>19</v>
      </c>
      <c r="B847" s="1058">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8">
        <v>20</v>
      </c>
      <c r="B848" s="1058">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8">
        <v>21</v>
      </c>
      <c r="B849" s="1058">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8">
        <v>22</v>
      </c>
      <c r="B850" s="1058">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8">
        <v>23</v>
      </c>
      <c r="B851" s="1058">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8">
        <v>24</v>
      </c>
      <c r="B852" s="1058">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8">
        <v>25</v>
      </c>
      <c r="B853" s="1058">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8">
        <v>26</v>
      </c>
      <c r="B854" s="1058">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8">
        <v>27</v>
      </c>
      <c r="B855" s="1058">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8">
        <v>28</v>
      </c>
      <c r="B856" s="1058">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8">
        <v>29</v>
      </c>
      <c r="B857" s="1058">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8">
        <v>30</v>
      </c>
      <c r="B858" s="1058">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8">
        <v>1</v>
      </c>
      <c r="B862" s="1058">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8">
        <v>2</v>
      </c>
      <c r="B863" s="1058">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8">
        <v>3</v>
      </c>
      <c r="B864" s="1058">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8">
        <v>4</v>
      </c>
      <c r="B865" s="1058">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8">
        <v>5</v>
      </c>
      <c r="B866" s="1058">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8">
        <v>6</v>
      </c>
      <c r="B867" s="1058">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8">
        <v>7</v>
      </c>
      <c r="B868" s="1058">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8">
        <v>8</v>
      </c>
      <c r="B869" s="1058">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8">
        <v>9</v>
      </c>
      <c r="B870" s="1058">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8">
        <v>10</v>
      </c>
      <c r="B871" s="1058">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8">
        <v>11</v>
      </c>
      <c r="B872" s="1058">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8">
        <v>12</v>
      </c>
      <c r="B873" s="1058">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8">
        <v>13</v>
      </c>
      <c r="B874" s="1058">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8">
        <v>14</v>
      </c>
      <c r="B875" s="1058">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8">
        <v>15</v>
      </c>
      <c r="B876" s="1058">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8">
        <v>16</v>
      </c>
      <c r="B877" s="1058">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8">
        <v>17</v>
      </c>
      <c r="B878" s="1058">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8">
        <v>18</v>
      </c>
      <c r="B879" s="1058">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8">
        <v>19</v>
      </c>
      <c r="B880" s="1058">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8">
        <v>20</v>
      </c>
      <c r="B881" s="1058">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8">
        <v>21</v>
      </c>
      <c r="B882" s="1058">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8">
        <v>22</v>
      </c>
      <c r="B883" s="1058">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8">
        <v>23</v>
      </c>
      <c r="B884" s="1058">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8">
        <v>24</v>
      </c>
      <c r="B885" s="1058">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8">
        <v>25</v>
      </c>
      <c r="B886" s="1058">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8">
        <v>26</v>
      </c>
      <c r="B887" s="1058">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8">
        <v>27</v>
      </c>
      <c r="B888" s="1058">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8">
        <v>28</v>
      </c>
      <c r="B889" s="1058">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8">
        <v>29</v>
      </c>
      <c r="B890" s="1058">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8">
        <v>30</v>
      </c>
      <c r="B891" s="1058">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8">
        <v>1</v>
      </c>
      <c r="B895" s="1058">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8">
        <v>2</v>
      </c>
      <c r="B896" s="1058">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8">
        <v>3</v>
      </c>
      <c r="B897" s="1058">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8">
        <v>4</v>
      </c>
      <c r="B898" s="1058">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8">
        <v>5</v>
      </c>
      <c r="B899" s="1058">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8">
        <v>6</v>
      </c>
      <c r="B900" s="1058">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8">
        <v>7</v>
      </c>
      <c r="B901" s="1058">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8">
        <v>8</v>
      </c>
      <c r="B902" s="1058">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8">
        <v>9</v>
      </c>
      <c r="B903" s="1058">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8">
        <v>10</v>
      </c>
      <c r="B904" s="1058">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8">
        <v>11</v>
      </c>
      <c r="B905" s="1058">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8">
        <v>12</v>
      </c>
      <c r="B906" s="1058">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8">
        <v>13</v>
      </c>
      <c r="B907" s="1058">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8">
        <v>14</v>
      </c>
      <c r="B908" s="1058">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8">
        <v>15</v>
      </c>
      <c r="B909" s="1058">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8">
        <v>16</v>
      </c>
      <c r="B910" s="1058">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8">
        <v>17</v>
      </c>
      <c r="B911" s="1058">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8">
        <v>18</v>
      </c>
      <c r="B912" s="1058">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8">
        <v>19</v>
      </c>
      <c r="B913" s="1058">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8">
        <v>20</v>
      </c>
      <c r="B914" s="1058">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8">
        <v>21</v>
      </c>
      <c r="B915" s="1058">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8">
        <v>22</v>
      </c>
      <c r="B916" s="1058">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8">
        <v>23</v>
      </c>
      <c r="B917" s="1058">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8">
        <v>24</v>
      </c>
      <c r="B918" s="1058">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8">
        <v>25</v>
      </c>
      <c r="B919" s="1058">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8">
        <v>26</v>
      </c>
      <c r="B920" s="1058">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8">
        <v>27</v>
      </c>
      <c r="B921" s="1058">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8">
        <v>28</v>
      </c>
      <c r="B922" s="1058">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8">
        <v>29</v>
      </c>
      <c r="B923" s="1058">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8">
        <v>30</v>
      </c>
      <c r="B924" s="1058">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8">
        <v>1</v>
      </c>
      <c r="B928" s="1058">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8">
        <v>2</v>
      </c>
      <c r="B929" s="1058">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8">
        <v>3</v>
      </c>
      <c r="B930" s="1058">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8">
        <v>4</v>
      </c>
      <c r="B931" s="1058">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8">
        <v>5</v>
      </c>
      <c r="B932" s="1058">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8">
        <v>6</v>
      </c>
      <c r="B933" s="1058">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8">
        <v>7</v>
      </c>
      <c r="B934" s="1058">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8">
        <v>8</v>
      </c>
      <c r="B935" s="1058">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8">
        <v>9</v>
      </c>
      <c r="B936" s="1058">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8">
        <v>10</v>
      </c>
      <c r="B937" s="1058">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8">
        <v>11</v>
      </c>
      <c r="B938" s="1058">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8">
        <v>12</v>
      </c>
      <c r="B939" s="1058">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8">
        <v>13</v>
      </c>
      <c r="B940" s="1058">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8">
        <v>14</v>
      </c>
      <c r="B941" s="1058">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8">
        <v>15</v>
      </c>
      <c r="B942" s="1058">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8">
        <v>16</v>
      </c>
      <c r="B943" s="1058">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8">
        <v>17</v>
      </c>
      <c r="B944" s="1058">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8">
        <v>18</v>
      </c>
      <c r="B945" s="1058">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8">
        <v>19</v>
      </c>
      <c r="B946" s="1058">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8">
        <v>20</v>
      </c>
      <c r="B947" s="1058">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8">
        <v>21</v>
      </c>
      <c r="B948" s="1058">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8">
        <v>22</v>
      </c>
      <c r="B949" s="1058">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8">
        <v>23</v>
      </c>
      <c r="B950" s="1058">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8">
        <v>24</v>
      </c>
      <c r="B951" s="1058">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8">
        <v>25</v>
      </c>
      <c r="B952" s="1058">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8">
        <v>26</v>
      </c>
      <c r="B953" s="1058">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8">
        <v>27</v>
      </c>
      <c r="B954" s="1058">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8">
        <v>28</v>
      </c>
      <c r="B955" s="1058">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8">
        <v>29</v>
      </c>
      <c r="B956" s="1058">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8">
        <v>30</v>
      </c>
      <c r="B957" s="1058">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8">
        <v>1</v>
      </c>
      <c r="B961" s="1058">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8">
        <v>2</v>
      </c>
      <c r="B962" s="1058">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8">
        <v>3</v>
      </c>
      <c r="B963" s="1058">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8">
        <v>4</v>
      </c>
      <c r="B964" s="1058">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8">
        <v>5</v>
      </c>
      <c r="B965" s="1058">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8">
        <v>6</v>
      </c>
      <c r="B966" s="1058">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8">
        <v>7</v>
      </c>
      <c r="B967" s="1058">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8">
        <v>8</v>
      </c>
      <c r="B968" s="1058">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8">
        <v>9</v>
      </c>
      <c r="B969" s="1058">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8">
        <v>10</v>
      </c>
      <c r="B970" s="1058">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8">
        <v>11</v>
      </c>
      <c r="B971" s="1058">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8">
        <v>12</v>
      </c>
      <c r="B972" s="1058">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8">
        <v>13</v>
      </c>
      <c r="B973" s="1058">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8">
        <v>14</v>
      </c>
      <c r="B974" s="1058">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8">
        <v>15</v>
      </c>
      <c r="B975" s="1058">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8">
        <v>16</v>
      </c>
      <c r="B976" s="1058">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8">
        <v>17</v>
      </c>
      <c r="B977" s="1058">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8">
        <v>18</v>
      </c>
      <c r="B978" s="1058">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8">
        <v>19</v>
      </c>
      <c r="B979" s="1058">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8">
        <v>20</v>
      </c>
      <c r="B980" s="1058">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8">
        <v>21</v>
      </c>
      <c r="B981" s="1058">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8">
        <v>22</v>
      </c>
      <c r="B982" s="1058">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8">
        <v>23</v>
      </c>
      <c r="B983" s="1058">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8">
        <v>24</v>
      </c>
      <c r="B984" s="1058">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8">
        <v>25</v>
      </c>
      <c r="B985" s="1058">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8">
        <v>26</v>
      </c>
      <c r="B986" s="1058">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8">
        <v>27</v>
      </c>
      <c r="B987" s="1058">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8">
        <v>28</v>
      </c>
      <c r="B988" s="1058">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8">
        <v>29</v>
      </c>
      <c r="B989" s="1058">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8">
        <v>30</v>
      </c>
      <c r="B990" s="1058">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8">
        <v>1</v>
      </c>
      <c r="B994" s="1058">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8">
        <v>2</v>
      </c>
      <c r="B995" s="1058">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8">
        <v>3</v>
      </c>
      <c r="B996" s="1058">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8">
        <v>4</v>
      </c>
      <c r="B997" s="1058">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8">
        <v>5</v>
      </c>
      <c r="B998" s="1058">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8">
        <v>6</v>
      </c>
      <c r="B999" s="1058">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8">
        <v>7</v>
      </c>
      <c r="B1000" s="1058">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8">
        <v>8</v>
      </c>
      <c r="B1001" s="1058">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8">
        <v>9</v>
      </c>
      <c r="B1002" s="1058">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8">
        <v>10</v>
      </c>
      <c r="B1003" s="1058">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8">
        <v>11</v>
      </c>
      <c r="B1004" s="1058">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8">
        <v>12</v>
      </c>
      <c r="B1005" s="1058">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8">
        <v>13</v>
      </c>
      <c r="B1006" s="1058">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8">
        <v>14</v>
      </c>
      <c r="B1007" s="1058">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8">
        <v>15</v>
      </c>
      <c r="B1008" s="1058">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8">
        <v>16</v>
      </c>
      <c r="B1009" s="1058">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8">
        <v>17</v>
      </c>
      <c r="B1010" s="1058">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8">
        <v>18</v>
      </c>
      <c r="B1011" s="1058">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8">
        <v>19</v>
      </c>
      <c r="B1012" s="1058">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8">
        <v>20</v>
      </c>
      <c r="B1013" s="1058">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8">
        <v>21</v>
      </c>
      <c r="B1014" s="1058">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8">
        <v>22</v>
      </c>
      <c r="B1015" s="1058">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8">
        <v>23</v>
      </c>
      <c r="B1016" s="1058">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8">
        <v>24</v>
      </c>
      <c r="B1017" s="1058">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8">
        <v>25</v>
      </c>
      <c r="B1018" s="1058">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8">
        <v>26</v>
      </c>
      <c r="B1019" s="1058">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8">
        <v>27</v>
      </c>
      <c r="B1020" s="1058">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8">
        <v>28</v>
      </c>
      <c r="B1021" s="1058">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8">
        <v>29</v>
      </c>
      <c r="B1022" s="1058">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8">
        <v>30</v>
      </c>
      <c r="B1023" s="1058">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8">
        <v>1</v>
      </c>
      <c r="B1027" s="1058">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8">
        <v>2</v>
      </c>
      <c r="B1028" s="1058">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8">
        <v>3</v>
      </c>
      <c r="B1029" s="1058">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8">
        <v>4</v>
      </c>
      <c r="B1030" s="1058">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8">
        <v>5</v>
      </c>
      <c r="B1031" s="1058">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8">
        <v>6</v>
      </c>
      <c r="B1032" s="1058">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8">
        <v>7</v>
      </c>
      <c r="B1033" s="1058">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8">
        <v>8</v>
      </c>
      <c r="B1034" s="1058">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8">
        <v>9</v>
      </c>
      <c r="B1035" s="1058">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8">
        <v>10</v>
      </c>
      <c r="B1036" s="1058">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8">
        <v>11</v>
      </c>
      <c r="B1037" s="1058">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8">
        <v>12</v>
      </c>
      <c r="B1038" s="1058">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8">
        <v>13</v>
      </c>
      <c r="B1039" s="1058">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8">
        <v>14</v>
      </c>
      <c r="B1040" s="1058">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8">
        <v>15</v>
      </c>
      <c r="B1041" s="1058">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8">
        <v>16</v>
      </c>
      <c r="B1042" s="1058">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8">
        <v>17</v>
      </c>
      <c r="B1043" s="1058">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8">
        <v>18</v>
      </c>
      <c r="B1044" s="1058">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8">
        <v>19</v>
      </c>
      <c r="B1045" s="1058">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8">
        <v>20</v>
      </c>
      <c r="B1046" s="1058">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8">
        <v>21</v>
      </c>
      <c r="B1047" s="1058">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8">
        <v>22</v>
      </c>
      <c r="B1048" s="1058">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8">
        <v>23</v>
      </c>
      <c r="B1049" s="1058">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8">
        <v>24</v>
      </c>
      <c r="B1050" s="1058">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8">
        <v>25</v>
      </c>
      <c r="B1051" s="1058">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8">
        <v>26</v>
      </c>
      <c r="B1052" s="1058">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8">
        <v>27</v>
      </c>
      <c r="B1053" s="1058">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8">
        <v>28</v>
      </c>
      <c r="B1054" s="1058">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8">
        <v>29</v>
      </c>
      <c r="B1055" s="1058">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8">
        <v>30</v>
      </c>
      <c r="B1056" s="1058">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8">
        <v>1</v>
      </c>
      <c r="B1060" s="1058">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8">
        <v>2</v>
      </c>
      <c r="B1061" s="1058">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8">
        <v>3</v>
      </c>
      <c r="B1062" s="1058">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8">
        <v>4</v>
      </c>
      <c r="B1063" s="1058">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8">
        <v>5</v>
      </c>
      <c r="B1064" s="1058">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8">
        <v>6</v>
      </c>
      <c r="B1065" s="1058">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8">
        <v>7</v>
      </c>
      <c r="B1066" s="1058">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8">
        <v>8</v>
      </c>
      <c r="B1067" s="1058">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8">
        <v>9</v>
      </c>
      <c r="B1068" s="1058">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8">
        <v>10</v>
      </c>
      <c r="B1069" s="1058">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8">
        <v>11</v>
      </c>
      <c r="B1070" s="1058">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8">
        <v>12</v>
      </c>
      <c r="B1071" s="1058">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8">
        <v>13</v>
      </c>
      <c r="B1072" s="1058">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8">
        <v>14</v>
      </c>
      <c r="B1073" s="1058">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8">
        <v>15</v>
      </c>
      <c r="B1074" s="1058">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8">
        <v>16</v>
      </c>
      <c r="B1075" s="1058">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8">
        <v>17</v>
      </c>
      <c r="B1076" s="1058">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8">
        <v>18</v>
      </c>
      <c r="B1077" s="1058">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8">
        <v>19</v>
      </c>
      <c r="B1078" s="1058">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8">
        <v>20</v>
      </c>
      <c r="B1079" s="1058">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8">
        <v>21</v>
      </c>
      <c r="B1080" s="1058">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8">
        <v>22</v>
      </c>
      <c r="B1081" s="1058">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8">
        <v>23</v>
      </c>
      <c r="B1082" s="1058">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8">
        <v>24</v>
      </c>
      <c r="B1083" s="1058">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8">
        <v>25</v>
      </c>
      <c r="B1084" s="1058">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8">
        <v>26</v>
      </c>
      <c r="B1085" s="1058">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8">
        <v>27</v>
      </c>
      <c r="B1086" s="1058">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8">
        <v>28</v>
      </c>
      <c r="B1087" s="1058">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8">
        <v>29</v>
      </c>
      <c r="B1088" s="1058">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8">
        <v>30</v>
      </c>
      <c r="B1089" s="1058">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8">
        <v>1</v>
      </c>
      <c r="B1093" s="1058">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8">
        <v>2</v>
      </c>
      <c r="B1094" s="1058">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8">
        <v>3</v>
      </c>
      <c r="B1095" s="1058">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8">
        <v>4</v>
      </c>
      <c r="B1096" s="1058">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8">
        <v>5</v>
      </c>
      <c r="B1097" s="1058">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8">
        <v>6</v>
      </c>
      <c r="B1098" s="1058">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8">
        <v>7</v>
      </c>
      <c r="B1099" s="1058">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8">
        <v>8</v>
      </c>
      <c r="B1100" s="1058">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8">
        <v>9</v>
      </c>
      <c r="B1101" s="1058">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8">
        <v>10</v>
      </c>
      <c r="B1102" s="1058">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8">
        <v>11</v>
      </c>
      <c r="B1103" s="1058">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8">
        <v>12</v>
      </c>
      <c r="B1104" s="1058">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8">
        <v>13</v>
      </c>
      <c r="B1105" s="1058">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8">
        <v>14</v>
      </c>
      <c r="B1106" s="1058">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8">
        <v>15</v>
      </c>
      <c r="B1107" s="1058">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8">
        <v>16</v>
      </c>
      <c r="B1108" s="1058">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8">
        <v>17</v>
      </c>
      <c r="B1109" s="1058">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8">
        <v>18</v>
      </c>
      <c r="B1110" s="1058">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8">
        <v>19</v>
      </c>
      <c r="B1111" s="1058">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8">
        <v>20</v>
      </c>
      <c r="B1112" s="1058">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8">
        <v>21</v>
      </c>
      <c r="B1113" s="1058">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8">
        <v>22</v>
      </c>
      <c r="B1114" s="1058">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8">
        <v>23</v>
      </c>
      <c r="B1115" s="1058">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8">
        <v>24</v>
      </c>
      <c r="B1116" s="1058">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8">
        <v>25</v>
      </c>
      <c r="B1117" s="1058">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8">
        <v>26</v>
      </c>
      <c r="B1118" s="1058">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8">
        <v>27</v>
      </c>
      <c r="B1119" s="1058">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8">
        <v>28</v>
      </c>
      <c r="B1120" s="1058">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8">
        <v>29</v>
      </c>
      <c r="B1121" s="1058">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8">
        <v>30</v>
      </c>
      <c r="B1122" s="1058">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8">
        <v>1</v>
      </c>
      <c r="B1126" s="1058">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8">
        <v>2</v>
      </c>
      <c r="B1127" s="1058">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8">
        <v>3</v>
      </c>
      <c r="B1128" s="1058">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8">
        <v>4</v>
      </c>
      <c r="B1129" s="1058">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8">
        <v>5</v>
      </c>
      <c r="B1130" s="1058">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8">
        <v>6</v>
      </c>
      <c r="B1131" s="1058">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8">
        <v>7</v>
      </c>
      <c r="B1132" s="1058">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8">
        <v>8</v>
      </c>
      <c r="B1133" s="1058">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8">
        <v>9</v>
      </c>
      <c r="B1134" s="1058">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8">
        <v>10</v>
      </c>
      <c r="B1135" s="1058">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8">
        <v>11</v>
      </c>
      <c r="B1136" s="1058">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8">
        <v>12</v>
      </c>
      <c r="B1137" s="1058">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8">
        <v>13</v>
      </c>
      <c r="B1138" s="1058">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8">
        <v>14</v>
      </c>
      <c r="B1139" s="1058">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8">
        <v>15</v>
      </c>
      <c r="B1140" s="1058">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8">
        <v>16</v>
      </c>
      <c r="B1141" s="1058">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8">
        <v>17</v>
      </c>
      <c r="B1142" s="1058">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8">
        <v>18</v>
      </c>
      <c r="B1143" s="1058">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8">
        <v>19</v>
      </c>
      <c r="B1144" s="1058">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8">
        <v>20</v>
      </c>
      <c r="B1145" s="1058">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8">
        <v>21</v>
      </c>
      <c r="B1146" s="1058">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8">
        <v>22</v>
      </c>
      <c r="B1147" s="1058">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8">
        <v>23</v>
      </c>
      <c r="B1148" s="1058">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8">
        <v>24</v>
      </c>
      <c r="B1149" s="1058">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8">
        <v>25</v>
      </c>
      <c r="B1150" s="1058">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8">
        <v>26</v>
      </c>
      <c r="B1151" s="1058">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8">
        <v>27</v>
      </c>
      <c r="B1152" s="1058">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8">
        <v>28</v>
      </c>
      <c r="B1153" s="1058">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8">
        <v>29</v>
      </c>
      <c r="B1154" s="1058">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8">
        <v>30</v>
      </c>
      <c r="B1155" s="1058">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8">
        <v>1</v>
      </c>
      <c r="B1159" s="1058">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8">
        <v>2</v>
      </c>
      <c r="B1160" s="1058">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8">
        <v>3</v>
      </c>
      <c r="B1161" s="1058">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8">
        <v>4</v>
      </c>
      <c r="B1162" s="1058">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8">
        <v>5</v>
      </c>
      <c r="B1163" s="1058">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8">
        <v>6</v>
      </c>
      <c r="B1164" s="1058">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8">
        <v>7</v>
      </c>
      <c r="B1165" s="1058">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8">
        <v>8</v>
      </c>
      <c r="B1166" s="1058">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8">
        <v>9</v>
      </c>
      <c r="B1167" s="1058">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8">
        <v>10</v>
      </c>
      <c r="B1168" s="1058">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8">
        <v>11</v>
      </c>
      <c r="B1169" s="1058">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8">
        <v>12</v>
      </c>
      <c r="B1170" s="1058">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8">
        <v>13</v>
      </c>
      <c r="B1171" s="1058">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8">
        <v>14</v>
      </c>
      <c r="B1172" s="1058">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8">
        <v>15</v>
      </c>
      <c r="B1173" s="1058">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8">
        <v>16</v>
      </c>
      <c r="B1174" s="1058">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8">
        <v>17</v>
      </c>
      <c r="B1175" s="1058">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8">
        <v>18</v>
      </c>
      <c r="B1176" s="1058">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8">
        <v>19</v>
      </c>
      <c r="B1177" s="1058">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8">
        <v>20</v>
      </c>
      <c r="B1178" s="1058">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8">
        <v>21</v>
      </c>
      <c r="B1179" s="1058">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8">
        <v>22</v>
      </c>
      <c r="B1180" s="1058">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8">
        <v>23</v>
      </c>
      <c r="B1181" s="1058">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8">
        <v>24</v>
      </c>
      <c r="B1182" s="1058">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8">
        <v>25</v>
      </c>
      <c r="B1183" s="1058">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8">
        <v>26</v>
      </c>
      <c r="B1184" s="1058">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8">
        <v>27</v>
      </c>
      <c r="B1185" s="1058">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8">
        <v>28</v>
      </c>
      <c r="B1186" s="1058">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8">
        <v>29</v>
      </c>
      <c r="B1187" s="1058">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8">
        <v>30</v>
      </c>
      <c r="B1188" s="1058">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8">
        <v>1</v>
      </c>
      <c r="B1192" s="1058">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8">
        <v>2</v>
      </c>
      <c r="B1193" s="1058">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8">
        <v>3</v>
      </c>
      <c r="B1194" s="1058">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8">
        <v>4</v>
      </c>
      <c r="B1195" s="1058">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8">
        <v>5</v>
      </c>
      <c r="B1196" s="1058">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8">
        <v>6</v>
      </c>
      <c r="B1197" s="1058">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8">
        <v>7</v>
      </c>
      <c r="B1198" s="1058">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8">
        <v>8</v>
      </c>
      <c r="B1199" s="1058">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8">
        <v>9</v>
      </c>
      <c r="B1200" s="1058">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8">
        <v>10</v>
      </c>
      <c r="B1201" s="1058">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8">
        <v>11</v>
      </c>
      <c r="B1202" s="1058">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8">
        <v>12</v>
      </c>
      <c r="B1203" s="1058">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8">
        <v>13</v>
      </c>
      <c r="B1204" s="1058">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8">
        <v>14</v>
      </c>
      <c r="B1205" s="1058">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8">
        <v>15</v>
      </c>
      <c r="B1206" s="1058">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8">
        <v>16</v>
      </c>
      <c r="B1207" s="1058">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8">
        <v>17</v>
      </c>
      <c r="B1208" s="1058">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8">
        <v>18</v>
      </c>
      <c r="B1209" s="1058">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8">
        <v>19</v>
      </c>
      <c r="B1210" s="1058">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8">
        <v>20</v>
      </c>
      <c r="B1211" s="1058">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8">
        <v>21</v>
      </c>
      <c r="B1212" s="1058">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8">
        <v>22</v>
      </c>
      <c r="B1213" s="1058">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8">
        <v>23</v>
      </c>
      <c r="B1214" s="1058">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8">
        <v>24</v>
      </c>
      <c r="B1215" s="1058">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8">
        <v>25</v>
      </c>
      <c r="B1216" s="1058">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8">
        <v>26</v>
      </c>
      <c r="B1217" s="1058">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8">
        <v>27</v>
      </c>
      <c r="B1218" s="1058">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8">
        <v>28</v>
      </c>
      <c r="B1219" s="1058">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8">
        <v>29</v>
      </c>
      <c r="B1220" s="1058">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8">
        <v>30</v>
      </c>
      <c r="B1221" s="1058">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8">
        <v>1</v>
      </c>
      <c r="B1225" s="1058">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8">
        <v>2</v>
      </c>
      <c r="B1226" s="1058">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8">
        <v>3</v>
      </c>
      <c r="B1227" s="1058">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8">
        <v>4</v>
      </c>
      <c r="B1228" s="1058">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8">
        <v>5</v>
      </c>
      <c r="B1229" s="1058">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8">
        <v>6</v>
      </c>
      <c r="B1230" s="1058">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8">
        <v>7</v>
      </c>
      <c r="B1231" s="1058">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8">
        <v>8</v>
      </c>
      <c r="B1232" s="1058">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8">
        <v>9</v>
      </c>
      <c r="B1233" s="1058">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8">
        <v>10</v>
      </c>
      <c r="B1234" s="1058">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8">
        <v>11</v>
      </c>
      <c r="B1235" s="1058">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8">
        <v>12</v>
      </c>
      <c r="B1236" s="1058">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8">
        <v>13</v>
      </c>
      <c r="B1237" s="1058">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8">
        <v>14</v>
      </c>
      <c r="B1238" s="1058">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8">
        <v>15</v>
      </c>
      <c r="B1239" s="1058">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8">
        <v>16</v>
      </c>
      <c r="B1240" s="1058">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8">
        <v>17</v>
      </c>
      <c r="B1241" s="1058">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8">
        <v>18</v>
      </c>
      <c r="B1242" s="1058">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8">
        <v>19</v>
      </c>
      <c r="B1243" s="1058">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8">
        <v>20</v>
      </c>
      <c r="B1244" s="1058">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8">
        <v>21</v>
      </c>
      <c r="B1245" s="1058">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8">
        <v>22</v>
      </c>
      <c r="B1246" s="1058">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8">
        <v>23</v>
      </c>
      <c r="B1247" s="1058">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8">
        <v>24</v>
      </c>
      <c r="B1248" s="1058">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8">
        <v>25</v>
      </c>
      <c r="B1249" s="1058">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8">
        <v>26</v>
      </c>
      <c r="B1250" s="1058">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8">
        <v>27</v>
      </c>
      <c r="B1251" s="1058">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8">
        <v>28</v>
      </c>
      <c r="B1252" s="1058">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8">
        <v>29</v>
      </c>
      <c r="B1253" s="1058">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8">
        <v>30</v>
      </c>
      <c r="B1254" s="1058">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8">
        <v>1</v>
      </c>
      <c r="B1258" s="1058">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8">
        <v>2</v>
      </c>
      <c r="B1259" s="1058">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8">
        <v>3</v>
      </c>
      <c r="B1260" s="1058">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8">
        <v>4</v>
      </c>
      <c r="B1261" s="1058">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8">
        <v>5</v>
      </c>
      <c r="B1262" s="1058">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8">
        <v>6</v>
      </c>
      <c r="B1263" s="1058">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8">
        <v>7</v>
      </c>
      <c r="B1264" s="1058">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8">
        <v>8</v>
      </c>
      <c r="B1265" s="1058">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8">
        <v>9</v>
      </c>
      <c r="B1266" s="1058">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8">
        <v>10</v>
      </c>
      <c r="B1267" s="1058">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8">
        <v>11</v>
      </c>
      <c r="B1268" s="1058">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8">
        <v>12</v>
      </c>
      <c r="B1269" s="1058">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8">
        <v>13</v>
      </c>
      <c r="B1270" s="1058">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8">
        <v>14</v>
      </c>
      <c r="B1271" s="1058">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8">
        <v>15</v>
      </c>
      <c r="B1272" s="1058">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8">
        <v>16</v>
      </c>
      <c r="B1273" s="1058">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8">
        <v>17</v>
      </c>
      <c r="B1274" s="1058">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8">
        <v>18</v>
      </c>
      <c r="B1275" s="1058">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8">
        <v>19</v>
      </c>
      <c r="B1276" s="1058">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8">
        <v>20</v>
      </c>
      <c r="B1277" s="1058">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8">
        <v>21</v>
      </c>
      <c r="B1278" s="1058">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8">
        <v>22</v>
      </c>
      <c r="B1279" s="1058">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8">
        <v>23</v>
      </c>
      <c r="B1280" s="1058">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8">
        <v>24</v>
      </c>
      <c r="B1281" s="1058">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8">
        <v>25</v>
      </c>
      <c r="B1282" s="1058">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8">
        <v>26</v>
      </c>
      <c r="B1283" s="1058">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8">
        <v>27</v>
      </c>
      <c r="B1284" s="1058">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8">
        <v>28</v>
      </c>
      <c r="B1285" s="1058">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8">
        <v>29</v>
      </c>
      <c r="B1286" s="1058">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8">
        <v>30</v>
      </c>
      <c r="B1287" s="1058">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8">
        <v>1</v>
      </c>
      <c r="B1291" s="1058">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8">
        <v>2</v>
      </c>
      <c r="B1292" s="1058">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8">
        <v>3</v>
      </c>
      <c r="B1293" s="1058">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8">
        <v>4</v>
      </c>
      <c r="B1294" s="1058">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8">
        <v>5</v>
      </c>
      <c r="B1295" s="1058">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8">
        <v>6</v>
      </c>
      <c r="B1296" s="1058">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8">
        <v>7</v>
      </c>
      <c r="B1297" s="1058">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8">
        <v>8</v>
      </c>
      <c r="B1298" s="1058">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8">
        <v>9</v>
      </c>
      <c r="B1299" s="1058">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8">
        <v>10</v>
      </c>
      <c r="B1300" s="1058">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8">
        <v>11</v>
      </c>
      <c r="B1301" s="1058">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8">
        <v>12</v>
      </c>
      <c r="B1302" s="1058">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8">
        <v>13</v>
      </c>
      <c r="B1303" s="1058">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8">
        <v>14</v>
      </c>
      <c r="B1304" s="1058">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8">
        <v>15</v>
      </c>
      <c r="B1305" s="1058">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8">
        <v>16</v>
      </c>
      <c r="B1306" s="1058">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8">
        <v>17</v>
      </c>
      <c r="B1307" s="1058">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8">
        <v>18</v>
      </c>
      <c r="B1308" s="1058">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8">
        <v>19</v>
      </c>
      <c r="B1309" s="1058">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8">
        <v>20</v>
      </c>
      <c r="B1310" s="1058">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8">
        <v>21</v>
      </c>
      <c r="B1311" s="1058">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8">
        <v>22</v>
      </c>
      <c r="B1312" s="1058">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8">
        <v>23</v>
      </c>
      <c r="B1313" s="1058">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8">
        <v>24</v>
      </c>
      <c r="B1314" s="1058">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8">
        <v>25</v>
      </c>
      <c r="B1315" s="1058">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8">
        <v>26</v>
      </c>
      <c r="B1316" s="1058">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8">
        <v>27</v>
      </c>
      <c r="B1317" s="1058">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8">
        <v>28</v>
      </c>
      <c r="B1318" s="1058">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8">
        <v>29</v>
      </c>
      <c r="B1319" s="1058">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8">
        <v>30</v>
      </c>
      <c r="B1320" s="1058">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2019-06-21T04:35:38Z</cp:lastPrinted>
  <dcterms:created xsi:type="dcterms:W3CDTF">2012-03-13T00:50:25Z</dcterms:created>
  <dcterms:modified xsi:type="dcterms:W3CDTF">2019-06-21T04:36:56Z</dcterms:modified>
</cp:coreProperties>
</file>