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31  予算係\作業依頼\02行政事業レビューシート\190423 レビューシート（中間公表）\完成版\"/>
    </mc:Choice>
  </mc:AlternateContent>
  <bookViews>
    <workbookView xWindow="0" yWindow="2400" windowWidth="18405" windowHeight="11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<sst xmlns="http://schemas.openxmlformats.org/spreadsheetml/2006/main" count="2977" uniqueCount="678">
  <si>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</si>
  <si>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</si>
  <si>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</si>
  <si>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</si>
  <si>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</si>
  <si>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</si>
  <si>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</si>
  <si>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</si>
  <si>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</si>
  <si>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</si>
  <si>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</si>
  <si>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</si>
  <si>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</si>
  <si>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</si>
  <si>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</si>
  <si>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</si>
  <si>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</si>
  <si>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</si>
  <si>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</si>
  <si>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</si>
  <si>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</si>
  <si>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</si>
  <si>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</si>
  <si>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</si>
  <si>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</si>
  <si>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</si>
  <si>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</si>
  <si>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</si>
  <si>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</si>
  <si>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</si>
  <si>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</si>
  <si>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</si>
  <si>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</si>
  <si>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</si>
  <si>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</si>
  <si>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</si>
  <si>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</si>
  <si>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</si>
  <si>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</si>
  <si>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</si>
  <si>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</si>
  <si>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</si>
  <si>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</si>
  <si>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</si>
  <si>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</si>
  <si>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</si>
  <si>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</si>
  <si>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</si>
  <si>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</si>
  <si>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</si>
  <si>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</si>
  <si>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</si>
  <si>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</si>
  <si>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</si>
  <si>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</si>
  <si>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</si>
  <si>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</si>
  <si>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</si>
  <si>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</si>
  <si>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</si>
  <si>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</si>
  <si>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</si>
  <si>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</si>
  <si>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</si>
  <si>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</si>
  <si>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</si>
  <si>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</si>
  <si>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</si>
  <si>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</si>
  <si>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</si>
  <si>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</si>
  <si>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</si>
  <si>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</si>
  <si>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</si>
  <si>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</si>
  <si>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</si>
  <si>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</si>
  <si>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</si>
  <si>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</si>
  <si>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</si>
  <si>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</si>
  <si>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</si>
  <si>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</si>
  <si>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</si>
  <si>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</si>
  <si>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</si>
  <si>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</si>
  <si>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</si>
  <si>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</si>
  <si>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</si>
  <si>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</si>
  <si>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</si>
  <si>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</si>
  <si>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</si>
  <si>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</si>
  <si>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</si>
  <si>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</si>
  <si>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</si>
  <si>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</si>
  <si>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</si>
  <si>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</si>
  <si>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</si>
  <si>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</si>
  <si>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</si>
  <si>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</si>
  <si>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</si>
  <si>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</si>
  <si>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</si>
  <si>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</si>
  <si>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</si>
  <si>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</si>
  <si>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</si>
  <si>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</si>
  <si>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</si>
  <si>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</si>
  <si>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</si>
  <si>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</si>
  <si>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</si>
  <si>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</si>
  <si>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</si>
  <si>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</si>
  <si>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</si>
  <si>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</si>
  <si>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</si>
  <si>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</si>
  <si>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</si>
  <si>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</si>
  <si>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</si>
  <si>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</si>
  <si>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</si>
  <si>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</si>
  <si>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</si>
  <si>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</si>
  <si>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</si>
  <si>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</si>
  <si>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</si>
  <si>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</si>
  <si>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</si>
  <si>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</si>
  <si>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</si>
  <si>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</si>
  <si>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</si>
  <si>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</si>
  <si>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</si>
  <si>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</si>
  <si>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</si>
  <si>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</si>
  <si>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</si>
  <si>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</si>
  <si>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</si>
  <si>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</si>
  <si>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</si>
  <si>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</si>
  <si>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</si>
  <si>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</si>
  <si>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</si>
  <si>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</si>
  <si>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</si>
  <si>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</si>
  <si>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</si>
  <si>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</si>
  <si>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</si>
  <si>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</si>
  <si>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</si>
  <si>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</si>
  <si>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</si>
  <si>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</si>
  <si>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</si>
  <si>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</si>
  <si>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</si>
  <si>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</si>
  <si>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</si>
  <si>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</si>
  <si>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</si>
  <si>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</si>
  <si>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</si>
  <si>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</si>
  <si>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</si>
  <si>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</si>
  <si>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</si>
  <si>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</si>
  <si>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</si>
  <si>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</si>
  <si>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</si>
  <si>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</si>
  <si>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</si>
  <si>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</si>
  <si>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</si>
  <si>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</si>
  <si>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</si>
  <si>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</si>
  <si>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</si>
  <si>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</si>
  <si>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</si>
  <si>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</si>
  <si>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</si>
  <si>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</si>
  <si>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</si>
  <si>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</si>
  <si>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</si>
  <si>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</si>
  <si>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</si>
  <si>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</si>
  <si>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</si>
  <si>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</si>
  <si>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</si>
  <si>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</si>
  <si>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</si>
  <si>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</si>
  <si>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</si>
  <si>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</si>
  <si>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</si>
  <si>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</si>
  <si>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</si>
  <si>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</si>
  <si>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</si>
  <si>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</si>
  <si>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</si>
  <si>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</si>
  <si>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</si>
  <si>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</si>
  <si>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</si>
  <si>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</si>
  <si>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</si>
  <si>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</si>
  <si>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</si>
  <si>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</si>
  <si>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</si>
  <si>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</si>
  <si>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</si>
  <si>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</si>
  <si>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</si>
  <si>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</si>
  <si>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</si>
  <si>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</si>
  <si>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</si>
  <si>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</si>
  <si>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</si>
  <si>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</si>
  <si>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</si>
  <si>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</si>
  <si>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</si>
  <si>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</si>
  <si>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</si>
  <si>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</si>
  <si>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</si>
  <si>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</si>
  <si>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</si>
  <si>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</si>
  <si>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</si>
  <si>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</si>
  <si>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</si>
  <si>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</si>
  <si>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</si>
  <si>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</si>
  <si>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</si>
  <si>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</si>
  <si>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</si>
  <si>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</si>
  <si>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</si>
  <si>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</si>
  <si>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</si>
  <si>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</si>
  <si>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</si>
  <si>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</si>
  <si>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</si>
  <si>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</si>
  <si>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</si>
  <si>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</si>
  <si>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</si>
  <si>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</si>
  <si>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</si>
  <si>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</si>
  <si>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</si>
  <si>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</si>
  <si>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</si>
  <si>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</si>
  <si>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</si>
  <si>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</si>
  <si>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</si>
  <si>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</si>
  <si>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</si>
  <si>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</si>
  <si>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</si>
  <si>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</si>
  <si>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</si>
  <si>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</si>
  <si>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</si>
  <si>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</si>
  <si>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</si>
  <si>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</si>
  <si>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</si>
  <si>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</si>
  <si>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</si>
  <si>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</si>
  <si>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</si>
  <si>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</si>
  <si>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</si>
  <si>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</si>
  <si>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</si>
  <si>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</si>
  <si>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</si>
  <si>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</si>
  <si>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</si>
  <si>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</si>
  <si>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</si>
  <si>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</si>
  <si>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</si>
  <si>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</si>
  <si>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</si>
  <si>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</si>
  <si>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</si>
  <si>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</si>
  <si>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</si>
  <si>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</si>
  <si>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</si>
  <si>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</si>
  <si>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</si>
  <si>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</si>
  <si>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</si>
  <si>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</si>
  <si>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</si>
  <si>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</si>
  <si>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</si>
  <si>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</si>
  <si>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</si>
  <si>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</si>
  <si>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</si>
  <si>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</si>
  <si>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</si>
  <si>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</si>
  <si>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</si>
  <si>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</si>
  <si>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</si>
  <si>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</si>
  <si>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</si>
  <si>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</si>
  <si>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</si>
  <si>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</si>
  <si>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</si>
  <si>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</si>
  <si>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</si>
  <si>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</si>
  <si>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</si>
  <si>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</si>
  <si>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</si>
  <si>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</si>
  <si>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</si>
  <si>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</si>
  <si>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</si>
  <si>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</si>
  <si>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</si>
  <si>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</si>
  <si>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</si>
  <si>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</si>
  <si>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</si>
  <si>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</si>
  <si>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</si>
  <si>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</si>
  <si>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</si>
  <si>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</si>
  <si>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</si>
  <si>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</si>
  <si>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</si>
  <si>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</si>
  <si>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</si>
  <si>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</si>
  <si>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</si>
  <si>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</si>
  <si>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</si>
  <si>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</si>
  <si>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</si>
  <si>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</si>
  <si>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</si>
  <si>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</si>
  <si>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</si>
  <si>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</si>
  <si>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</si>
  <si>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</si>
  <si>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</si>
  <si>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</si>
  <si>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</si>
  <si>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</si>
  <si>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</si>
  <si>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</si>
  <si>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</si>
  <si>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</si>
  <si>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</si>
  <si>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</si>
  <si>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</si>
  <si>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</si>
  <si>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</si>
  <si>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</si>
  <si>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</si>
  <si>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</si>
  <si>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</si>
  <si>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</si>
  <si>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</si>
  <si>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</si>
  <si>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</si>
  <si>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</si>
  <si>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</si>
  <si>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</si>
  <si>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</si>
  <si>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</si>
  <si>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</si>
  <si>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</si>
  <si>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</si>
  <si>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</si>
  <si>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</si>
  <si>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</si>
  <si>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</si>
  <si>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</si>
  <si>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</si>
  <si>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</si>
  <si>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</si>
  <si>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</si>
  <si>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</si>
  <si>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</si>
  <si>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</si>
  <si>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</si>
  <si>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</si>
  <si>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</si>
  <si>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</si>
  <si>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</si>
  <si>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</si>
  <si>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</si>
  <si>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</si>
  <si>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</si>
  <si>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</si>
  <si>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</si>
  <si>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</si>
  <si>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</si>
  <si>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</si>
  <si>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</si>
  <si>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</si>
  <si>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</si>
  <si>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</si>
  <si>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</si>
  <si>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</si>
  <si>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</si>
  <si>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</si>
  <si>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</si>
  <si>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</si>
  <si>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</si>
  <si>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</si>
  <si>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</si>
  <si>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</si>
  <si>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</si>
  <si>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</si>
  <si>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</si>
  <si>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</si>
  <si>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</si>
  <si>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</si>
  <si>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</si>
  <si>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</si>
  <si>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</si>
  <si>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</si>
  <si>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</si>
  <si>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</si>
  <si>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</si>
  <si>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</si>
  <si>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</si>
  <si>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</si>
  <si>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</si>
  <si>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</si>
  <si>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</si>
  <si>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</si>
  <si>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</si>
  <si>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</si>
  <si>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</si>
  <si>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</si>
  <si>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</si>
  <si>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</si>
  <si>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</si>
  <si>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</si>
  <si>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</si>
  <si>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</si>
  <si>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</si>
  <si>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</si>
  <si>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</si>
  <si>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</si>
  <si>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</si>
  <si>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</si>
  <si>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</si>
  <si>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</si>
  <si>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</si>
  <si>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</si>
  <si>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</si>
  <si>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</si>
  <si>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</si>
  <si>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</si>
  <si>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</si>
  <si>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</si>
  <si>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</si>
  <si>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</si>
  <si>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</si>
  <si>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</si>
  <si>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</si>
  <si>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</si>
  <si>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</si>
  <si>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</si>
  <si>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</si>
  <si>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</si>
  <si>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</si>
  <si>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</si>
  <si>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</si>
  <si>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</si>
  <si>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</si>
  <si>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</si>
  <si>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</si>
  <si>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</si>
  <si>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</si>
  <si>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</si>
  <si>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</si>
  <si>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</si>
  <si>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</si>
  <si>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</si>
  <si>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</si>
  <si>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</si>
  <si>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</si>
  <si>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</si>
  <si>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</si>
  <si>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</si>
  <si>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</si>
  <si>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</si>
  <si>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</si>
  <si>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</si>
  <si>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</si>
  <si>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</si>
  <si>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</si>
  <si>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</si>
  <si>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</si>
  <si>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</si>
  <si>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</si>
  <si>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</si>
  <si>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</si>
  <si>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</si>
  <si>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</si>
  <si>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</si>
  <si>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</si>
  <si>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</si>
  <si>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</si>
  <si>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</si>
  <si>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</si>
  <si>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</si>
  <si>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</si>
  <si>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</si>
  <si>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</si>
  <si>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</si>
  <si>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</si>
  <si>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</si>
  <si>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</si>
  <si>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</si>
  <si>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</si>
  <si>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</si>
  <si>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</si>
  <si>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</si>
  <si>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</si>
  <si>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</si>
  <si>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</si>
  <si>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</si>
  <si>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</si>
  <si>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</si>
  <si>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</si>
  <si>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</si>
  <si>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</si>
  <si>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</si>
  <si>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</si>
  <si>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</si>
  <si>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ホームレス実態調査</t>
    <rPh sb="5" eb="7">
      <t>ジッタイ</t>
    </rPh>
    <rPh sb="7" eb="9">
      <t>チョウサ</t>
    </rPh>
    <phoneticPr fontId="5"/>
  </si>
  <si>
    <t>平成１４年度</t>
    <rPh sb="0" eb="2">
      <t>ヘイセイ</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</si>
  <si>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</si>
  <si>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</si>
  <si>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地域福祉課</t>
    <rPh sb="0" eb="2">
      <t>チイキ</t>
    </rPh>
    <rPh sb="2" eb="5">
      <t>フクシカ</t>
    </rPh>
    <phoneticPr fontId="5"/>
  </si>
  <si>
    <t>厚生労働省</t>
  </si>
  <si>
    <t>ホームレスの自立の支援等に関する基本方針（平成２５年７月３１日厚生労働省・国土交通省告示第１号）</t>
    <rPh sb="6" eb="8">
      <t>ジリツ</t>
    </rPh>
    <rPh sb="9" eb="11">
      <t>シエン</t>
    </rPh>
    <rPh sb="11" eb="12">
      <t>ナド</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1">
      <t>コウツウ</t>
    </rPh>
    <rPh sb="41" eb="42">
      <t>ショウ</t>
    </rPh>
    <rPh sb="42" eb="44">
      <t>コクジ</t>
    </rPh>
    <rPh sb="44" eb="45">
      <t>ダイ</t>
    </rPh>
    <rPh sb="46" eb="47">
      <t>ゴウ</t>
    </rPh>
    <phoneticPr fontId="5"/>
  </si>
  <si>
    <t>ホームレスの自立の支援等に関する施策の策定等に資することを目的とする。</t>
    <rPh sb="21" eb="22">
      <t>トウ</t>
    </rPh>
    <phoneticPr fontId="5"/>
  </si>
  <si>
    <t>-</t>
    <phoneticPr fontId="5"/>
  </si>
  <si>
    <t>-</t>
    <phoneticPr fontId="5"/>
  </si>
  <si>
    <t>-</t>
    <phoneticPr fontId="5"/>
  </si>
  <si>
    <t>-</t>
    <phoneticPr fontId="5"/>
  </si>
  <si>
    <t>-</t>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</si>
  <si>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</si>
  <si>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本事業は、ホームレス数を調査するためのものであり、直接的な指標を策定することは困難である。</t>
    <phoneticPr fontId="5"/>
  </si>
  <si>
    <t>ホームレス数の対前年度減</t>
    <rPh sb="5" eb="6">
      <t>スウ</t>
    </rPh>
    <rPh sb="7" eb="8">
      <t>タイ</t>
    </rPh>
    <rPh sb="8" eb="11">
      <t>ゼンネンド</t>
    </rPh>
    <rPh sb="11" eb="12">
      <t>ゲン</t>
    </rPh>
    <phoneticPr fontId="5"/>
  </si>
  <si>
    <t>ホームレス数</t>
    <rPh sb="5" eb="6">
      <t>スウ</t>
    </rPh>
    <phoneticPr fontId="5"/>
  </si>
  <si>
    <t>-</t>
    <phoneticPr fontId="5"/>
  </si>
  <si>
    <t>-</t>
    <phoneticPr fontId="5"/>
  </si>
  <si>
    <t>調査実施市区町村</t>
    <rPh sb="0" eb="2">
      <t>チョウサ</t>
    </rPh>
    <rPh sb="2" eb="4">
      <t>ジッシ</t>
    </rPh>
    <rPh sb="4" eb="8">
      <t>シクチョウソン</t>
    </rPh>
    <phoneticPr fontId="5"/>
  </si>
  <si>
    <t>市区町村</t>
    <rPh sb="0" eb="4">
      <t>シクチョウソン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</si>
  <si>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</si>
  <si>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</si>
  <si>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</si>
  <si>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</si>
  <si>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</si>
  <si>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</si>
  <si>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定性的な成果目標である「ホームレス数の対前年度減」は平成28～31年度において達成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phoneticPr fontId="5"/>
  </si>
  <si>
    <t xml:space="preserve"> </t>
    <phoneticPr fontId="5"/>
  </si>
  <si>
    <t>-</t>
    <phoneticPr fontId="5"/>
  </si>
  <si>
    <t>-</t>
    <phoneticPr fontId="5"/>
  </si>
  <si>
    <t>-</t>
    <phoneticPr fontId="5"/>
  </si>
  <si>
    <t>-</t>
    <phoneticPr fontId="5"/>
  </si>
  <si>
    <t>-</t>
    <phoneticPr fontId="5"/>
  </si>
  <si>
    <t>-</t>
    <phoneticPr fontId="5"/>
  </si>
  <si>
    <t>-</t>
    <phoneticPr fontId="5"/>
  </si>
  <si>
    <t>-</t>
    <phoneticPr fontId="5"/>
  </si>
  <si>
    <t>○</t>
  </si>
  <si>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phoneticPr fontId="5"/>
  </si>
  <si>
    <t>法第14条において「国はホームレスの自立の支援等に関する施策の策定及び実施資するため、地方公共団体の協力を得て、ホームレスの実態に関する全国調査を行わなければならない。」とされている。</t>
    <phoneticPr fontId="5"/>
  </si>
  <si>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phoneticPr fontId="5"/>
  </si>
  <si>
    <t>‐</t>
  </si>
  <si>
    <t>無</t>
  </si>
  <si>
    <t>経費のほとんどが、調査実施にかかる人件費であり、その他は消耗品等の物件費など、調査実施に当たって真に必要なものに限定している。</t>
    <rPh sb="17" eb="19">
      <t>ジンケン</t>
    </rPh>
    <phoneticPr fontId="5"/>
  </si>
  <si>
    <t>対前年度減を達成できている。</t>
    <rPh sb="0" eb="1">
      <t>タイ</t>
    </rPh>
    <rPh sb="1" eb="4">
      <t>ゼンネンド</t>
    </rPh>
    <rPh sb="4" eb="5">
      <t>ゲン</t>
    </rPh>
    <rPh sb="6" eb="8">
      <t>タッセイ</t>
    </rPh>
    <phoneticPr fontId="5"/>
  </si>
  <si>
    <t>調査の実施態様等は見込みに見合ったものとなっている。</t>
    <phoneticPr fontId="5"/>
  </si>
  <si>
    <t>ホームレス全国調査を踏まえ、ホームレスの自立の支援等に関する基本方針を策定しており、この基本方針を基にして各自治体では実施計画を策定している。</t>
    <phoneticPr fontId="5"/>
  </si>
  <si>
    <t>全国のホームレス数は減少しているものの、法の趣旨を踏まえ、自治体の協力を得ながら国主体による調査を行っており、その実施態様については事業実績報告書により積算単価や必要経費の確認等を行うとともに、不用額の生じた理由を把握し、その執行率に見合った要求額とすることにより、適正な執行が出来ている。</t>
    <phoneticPr fontId="5"/>
  </si>
  <si>
    <t>全国のホームレス数は減少しているものの、ホームレス対策は依然として重要であるため、今後も自治体の協力を得ながら実効性のある施策を展開するため、引き続き、本委託費の適正な執行によりホームレスの実態調査の実施に努める。</t>
    <rPh sb="77" eb="80">
      <t>イタクヒ</t>
    </rPh>
    <phoneticPr fontId="5"/>
  </si>
  <si>
    <t>３８７</t>
    <phoneticPr fontId="5"/>
  </si>
  <si>
    <t>３３５</t>
    <phoneticPr fontId="5"/>
  </si>
  <si>
    <t>６９７</t>
    <phoneticPr fontId="5"/>
  </si>
  <si>
    <t>７００</t>
    <phoneticPr fontId="5"/>
  </si>
  <si>
    <t>７１４</t>
    <phoneticPr fontId="5"/>
  </si>
  <si>
    <t>６８４</t>
    <phoneticPr fontId="5"/>
  </si>
  <si>
    <t>６８５</t>
    <phoneticPr fontId="5"/>
  </si>
  <si>
    <t>（ホームレス実態調査の実施、集計業務）</t>
  </si>
  <si>
    <t>ホームレス実態調査の実施</t>
  </si>
  <si>
    <r>
      <t>厚生労働省　</t>
    </r>
    <r>
      <rPr>
        <sz val="11"/>
        <color rgb="FF000000"/>
        <rFont val="Calibri"/>
        <family val="2"/>
      </rPr>
      <t>9</t>
    </r>
    <r>
      <rPr>
        <sz val="11"/>
        <color rgb="FF000000"/>
        <rFont val="ＭＳ Ｐゴシック"/>
        <family val="3"/>
        <charset val="128"/>
      </rPr>
      <t>百万円</t>
    </r>
  </si>
  <si>
    <r>
      <t>A</t>
    </r>
    <r>
      <rPr>
        <sz val="11"/>
        <color rgb="FF000000"/>
        <rFont val="ＭＳ Ｐゴシック"/>
        <family val="3"/>
        <charset val="128"/>
      </rPr>
      <t>　都道府県（</t>
    </r>
    <r>
      <rPr>
        <sz val="11"/>
        <color rgb="FF000000"/>
        <rFont val="Calibri"/>
        <family val="2"/>
      </rPr>
      <t>22</t>
    </r>
    <r>
      <rPr>
        <sz val="11"/>
        <color rgb="FF000000"/>
        <rFont val="ＭＳ Ｐゴシック"/>
        <family val="3"/>
        <charset val="128"/>
      </rPr>
      <t>）　</t>
    </r>
    <r>
      <rPr>
        <sz val="11"/>
        <color rgb="FF000000"/>
        <rFont val="Calibri"/>
        <family val="2"/>
      </rPr>
      <t>9</t>
    </r>
    <r>
      <rPr>
        <sz val="11"/>
        <color rgb="FF000000"/>
        <rFont val="ＭＳ Ｐゴシック"/>
        <family val="3"/>
        <charset val="128"/>
      </rPr>
      <t>百万円</t>
    </r>
  </si>
  <si>
    <r>
      <t>B</t>
    </r>
    <r>
      <rPr>
        <sz val="11"/>
        <color rgb="FF000000"/>
        <rFont val="ＭＳ Ｐゴシック"/>
        <family val="3"/>
        <charset val="128"/>
      </rPr>
      <t>　市町村（集計中）　（集計中）百万円</t>
    </r>
  </si>
  <si>
    <t>【委託】</t>
  </si>
  <si>
    <t>本調査の結果として得られるホームレス数の対前年度減を代替目標とし、28～30年度は目標を達成している。</t>
    <phoneticPr fontId="5"/>
  </si>
  <si>
    <t>適切な水準になっているかどうかの確認を行っている。</t>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</si>
  <si>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phoneticPr fontId="5"/>
  </si>
  <si>
    <t>精査中</t>
    <rPh sb="0" eb="2">
      <t>セイサ</t>
    </rPh>
    <rPh sb="2" eb="3">
      <t>チュウ</t>
    </rPh>
    <phoneticPr fontId="5"/>
  </si>
  <si>
    <t>委託費</t>
    <rPh sb="0" eb="3">
      <t>イタクヒ</t>
    </rPh>
    <phoneticPr fontId="5"/>
  </si>
  <si>
    <t>調査活動費</t>
    <rPh sb="0" eb="2">
      <t>チョウサ</t>
    </rPh>
    <rPh sb="2" eb="5">
      <t>カツドウヒ</t>
    </rPh>
    <phoneticPr fontId="5"/>
  </si>
  <si>
    <t>集計中</t>
    <rPh sb="0" eb="3">
      <t>シュウケイチュウ</t>
    </rPh>
    <phoneticPr fontId="5"/>
  </si>
  <si>
    <t>A.福岡県</t>
    <rPh sb="2" eb="5">
      <t>フクオカケン</t>
    </rPh>
    <phoneticPr fontId="5"/>
  </si>
  <si>
    <t>福岡県</t>
    <phoneticPr fontId="5"/>
  </si>
  <si>
    <t>ホームレス実態調査業務</t>
    <rPh sb="5" eb="7">
      <t>ジッタイ</t>
    </rPh>
    <rPh sb="7" eb="9">
      <t>チョウサ</t>
    </rPh>
    <rPh sb="9" eb="11">
      <t>ギョウム</t>
    </rPh>
    <phoneticPr fontId="5"/>
  </si>
  <si>
    <t>大阪府</t>
    <phoneticPr fontId="5"/>
  </si>
  <si>
    <t>神奈川県</t>
    <phoneticPr fontId="5"/>
  </si>
  <si>
    <t>兵庫県</t>
    <phoneticPr fontId="5"/>
  </si>
  <si>
    <t>京都府</t>
    <phoneticPr fontId="5"/>
  </si>
  <si>
    <t>徳島県</t>
    <phoneticPr fontId="5"/>
  </si>
  <si>
    <t>北海道</t>
    <rPh sb="0" eb="3">
      <t>ホッカイドウ</t>
    </rPh>
    <phoneticPr fontId="5"/>
  </si>
  <si>
    <t>静岡県</t>
    <rPh sb="0" eb="3">
      <t>シズオカケン</t>
    </rPh>
    <phoneticPr fontId="5"/>
  </si>
  <si>
    <t>和歌山県</t>
    <rPh sb="0" eb="4">
      <t>ワカヤマケン</t>
    </rPh>
    <phoneticPr fontId="5"/>
  </si>
  <si>
    <t>宮城県</t>
    <rPh sb="0" eb="3">
      <t>ミヤギケン</t>
    </rPh>
    <phoneticPr fontId="5"/>
  </si>
  <si>
    <t>-</t>
    <phoneticPr fontId="5"/>
  </si>
  <si>
    <t>-</t>
    <phoneticPr fontId="5"/>
  </si>
  <si>
    <t>-</t>
    <phoneticPr fontId="5"/>
  </si>
  <si>
    <t>-</t>
    <phoneticPr fontId="5"/>
  </si>
  <si>
    <t>-</t>
    <phoneticPr fontId="5"/>
  </si>
  <si>
    <t>岡河　義孝</t>
    <rPh sb="0" eb="2">
      <t>オカガワ</t>
    </rPh>
    <rPh sb="3" eb="5">
      <t>ヨシタカ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</si>
  <si>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</si>
  <si>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</si>
  <si>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</si>
  <si>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</si>
  <si>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</si>
  <si>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</si>
  <si>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</si>
  <si>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</si>
  <si>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</si>
  <si>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</si>
  <si>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対前年度源</t>
    <rPh sb="0" eb="1">
      <t>タイ</t>
    </rPh>
    <rPh sb="1" eb="4">
      <t>ゼンネンド</t>
    </rPh>
    <rPh sb="4" eb="5">
      <t>ゲン</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</si>
  <si>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</si>
  <si>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</si>
  <si>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</si>
  <si>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</si>
  <si>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</si>
  <si>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</si>
  <si>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単位当たりのコスト＝X／Y
X：「保健福祉調査地方公共団体委託費執行額（円）」
Y：「全調査実施市区町村（市区町村）」　　　　　　　　　</t>
    <rPh sb="33" eb="35">
      <t>シッコウ</t>
    </rPh>
    <rPh sb="35" eb="36">
      <t>ガク</t>
    </rPh>
    <phoneticPr fontId="5"/>
  </si>
  <si>
    <t>9,386,503/1,739</t>
    <phoneticPr fontId="5"/>
  </si>
  <si>
    <t>9,500,006/1741</t>
    <phoneticPr fontId="5"/>
  </si>
  <si>
    <t>47,934,113/1,736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</si>
</sst>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rgb="FF000000"/>
      <name val="ＭＳ Ｐゴシック"/>
      <family val="3"/>
      <charset val="128"/>
    </font>
    <font>
      <sz val="11"/>
      <color rgb="FF000000"/>
      <name val="Calibri"/>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31" fillId="0" borderId="0" xfId="0" applyFont="1">
      <alignment vertical="center"/>
    </xf>
    <xf numFmtId="0" fontId="32" fillId="0" borderId="0" xfId="0" applyFont="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744</xdr:row>
      <xdr:rowOff>38100</xdr:rowOff>
    </xdr:from>
    <xdr:to>
      <xdr:col>24</xdr:col>
      <xdr:colOff>0</xdr:colOff>
      <xdr:row>745</xdr:row>
      <xdr:rowOff>292100</xdr:rowOff>
    </xdr:to>
    <xdr:cxnSp macro="">
      <xdr:nvCxnSpPr>
        <xdr:cNvPr id="4" name="直線矢印コネクタ 3"/>
        <xdr:cNvCxnSpPr/>
      </xdr:nvCxnSpPr>
      <xdr:spPr>
        <a:xfrm>
          <a:off x="4876800" y="237896400"/>
          <a:ext cx="0" cy="60960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0</xdr:colOff>
      <xdr:row>748</xdr:row>
      <xdr:rowOff>63500</xdr:rowOff>
    </xdr:from>
    <xdr:to>
      <xdr:col>24</xdr:col>
      <xdr:colOff>0</xdr:colOff>
      <xdr:row>749</xdr:row>
      <xdr:rowOff>317500</xdr:rowOff>
    </xdr:to>
    <xdr:cxnSp macro="">
      <xdr:nvCxnSpPr>
        <xdr:cNvPr id="5" name="直線矢印コネクタ 4"/>
        <xdr:cNvCxnSpPr/>
      </xdr:nvCxnSpPr>
      <xdr:spPr>
        <a:xfrm>
          <a:off x="4876800" y="239344200"/>
          <a:ext cx="0" cy="60960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152400</xdr:colOff>
      <xdr:row>743</xdr:row>
      <xdr:rowOff>12700</xdr:rowOff>
    </xdr:from>
    <xdr:to>
      <xdr:col>29</xdr:col>
      <xdr:colOff>177800</xdr:colOff>
      <xdr:row>744</xdr:row>
      <xdr:rowOff>38100</xdr:rowOff>
    </xdr:to>
    <xdr:sp macro="" textlink="">
      <xdr:nvSpPr>
        <xdr:cNvPr id="6" name="正方形/長方形 5"/>
        <xdr:cNvSpPr/>
      </xdr:nvSpPr>
      <xdr:spPr>
        <a:xfrm>
          <a:off x="4419600" y="47917100"/>
          <a:ext cx="1651000" cy="381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746</xdr:row>
      <xdr:rowOff>12700</xdr:rowOff>
    </xdr:from>
    <xdr:to>
      <xdr:col>31</xdr:col>
      <xdr:colOff>25400</xdr:colOff>
      <xdr:row>747</xdr:row>
      <xdr:rowOff>38100</xdr:rowOff>
    </xdr:to>
    <xdr:sp macro="" textlink="">
      <xdr:nvSpPr>
        <xdr:cNvPr id="7" name="正方形/長方形 6"/>
        <xdr:cNvSpPr/>
      </xdr:nvSpPr>
      <xdr:spPr>
        <a:xfrm>
          <a:off x="4279900" y="238582200"/>
          <a:ext cx="2044700" cy="381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25400</xdr:colOff>
      <xdr:row>750</xdr:row>
      <xdr:rowOff>0</xdr:rowOff>
    </xdr:from>
    <xdr:to>
      <xdr:col>34</xdr:col>
      <xdr:colOff>25400</xdr:colOff>
      <xdr:row>751</xdr:row>
      <xdr:rowOff>25400</xdr:rowOff>
    </xdr:to>
    <xdr:sp macro="" textlink="">
      <xdr:nvSpPr>
        <xdr:cNvPr id="8" name="正方形/長方形 7"/>
        <xdr:cNvSpPr/>
      </xdr:nvSpPr>
      <xdr:spPr>
        <a:xfrm>
          <a:off x="4292600" y="239991900"/>
          <a:ext cx="2641600" cy="381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0" zoomScaleNormal="75" zoomScaleSheetLayoutView="70" zoomScalePageLayoutView="85" workbookViewId="0">
      <selection activeCell="AE123" sqref="AE123:AH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t="s">
        <v>466</v>
      </c>
      <c r="AP2" s="222"/>
      <c r="AQ2" s="222"/>
      <c r="AR2" s="79" t="str">
        <f>IF(OR(AO2="　", AO2=""), "", "-")</f>
        <v/>
      </c>
      <c r="AS2" s="223">
        <v>694</v>
      </c>
      <c r="AT2" s="223"/>
      <c r="AU2" s="223"/>
      <c r="AV2" s="52" t="str">
        <f>IF(AW2="", "", "-")</f>
        <v/>
      </c>
      <c r="AW2" s="404"/>
      <c r="AX2" s="404"/>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575</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570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571</v>
      </c>
      <c r="H5" s="568"/>
      <c r="I5" s="568"/>
      <c r="J5" s="568"/>
      <c r="K5" s="568"/>
      <c r="L5" s="568"/>
      <c r="M5" s="569" t="s">
        <v>66</v>
      </c>
      <c r="N5" s="570"/>
      <c r="O5" s="570"/>
      <c r="P5" s="570"/>
      <c r="Q5" s="570"/>
      <c r="R5" s="571"/>
      <c r="S5" s="572" t="s">
        <v>572</v>
      </c>
      <c r="T5" s="568"/>
      <c r="U5" s="568"/>
      <c r="V5" s="568"/>
      <c r="W5" s="568"/>
      <c r="X5" s="573"/>
      <c r="Y5" s="723" t="s">
        <v>3</v>
      </c>
      <c r="Z5" s="724"/>
      <c r="AA5" s="724"/>
      <c r="AB5" s="724"/>
      <c r="AC5" s="724"/>
      <c r="AD5" s="725"/>
      <c r="AE5" s="726" t="s">
        <v>574</v>
      </c>
      <c r="AF5" s="726"/>
      <c r="AG5" s="726"/>
      <c r="AH5" s="726"/>
      <c r="AI5" s="726"/>
      <c r="AJ5" s="726"/>
      <c r="AK5" s="726"/>
      <c r="AL5" s="726"/>
      <c r="AM5" s="726"/>
      <c r="AN5" s="726"/>
      <c r="AO5" s="726"/>
      <c r="AP5" s="727"/>
      <c r="AQ5" s="728" t="s">
        <v>656</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596</v>
      </c>
      <c r="H7" s="836"/>
      <c r="I7" s="836"/>
      <c r="J7" s="836"/>
      <c r="K7" s="836"/>
      <c r="L7" s="836"/>
      <c r="M7" s="836"/>
      <c r="N7" s="836"/>
      <c r="O7" s="836"/>
      <c r="P7" s="836"/>
      <c r="Q7" s="836"/>
      <c r="R7" s="836"/>
      <c r="S7" s="836"/>
      <c r="T7" s="836"/>
      <c r="U7" s="836"/>
      <c r="V7" s="836"/>
      <c r="W7" s="836"/>
      <c r="X7" s="837"/>
      <c r="Y7" s="402" t="s">
        <v>516</v>
      </c>
      <c r="Z7" s="299"/>
      <c r="AA7" s="299"/>
      <c r="AB7" s="299"/>
      <c r="AC7" s="299"/>
      <c r="AD7" s="403"/>
      <c r="AE7" s="390" t="s">
        <v>576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2" t="s">
        <v>378</v>
      </c>
      <c r="B8" s="833"/>
      <c r="C8" s="833"/>
      <c r="D8" s="833"/>
      <c r="E8" s="833"/>
      <c r="F8" s="834"/>
      <c r="G8" s="226" t="str">
        <f>入力規則等!A28</f>
        <v>-</v>
      </c>
      <c r="H8" s="227"/>
      <c r="I8" s="227"/>
      <c r="J8" s="227"/>
      <c r="K8" s="227"/>
      <c r="L8" s="227"/>
      <c r="M8" s="227"/>
      <c r="N8" s="227"/>
      <c r="O8" s="227"/>
      <c r="P8" s="227"/>
      <c r="Q8" s="227"/>
      <c r="R8" s="227"/>
      <c r="S8" s="227"/>
      <c r="T8" s="227"/>
      <c r="U8" s="227"/>
      <c r="V8" s="227"/>
      <c r="W8" s="227"/>
      <c r="X8" s="228"/>
      <c r="Y8" s="578" t="s">
        <v>379</v>
      </c>
      <c r="Z8" s="579"/>
      <c r="AA8" s="579"/>
      <c r="AB8" s="579"/>
      <c r="AC8" s="579"/>
      <c r="AD8" s="580"/>
      <c r="AE8" s="746" t="str">
        <f>入力規則等!K13</f>
        <v>社会保障</v>
      </c>
      <c r="AF8" s="227"/>
      <c r="AG8" s="227"/>
      <c r="AH8" s="227"/>
      <c r="AI8" s="227"/>
      <c r="AJ8" s="227"/>
      <c r="AK8" s="227"/>
      <c r="AL8" s="227"/>
      <c r="AM8" s="227"/>
      <c r="AN8" s="227"/>
      <c r="AO8" s="227"/>
      <c r="AP8" s="227"/>
      <c r="AQ8" s="227"/>
      <c r="AR8" s="227"/>
      <c r="AS8" s="227"/>
      <c r="AT8" s="227"/>
      <c r="AU8" s="227"/>
      <c r="AV8" s="227"/>
      <c r="AW8" s="227"/>
      <c r="AX8" s="747"/>
    </row>
    <row r="9" spans="1:50" ht="58.5" customHeight="1" x14ac:dyDescent="0.15">
      <c r="A9" s="148" t="s">
        <v>23</v>
      </c>
      <c r="B9" s="149"/>
      <c r="C9" s="149"/>
      <c r="D9" s="149"/>
      <c r="E9" s="149"/>
      <c r="F9" s="149"/>
      <c r="G9" s="581" t="s">
        <v>577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634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2" t="s">
        <v>24</v>
      </c>
      <c r="B12" s="143"/>
      <c r="C12" s="143"/>
      <c r="D12" s="143"/>
      <c r="E12" s="143"/>
      <c r="F12" s="144"/>
      <c r="G12" s="687"/>
      <c r="H12" s="688"/>
      <c r="I12" s="688"/>
      <c r="J12" s="688"/>
      <c r="K12" s="688"/>
      <c r="L12" s="688"/>
      <c r="M12" s="688"/>
      <c r="N12" s="688"/>
      <c r="O12" s="688"/>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50"/>
    </row>
    <row r="13" spans="1:50" ht="21" customHeight="1" x14ac:dyDescent="0.15">
      <c r="A13" s="145"/>
      <c r="B13" s="146"/>
      <c r="C13" s="146"/>
      <c r="D13" s="146"/>
      <c r="E13" s="146"/>
      <c r="F13" s="147"/>
      <c r="G13" s="751" t="s">
        <v>6</v>
      </c>
      <c r="H13" s="752"/>
      <c r="I13" s="644" t="s">
        <v>7</v>
      </c>
      <c r="J13" s="645"/>
      <c r="K13" s="645"/>
      <c r="L13" s="645"/>
      <c r="M13" s="645"/>
      <c r="N13" s="645"/>
      <c r="O13" s="646"/>
      <c r="P13" s="111">
        <v>51</v>
      </c>
      <c r="Q13" s="112"/>
      <c r="R13" s="112"/>
      <c r="S13" s="112"/>
      <c r="T13" s="112"/>
      <c r="U13" s="112"/>
      <c r="V13" s="113"/>
      <c r="W13" s="111">
        <v>11</v>
      </c>
      <c r="X13" s="112"/>
      <c r="Y13" s="112"/>
      <c r="Z13" s="112"/>
      <c r="AA13" s="112"/>
      <c r="AB13" s="112"/>
      <c r="AC13" s="113"/>
      <c r="AD13" s="111">
        <v>18</v>
      </c>
      <c r="AE13" s="112"/>
      <c r="AF13" s="112"/>
      <c r="AG13" s="112"/>
      <c r="AH13" s="112"/>
      <c r="AI13" s="112"/>
      <c r="AJ13" s="113"/>
      <c r="AK13" s="111">
        <v>18</v>
      </c>
      <c r="AL13" s="112"/>
      <c r="AM13" s="112"/>
      <c r="AN13" s="112"/>
      <c r="AO13" s="112"/>
      <c r="AP13" s="112"/>
      <c r="AQ13" s="113"/>
      <c r="AR13" s="108"/>
      <c r="AS13" s="109"/>
      <c r="AT13" s="109"/>
      <c r="AU13" s="109"/>
      <c r="AV13" s="109"/>
      <c r="AW13" s="109"/>
      <c r="AX13" s="401"/>
    </row>
    <row r="14" spans="1:50" ht="21" customHeight="1" x14ac:dyDescent="0.15">
      <c r="A14" s="145"/>
      <c r="B14" s="146"/>
      <c r="C14" s="146"/>
      <c r="D14" s="146"/>
      <c r="E14" s="146"/>
      <c r="F14" s="147"/>
      <c r="G14" s="753"/>
      <c r="H14" s="754"/>
      <c r="I14" s="584" t="s">
        <v>8</v>
      </c>
      <c r="J14" s="638"/>
      <c r="K14" s="638"/>
      <c r="L14" s="638"/>
      <c r="M14" s="638"/>
      <c r="N14" s="638"/>
      <c r="O14" s="639"/>
      <c r="P14" s="111" t="s">
        <v>578</v>
      </c>
      <c r="Q14" s="112"/>
      <c r="R14" s="112"/>
      <c r="S14" s="112"/>
      <c r="T14" s="112"/>
      <c r="U14" s="112"/>
      <c r="V14" s="113"/>
      <c r="W14" s="111" t="s">
        <v>579</v>
      </c>
      <c r="X14" s="112"/>
      <c r="Y14" s="112"/>
      <c r="Z14" s="112"/>
      <c r="AA14" s="112"/>
      <c r="AB14" s="112"/>
      <c r="AC14" s="113"/>
      <c r="AD14" s="111" t="s">
        <v>567</v>
      </c>
      <c r="AE14" s="112"/>
      <c r="AF14" s="112"/>
      <c r="AG14" s="112"/>
      <c r="AH14" s="112"/>
      <c r="AI14" s="112"/>
      <c r="AJ14" s="113"/>
      <c r="AK14" s="111" t="s">
        <v>657</v>
      </c>
      <c r="AL14" s="112"/>
      <c r="AM14" s="112"/>
      <c r="AN14" s="112"/>
      <c r="AO14" s="112"/>
      <c r="AP14" s="112"/>
      <c r="AQ14" s="113"/>
      <c r="AR14" s="671"/>
      <c r="AS14" s="671"/>
      <c r="AT14" s="671"/>
      <c r="AU14" s="671"/>
      <c r="AV14" s="671"/>
      <c r="AW14" s="671"/>
      <c r="AX14" s="672"/>
    </row>
    <row r="15" spans="1:50" ht="21" customHeight="1" x14ac:dyDescent="0.15">
      <c r="A15" s="145"/>
      <c r="B15" s="146"/>
      <c r="C15" s="146"/>
      <c r="D15" s="146"/>
      <c r="E15" s="146"/>
      <c r="F15" s="147"/>
      <c r="G15" s="753"/>
      <c r="H15" s="754"/>
      <c r="I15" s="584" t="s">
        <v>51</v>
      </c>
      <c r="J15" s="585"/>
      <c r="K15" s="585"/>
      <c r="L15" s="585"/>
      <c r="M15" s="585"/>
      <c r="N15" s="585"/>
      <c r="O15" s="586"/>
      <c r="P15" s="111" t="s">
        <v>578</v>
      </c>
      <c r="Q15" s="112"/>
      <c r="R15" s="112"/>
      <c r="S15" s="112"/>
      <c r="T15" s="112"/>
      <c r="U15" s="112"/>
      <c r="V15" s="113"/>
      <c r="W15" s="111" t="s">
        <v>579</v>
      </c>
      <c r="X15" s="112"/>
      <c r="Y15" s="112"/>
      <c r="Z15" s="112"/>
      <c r="AA15" s="112"/>
      <c r="AB15" s="112"/>
      <c r="AC15" s="113"/>
      <c r="AD15" s="111" t="s">
        <v>580</v>
      </c>
      <c r="AE15" s="112"/>
      <c r="AF15" s="112"/>
      <c r="AG15" s="112"/>
      <c r="AH15" s="112"/>
      <c r="AI15" s="112"/>
      <c r="AJ15" s="113"/>
      <c r="AK15" s="111" t="s">
        <v>661</v>
      </c>
      <c r="AL15" s="112"/>
      <c r="AM15" s="112"/>
      <c r="AN15" s="112"/>
      <c r="AO15" s="112"/>
      <c r="AP15" s="112"/>
      <c r="AQ15" s="113"/>
      <c r="AR15" s="111"/>
      <c r="AS15" s="112"/>
      <c r="AT15" s="112"/>
      <c r="AU15" s="112"/>
      <c r="AV15" s="112"/>
      <c r="AW15" s="112"/>
      <c r="AX15" s="637"/>
    </row>
    <row r="16" spans="1:50" ht="21" customHeight="1" x14ac:dyDescent="0.15">
      <c r="A16" s="145"/>
      <c r="B16" s="146"/>
      <c r="C16" s="146"/>
      <c r="D16" s="146"/>
      <c r="E16" s="146"/>
      <c r="F16" s="147"/>
      <c r="G16" s="753"/>
      <c r="H16" s="754"/>
      <c r="I16" s="584" t="s">
        <v>52</v>
      </c>
      <c r="J16" s="585"/>
      <c r="K16" s="585"/>
      <c r="L16" s="585"/>
      <c r="M16" s="585"/>
      <c r="N16" s="585"/>
      <c r="O16" s="586"/>
      <c r="P16" s="111" t="s">
        <v>579</v>
      </c>
      <c r="Q16" s="112"/>
      <c r="R16" s="112"/>
      <c r="S16" s="112"/>
      <c r="T16" s="112"/>
      <c r="U16" s="112"/>
      <c r="V16" s="113"/>
      <c r="W16" s="111" t="s">
        <v>578</v>
      </c>
      <c r="X16" s="112"/>
      <c r="Y16" s="112"/>
      <c r="Z16" s="112"/>
      <c r="AA16" s="112"/>
      <c r="AB16" s="112"/>
      <c r="AC16" s="113"/>
      <c r="AD16" s="111" t="s">
        <v>581</v>
      </c>
      <c r="AE16" s="112"/>
      <c r="AF16" s="112"/>
      <c r="AG16" s="112"/>
      <c r="AH16" s="112"/>
      <c r="AI16" s="112"/>
      <c r="AJ16" s="113"/>
      <c r="AK16" s="111" t="s">
        <v>662</v>
      </c>
      <c r="AL16" s="112"/>
      <c r="AM16" s="112"/>
      <c r="AN16" s="112"/>
      <c r="AO16" s="112"/>
      <c r="AP16" s="112"/>
      <c r="AQ16" s="113"/>
      <c r="AR16" s="684"/>
      <c r="AS16" s="685"/>
      <c r="AT16" s="685"/>
      <c r="AU16" s="685"/>
      <c r="AV16" s="685"/>
      <c r="AW16" s="685"/>
      <c r="AX16" s="686"/>
    </row>
    <row r="17" spans="1:50" ht="24.75" customHeight="1" x14ac:dyDescent="0.15">
      <c r="A17" s="145"/>
      <c r="B17" s="146"/>
      <c r="C17" s="146"/>
      <c r="D17" s="146"/>
      <c r="E17" s="146"/>
      <c r="F17" s="147"/>
      <c r="G17" s="753"/>
      <c r="H17" s="754"/>
      <c r="I17" s="584" t="s">
        <v>50</v>
      </c>
      <c r="J17" s="638"/>
      <c r="K17" s="638"/>
      <c r="L17" s="638"/>
      <c r="M17" s="638"/>
      <c r="N17" s="638"/>
      <c r="O17" s="639"/>
      <c r="P17" s="111" t="s">
        <v>582</v>
      </c>
      <c r="Q17" s="112"/>
      <c r="R17" s="112"/>
      <c r="S17" s="112"/>
      <c r="T17" s="112"/>
      <c r="U17" s="112"/>
      <c r="V17" s="113"/>
      <c r="W17" s="111" t="s">
        <v>582</v>
      </c>
      <c r="X17" s="112"/>
      <c r="Y17" s="112"/>
      <c r="Z17" s="112"/>
      <c r="AA17" s="112"/>
      <c r="AB17" s="112"/>
      <c r="AC17" s="113"/>
      <c r="AD17" s="111" t="s">
        <v>582</v>
      </c>
      <c r="AE17" s="112"/>
      <c r="AF17" s="112"/>
      <c r="AG17" s="112"/>
      <c r="AH17" s="112"/>
      <c r="AI17" s="112"/>
      <c r="AJ17" s="113"/>
      <c r="AK17" s="111" t="s">
        <v>663</v>
      </c>
      <c r="AL17" s="112"/>
      <c r="AM17" s="112"/>
      <c r="AN17" s="112"/>
      <c r="AO17" s="112"/>
      <c r="AP17" s="112"/>
      <c r="AQ17" s="113"/>
      <c r="AR17" s="399"/>
      <c r="AS17" s="399"/>
      <c r="AT17" s="399"/>
      <c r="AU17" s="399"/>
      <c r="AV17" s="399"/>
      <c r="AW17" s="399"/>
      <c r="AX17" s="400"/>
    </row>
    <row r="18" spans="1:50" ht="24.75" customHeight="1" x14ac:dyDescent="0.15">
      <c r="A18" s="145"/>
      <c r="B18" s="146"/>
      <c r="C18" s="146"/>
      <c r="D18" s="146"/>
      <c r="E18" s="146"/>
      <c r="F18" s="147"/>
      <c r="G18" s="755"/>
      <c r="H18" s="756"/>
      <c r="I18" s="743" t="s">
        <v>20</v>
      </c>
      <c r="J18" s="744"/>
      <c r="K18" s="744"/>
      <c r="L18" s="744"/>
      <c r="M18" s="744"/>
      <c r="N18" s="744"/>
      <c r="O18" s="745"/>
      <c r="P18" s="117">
        <f>SUM(P13:V17)</f>
        <v>51</v>
      </c>
      <c r="Q18" s="118"/>
      <c r="R18" s="118"/>
      <c r="S18" s="118"/>
      <c r="T18" s="118"/>
      <c r="U18" s="118"/>
      <c r="V18" s="119"/>
      <c r="W18" s="117">
        <f>SUM(W13:AC17)</f>
        <v>11</v>
      </c>
      <c r="X18" s="118"/>
      <c r="Y18" s="118"/>
      <c r="Z18" s="118"/>
      <c r="AA18" s="118"/>
      <c r="AB18" s="118"/>
      <c r="AC18" s="119"/>
      <c r="AD18" s="117">
        <f>SUM(AD13:AJ17)</f>
        <v>18</v>
      </c>
      <c r="AE18" s="118"/>
      <c r="AF18" s="118"/>
      <c r="AG18" s="118"/>
      <c r="AH18" s="118"/>
      <c r="AI18" s="118"/>
      <c r="AJ18" s="119"/>
      <c r="AK18" s="117">
        <f>SUM(AK13:AQ17)</f>
        <v>18</v>
      </c>
      <c r="AL18" s="118"/>
      <c r="AM18" s="118"/>
      <c r="AN18" s="118"/>
      <c r="AO18" s="118"/>
      <c r="AP18" s="118"/>
      <c r="AQ18" s="119"/>
      <c r="AR18" s="117">
        <f>SUM(AR13:AX17)</f>
        <v>0</v>
      </c>
      <c r="AS18" s="118"/>
      <c r="AT18" s="118"/>
      <c r="AU18" s="118"/>
      <c r="AV18" s="118"/>
      <c r="AW18" s="118"/>
      <c r="AX18" s="546"/>
    </row>
    <row r="19" spans="1:50" ht="24.75" customHeight="1" x14ac:dyDescent="0.15">
      <c r="A19" s="145"/>
      <c r="B19" s="146"/>
      <c r="C19" s="146"/>
      <c r="D19" s="146"/>
      <c r="E19" s="146"/>
      <c r="F19" s="147"/>
      <c r="G19" s="544" t="s">
        <v>9</v>
      </c>
      <c r="H19" s="545"/>
      <c r="I19" s="545"/>
      <c r="J19" s="545"/>
      <c r="K19" s="545"/>
      <c r="L19" s="545"/>
      <c r="M19" s="545"/>
      <c r="N19" s="545"/>
      <c r="O19" s="545"/>
      <c r="P19" s="111">
        <v>48</v>
      </c>
      <c r="Q19" s="112"/>
      <c r="R19" s="112"/>
      <c r="S19" s="112"/>
      <c r="T19" s="112"/>
      <c r="U19" s="112"/>
      <c r="V19" s="113"/>
      <c r="W19" s="111">
        <v>9</v>
      </c>
      <c r="X19" s="112"/>
      <c r="Y19" s="112"/>
      <c r="Z19" s="112"/>
      <c r="AA19" s="112"/>
      <c r="AB19" s="112"/>
      <c r="AC19" s="113"/>
      <c r="AD19" s="111">
        <v>10</v>
      </c>
      <c r="AE19" s="112"/>
      <c r="AF19" s="112"/>
      <c r="AG19" s="112"/>
      <c r="AH19" s="112"/>
      <c r="AI19" s="112"/>
      <c r="AJ19" s="113"/>
      <c r="AK19" s="492"/>
      <c r="AL19" s="492"/>
      <c r="AM19" s="492"/>
      <c r="AN19" s="492"/>
      <c r="AO19" s="492"/>
      <c r="AP19" s="492"/>
      <c r="AQ19" s="492"/>
      <c r="AR19" s="492"/>
      <c r="AS19" s="492"/>
      <c r="AT19" s="492"/>
      <c r="AU19" s="492"/>
      <c r="AV19" s="492"/>
      <c r="AW19" s="492"/>
      <c r="AX19" s="547"/>
    </row>
    <row r="20" spans="1:50" ht="24.75" customHeight="1" x14ac:dyDescent="0.15">
      <c r="A20" s="145"/>
      <c r="B20" s="146"/>
      <c r="C20" s="146"/>
      <c r="D20" s="146"/>
      <c r="E20" s="146"/>
      <c r="F20" s="147"/>
      <c r="G20" s="544" t="s">
        <v>10</v>
      </c>
      <c r="H20" s="545"/>
      <c r="I20" s="545"/>
      <c r="J20" s="545"/>
      <c r="K20" s="545"/>
      <c r="L20" s="545"/>
      <c r="M20" s="545"/>
      <c r="N20" s="545"/>
      <c r="O20" s="545"/>
      <c r="P20" s="548">
        <f>IF(P18=0, "-", SUM(P19)/P18)</f>
        <v>0.94117647058823528</v>
      </c>
      <c r="Q20" s="548"/>
      <c r="R20" s="548"/>
      <c r="S20" s="548"/>
      <c r="T20" s="548"/>
      <c r="U20" s="548"/>
      <c r="V20" s="548"/>
      <c r="W20" s="548">
        <f t="shared" ref="W20" si="0">IF(W18=0, "-", SUM(W19)/W18)</f>
        <v>0.81818181818181823</v>
      </c>
      <c r="X20" s="548"/>
      <c r="Y20" s="548"/>
      <c r="Z20" s="548"/>
      <c r="AA20" s="548"/>
      <c r="AB20" s="548"/>
      <c r="AC20" s="548"/>
      <c r="AD20" s="548">
        <f t="shared" ref="AD20" si="1">IF(AD18=0, "-", SUM(AD19)/AD18)</f>
        <v>0.55555555555555558</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8"/>
      <c r="B21" s="149"/>
      <c r="C21" s="149"/>
      <c r="D21" s="149"/>
      <c r="E21" s="149"/>
      <c r="F21" s="150"/>
      <c r="G21" s="936" t="s">
        <v>478</v>
      </c>
      <c r="H21" s="937"/>
      <c r="I21" s="937"/>
      <c r="J21" s="937"/>
      <c r="K21" s="937"/>
      <c r="L21" s="937"/>
      <c r="M21" s="937"/>
      <c r="N21" s="937"/>
      <c r="O21" s="937"/>
      <c r="P21" s="548">
        <f>IF(P19=0, "-", SUM(P19)/SUM(P13,P14))</f>
        <v>0.94117647058823528</v>
      </c>
      <c r="Q21" s="548"/>
      <c r="R21" s="548"/>
      <c r="S21" s="548"/>
      <c r="T21" s="548"/>
      <c r="U21" s="548"/>
      <c r="V21" s="548"/>
      <c r="W21" s="548">
        <f t="shared" ref="W21" si="2">IF(W19=0, "-", SUM(W19)/SUM(W13,W14))</f>
        <v>0.81818181818181823</v>
      </c>
      <c r="X21" s="548"/>
      <c r="Y21" s="548"/>
      <c r="Z21" s="548"/>
      <c r="AA21" s="548"/>
      <c r="AB21" s="548"/>
      <c r="AC21" s="548"/>
      <c r="AD21" s="548">
        <f t="shared" ref="AD21" si="3">IF(AD19=0, "-", SUM(AD19)/SUM(AD13,AD14))</f>
        <v>0.55555555555555558</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201" t="s">
        <v>560</v>
      </c>
      <c r="B22" s="202"/>
      <c r="C22" s="202"/>
      <c r="D22" s="202"/>
      <c r="E22" s="202"/>
      <c r="F22" s="203"/>
      <c r="G22" s="186" t="s">
        <v>457</v>
      </c>
      <c r="H22" s="187"/>
      <c r="I22" s="187"/>
      <c r="J22" s="187"/>
      <c r="K22" s="187"/>
      <c r="L22" s="187"/>
      <c r="M22" s="187"/>
      <c r="N22" s="187"/>
      <c r="O22" s="188"/>
      <c r="P22" s="210" t="s">
        <v>521</v>
      </c>
      <c r="Q22" s="187"/>
      <c r="R22" s="187"/>
      <c r="S22" s="187"/>
      <c r="T22" s="187"/>
      <c r="U22" s="187"/>
      <c r="V22" s="188"/>
      <c r="W22" s="210" t="s">
        <v>517</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36" customHeight="1" x14ac:dyDescent="0.15">
      <c r="A23" s="204"/>
      <c r="B23" s="205"/>
      <c r="C23" s="205"/>
      <c r="D23" s="205"/>
      <c r="E23" s="205"/>
      <c r="F23" s="206"/>
      <c r="G23" s="189" t="s">
        <v>583</v>
      </c>
      <c r="H23" s="190"/>
      <c r="I23" s="190"/>
      <c r="J23" s="190"/>
      <c r="K23" s="190"/>
      <c r="L23" s="190"/>
      <c r="M23" s="190"/>
      <c r="N23" s="190"/>
      <c r="O23" s="191"/>
      <c r="P23" s="108">
        <v>18</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18</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8" t="s">
        <v>473</v>
      </c>
      <c r="B30" s="519"/>
      <c r="C30" s="519"/>
      <c r="D30" s="519"/>
      <c r="E30" s="519"/>
      <c r="F30" s="520"/>
      <c r="G30" s="656" t="s">
        <v>265</v>
      </c>
      <c r="H30" s="397"/>
      <c r="I30" s="397"/>
      <c r="J30" s="397"/>
      <c r="K30" s="397"/>
      <c r="L30" s="397"/>
      <c r="M30" s="397"/>
      <c r="N30" s="397"/>
      <c r="O30" s="588"/>
      <c r="P30" s="587" t="s">
        <v>59</v>
      </c>
      <c r="Q30" s="397"/>
      <c r="R30" s="397"/>
      <c r="S30" s="397"/>
      <c r="T30" s="397"/>
      <c r="U30" s="397"/>
      <c r="V30" s="397"/>
      <c r="W30" s="397"/>
      <c r="X30" s="588"/>
      <c r="Y30" s="471"/>
      <c r="Z30" s="472"/>
      <c r="AA30" s="473"/>
      <c r="AB30" s="393" t="s">
        <v>11</v>
      </c>
      <c r="AC30" s="394"/>
      <c r="AD30" s="395"/>
      <c r="AE30" s="393" t="s">
        <v>536</v>
      </c>
      <c r="AF30" s="394"/>
      <c r="AG30" s="394"/>
      <c r="AH30" s="395"/>
      <c r="AI30" s="393" t="s">
        <v>533</v>
      </c>
      <c r="AJ30" s="394"/>
      <c r="AK30" s="394"/>
      <c r="AL30" s="395"/>
      <c r="AM30" s="396" t="s">
        <v>528</v>
      </c>
      <c r="AN30" s="396"/>
      <c r="AO30" s="396"/>
      <c r="AP30" s="393"/>
      <c r="AQ30" s="647" t="s">
        <v>354</v>
      </c>
      <c r="AR30" s="648"/>
      <c r="AS30" s="648"/>
      <c r="AT30" s="649"/>
      <c r="AU30" s="397" t="s">
        <v>253</v>
      </c>
      <c r="AV30" s="397"/>
      <c r="AW30" s="397"/>
      <c r="AX30" s="398"/>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474"/>
      <c r="Z31" s="475"/>
      <c r="AA31" s="476"/>
      <c r="AB31" s="339"/>
      <c r="AC31" s="340"/>
      <c r="AD31" s="341"/>
      <c r="AE31" s="339"/>
      <c r="AF31" s="340"/>
      <c r="AG31" s="340"/>
      <c r="AH31" s="341"/>
      <c r="AI31" s="339"/>
      <c r="AJ31" s="340"/>
      <c r="AK31" s="340"/>
      <c r="AL31" s="341"/>
      <c r="AM31" s="383"/>
      <c r="AN31" s="383"/>
      <c r="AO31" s="383"/>
      <c r="AP31" s="339"/>
      <c r="AQ31" s="220" t="s">
        <v>657</v>
      </c>
      <c r="AR31" s="139"/>
      <c r="AS31" s="140" t="s">
        <v>355</v>
      </c>
      <c r="AT31" s="175"/>
      <c r="AU31" s="274" t="s">
        <v>657</v>
      </c>
      <c r="AV31" s="274"/>
      <c r="AW31" s="386" t="s">
        <v>300</v>
      </c>
      <c r="AX31" s="387"/>
    </row>
    <row r="32" spans="1:50" ht="23.25" customHeight="1" x14ac:dyDescent="0.15">
      <c r="A32" s="524"/>
      <c r="B32" s="522"/>
      <c r="C32" s="522"/>
      <c r="D32" s="522"/>
      <c r="E32" s="522"/>
      <c r="F32" s="523"/>
      <c r="G32" s="549" t="s">
        <v>659</v>
      </c>
      <c r="H32" s="550"/>
      <c r="I32" s="550"/>
      <c r="J32" s="550"/>
      <c r="K32" s="550"/>
      <c r="L32" s="550"/>
      <c r="M32" s="550"/>
      <c r="N32" s="550"/>
      <c r="O32" s="551"/>
      <c r="P32" s="164" t="s">
        <v>658</v>
      </c>
      <c r="Q32" s="164"/>
      <c r="R32" s="164"/>
      <c r="S32" s="164"/>
      <c r="T32" s="164"/>
      <c r="U32" s="164"/>
      <c r="V32" s="164"/>
      <c r="W32" s="164"/>
      <c r="X32" s="234"/>
      <c r="Y32" s="345" t="s">
        <v>12</v>
      </c>
      <c r="Z32" s="558"/>
      <c r="AA32" s="559"/>
      <c r="AB32" s="560" t="s">
        <v>657</v>
      </c>
      <c r="AC32" s="560"/>
      <c r="AD32" s="560"/>
      <c r="AE32" s="371" t="s">
        <v>657</v>
      </c>
      <c r="AF32" s="372"/>
      <c r="AG32" s="372"/>
      <c r="AH32" s="372"/>
      <c r="AI32" s="371" t="s">
        <v>657</v>
      </c>
      <c r="AJ32" s="372"/>
      <c r="AK32" s="372"/>
      <c r="AL32" s="372"/>
      <c r="AM32" s="371" t="s">
        <v>658</v>
      </c>
      <c r="AN32" s="372"/>
      <c r="AO32" s="372"/>
      <c r="AP32" s="372"/>
      <c r="AQ32" s="114" t="s">
        <v>657</v>
      </c>
      <c r="AR32" s="115"/>
      <c r="AS32" s="115"/>
      <c r="AT32" s="116"/>
      <c r="AU32" s="372" t="s">
        <v>658</v>
      </c>
      <c r="AV32" s="372"/>
      <c r="AW32" s="372"/>
      <c r="AX32" s="374"/>
    </row>
    <row r="33" spans="1:50"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6" t="s">
        <v>54</v>
      </c>
      <c r="Z33" s="301"/>
      <c r="AA33" s="302"/>
      <c r="AB33" s="531" t="s">
        <v>657</v>
      </c>
      <c r="AC33" s="531"/>
      <c r="AD33" s="531"/>
      <c r="AE33" s="371" t="s">
        <v>657</v>
      </c>
      <c r="AF33" s="372"/>
      <c r="AG33" s="372"/>
      <c r="AH33" s="372"/>
      <c r="AI33" s="371" t="s">
        <v>657</v>
      </c>
      <c r="AJ33" s="372"/>
      <c r="AK33" s="372"/>
      <c r="AL33" s="372"/>
      <c r="AM33" s="371" t="s">
        <v>658</v>
      </c>
      <c r="AN33" s="372"/>
      <c r="AO33" s="372"/>
      <c r="AP33" s="372"/>
      <c r="AQ33" s="114" t="s">
        <v>657</v>
      </c>
      <c r="AR33" s="115"/>
      <c r="AS33" s="115"/>
      <c r="AT33" s="116"/>
      <c r="AU33" s="372" t="s">
        <v>657</v>
      </c>
      <c r="AV33" s="372"/>
      <c r="AW33" s="372"/>
      <c r="AX33" s="374"/>
    </row>
    <row r="34" spans="1:50" ht="23.25" customHeight="1" x14ac:dyDescent="0.15">
      <c r="A34" s="524"/>
      <c r="B34" s="522"/>
      <c r="C34" s="522"/>
      <c r="D34" s="522"/>
      <c r="E34" s="522"/>
      <c r="F34" s="523"/>
      <c r="G34" s="555"/>
      <c r="H34" s="556"/>
      <c r="I34" s="556"/>
      <c r="J34" s="556"/>
      <c r="K34" s="556"/>
      <c r="L34" s="556"/>
      <c r="M34" s="556"/>
      <c r="N34" s="556"/>
      <c r="O34" s="557"/>
      <c r="P34" s="167"/>
      <c r="Q34" s="167"/>
      <c r="R34" s="167"/>
      <c r="S34" s="167"/>
      <c r="T34" s="167"/>
      <c r="U34" s="167"/>
      <c r="V34" s="167"/>
      <c r="W34" s="167"/>
      <c r="X34" s="239"/>
      <c r="Y34" s="306" t="s">
        <v>13</v>
      </c>
      <c r="Z34" s="301"/>
      <c r="AA34" s="302"/>
      <c r="AB34" s="503" t="s">
        <v>301</v>
      </c>
      <c r="AC34" s="503"/>
      <c r="AD34" s="503"/>
      <c r="AE34" s="371" t="s">
        <v>657</v>
      </c>
      <c r="AF34" s="372"/>
      <c r="AG34" s="372"/>
      <c r="AH34" s="372"/>
      <c r="AI34" s="371" t="s">
        <v>658</v>
      </c>
      <c r="AJ34" s="372"/>
      <c r="AK34" s="372"/>
      <c r="AL34" s="372"/>
      <c r="AM34" s="371" t="s">
        <v>657</v>
      </c>
      <c r="AN34" s="372"/>
      <c r="AO34" s="372"/>
      <c r="AP34" s="372"/>
      <c r="AQ34" s="114" t="s">
        <v>657</v>
      </c>
      <c r="AR34" s="115"/>
      <c r="AS34" s="115"/>
      <c r="AT34" s="116"/>
      <c r="AU34" s="372" t="s">
        <v>658</v>
      </c>
      <c r="AV34" s="372"/>
      <c r="AW34" s="372"/>
      <c r="AX34" s="374"/>
    </row>
    <row r="35" spans="1:50" ht="23.25" hidden="1" customHeight="1" x14ac:dyDescent="0.15">
      <c r="A35" s="907" t="s">
        <v>506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4" t="s">
        <v>265</v>
      </c>
      <c r="H37" s="388"/>
      <c r="I37" s="388"/>
      <c r="J37" s="388"/>
      <c r="K37" s="388"/>
      <c r="L37" s="388"/>
      <c r="M37" s="388"/>
      <c r="N37" s="388"/>
      <c r="O37" s="575"/>
      <c r="P37" s="640" t="s">
        <v>59</v>
      </c>
      <c r="Q37" s="388"/>
      <c r="R37" s="388"/>
      <c r="S37" s="388"/>
      <c r="T37" s="388"/>
      <c r="U37" s="388"/>
      <c r="V37" s="388"/>
      <c r="W37" s="388"/>
      <c r="X37" s="575"/>
      <c r="Y37" s="641"/>
      <c r="Z37" s="642"/>
      <c r="AA37" s="643"/>
      <c r="AB37" s="375" t="s">
        <v>11</v>
      </c>
      <c r="AC37" s="376"/>
      <c r="AD37" s="377"/>
      <c r="AE37" s="375" t="s">
        <v>536</v>
      </c>
      <c r="AF37" s="376"/>
      <c r="AG37" s="376"/>
      <c r="AH37" s="377"/>
      <c r="AI37" s="375" t="s">
        <v>533</v>
      </c>
      <c r="AJ37" s="376"/>
      <c r="AK37" s="376"/>
      <c r="AL37" s="377"/>
      <c r="AM37" s="382" t="s">
        <v>528</v>
      </c>
      <c r="AN37" s="382"/>
      <c r="AO37" s="382"/>
      <c r="AP37" s="375"/>
      <c r="AQ37" s="270" t="s">
        <v>354</v>
      </c>
      <c r="AR37" s="271"/>
      <c r="AS37" s="271"/>
      <c r="AT37" s="272"/>
      <c r="AU37" s="388" t="s">
        <v>253</v>
      </c>
      <c r="AV37" s="388"/>
      <c r="AW37" s="388"/>
      <c r="AX37" s="389"/>
    </row>
    <row r="38" spans="1:50" ht="18.75" hidden="1"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474"/>
      <c r="Z38" s="475"/>
      <c r="AA38" s="476"/>
      <c r="AB38" s="339"/>
      <c r="AC38" s="340"/>
      <c r="AD38" s="341"/>
      <c r="AE38" s="339"/>
      <c r="AF38" s="340"/>
      <c r="AG38" s="340"/>
      <c r="AH38" s="341"/>
      <c r="AI38" s="339"/>
      <c r="AJ38" s="340"/>
      <c r="AK38" s="340"/>
      <c r="AL38" s="341"/>
      <c r="AM38" s="383"/>
      <c r="AN38" s="383"/>
      <c r="AO38" s="383"/>
      <c r="AP38" s="339"/>
      <c r="AQ38" s="220"/>
      <c r="AR38" s="139"/>
      <c r="AS38" s="140" t="s">
        <v>355</v>
      </c>
      <c r="AT38" s="175"/>
      <c r="AU38" s="274"/>
      <c r="AV38" s="274"/>
      <c r="AW38" s="386" t="s">
        <v>300</v>
      </c>
      <c r="AX38" s="387"/>
    </row>
    <row r="39" spans="1:50" ht="23.25" hidden="1" customHeight="1" x14ac:dyDescent="0.15">
      <c r="A39" s="524"/>
      <c r="B39" s="522"/>
      <c r="C39" s="522"/>
      <c r="D39" s="522"/>
      <c r="E39" s="522"/>
      <c r="F39" s="523"/>
      <c r="G39" s="549"/>
      <c r="H39" s="550"/>
      <c r="I39" s="550"/>
      <c r="J39" s="550"/>
      <c r="K39" s="550"/>
      <c r="L39" s="550"/>
      <c r="M39" s="550"/>
      <c r="N39" s="550"/>
      <c r="O39" s="551"/>
      <c r="P39" s="164"/>
      <c r="Q39" s="164"/>
      <c r="R39" s="164"/>
      <c r="S39" s="164"/>
      <c r="T39" s="164"/>
      <c r="U39" s="164"/>
      <c r="V39" s="164"/>
      <c r="W39" s="164"/>
      <c r="X39" s="234"/>
      <c r="Y39" s="345" t="s">
        <v>12</v>
      </c>
      <c r="Z39" s="558"/>
      <c r="AA39" s="559"/>
      <c r="AB39" s="560"/>
      <c r="AC39" s="560"/>
      <c r="AD39" s="560"/>
      <c r="AE39" s="371"/>
      <c r="AF39" s="372"/>
      <c r="AG39" s="372"/>
      <c r="AH39" s="372"/>
      <c r="AI39" s="371"/>
      <c r="AJ39" s="372"/>
      <c r="AK39" s="372"/>
      <c r="AL39" s="372"/>
      <c r="AM39" s="371"/>
      <c r="AN39" s="372"/>
      <c r="AO39" s="372"/>
      <c r="AP39" s="372"/>
      <c r="AQ39" s="114"/>
      <c r="AR39" s="115"/>
      <c r="AS39" s="115"/>
      <c r="AT39" s="116"/>
      <c r="AU39" s="372"/>
      <c r="AV39" s="372"/>
      <c r="AW39" s="372"/>
      <c r="AX39" s="374"/>
    </row>
    <row r="40" spans="1:50"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6" t="s">
        <v>54</v>
      </c>
      <c r="Z40" s="301"/>
      <c r="AA40" s="302"/>
      <c r="AB40" s="531"/>
      <c r="AC40" s="531"/>
      <c r="AD40" s="531"/>
      <c r="AE40" s="371"/>
      <c r="AF40" s="372"/>
      <c r="AG40" s="372"/>
      <c r="AH40" s="372"/>
      <c r="AI40" s="371"/>
      <c r="AJ40" s="372"/>
      <c r="AK40" s="372"/>
      <c r="AL40" s="372"/>
      <c r="AM40" s="371"/>
      <c r="AN40" s="372"/>
      <c r="AO40" s="372"/>
      <c r="AP40" s="372"/>
      <c r="AQ40" s="114"/>
      <c r="AR40" s="115"/>
      <c r="AS40" s="115"/>
      <c r="AT40" s="116"/>
      <c r="AU40" s="372"/>
      <c r="AV40" s="372"/>
      <c r="AW40" s="372"/>
      <c r="AX40" s="374"/>
    </row>
    <row r="41" spans="1:50" ht="23.25" hidden="1" customHeight="1" x14ac:dyDescent="0.15">
      <c r="A41" s="653"/>
      <c r="B41" s="654"/>
      <c r="C41" s="654"/>
      <c r="D41" s="654"/>
      <c r="E41" s="654"/>
      <c r="F41" s="655"/>
      <c r="G41" s="555"/>
      <c r="H41" s="556"/>
      <c r="I41" s="556"/>
      <c r="J41" s="556"/>
      <c r="K41" s="556"/>
      <c r="L41" s="556"/>
      <c r="M41" s="556"/>
      <c r="N41" s="556"/>
      <c r="O41" s="557"/>
      <c r="P41" s="167"/>
      <c r="Q41" s="167"/>
      <c r="R41" s="167"/>
      <c r="S41" s="167"/>
      <c r="T41" s="167"/>
      <c r="U41" s="167"/>
      <c r="V41" s="167"/>
      <c r="W41" s="167"/>
      <c r="X41" s="239"/>
      <c r="Y41" s="306" t="s">
        <v>13</v>
      </c>
      <c r="Z41" s="301"/>
      <c r="AA41" s="302"/>
      <c r="AB41" s="503" t="s">
        <v>301</v>
      </c>
      <c r="AC41" s="503"/>
      <c r="AD41" s="503"/>
      <c r="AE41" s="371"/>
      <c r="AF41" s="372"/>
      <c r="AG41" s="372"/>
      <c r="AH41" s="372"/>
      <c r="AI41" s="371"/>
      <c r="AJ41" s="372"/>
      <c r="AK41" s="372"/>
      <c r="AL41" s="372"/>
      <c r="AM41" s="371"/>
      <c r="AN41" s="372"/>
      <c r="AO41" s="372"/>
      <c r="AP41" s="372"/>
      <c r="AQ41" s="114"/>
      <c r="AR41" s="115"/>
      <c r="AS41" s="115"/>
      <c r="AT41" s="116"/>
      <c r="AU41" s="372"/>
      <c r="AV41" s="372"/>
      <c r="AW41" s="372"/>
      <c r="AX41" s="374"/>
    </row>
    <row r="42" spans="1:50" ht="23.25" hidden="1"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4" t="s">
        <v>265</v>
      </c>
      <c r="H44" s="388"/>
      <c r="I44" s="388"/>
      <c r="J44" s="388"/>
      <c r="K44" s="388"/>
      <c r="L44" s="388"/>
      <c r="M44" s="388"/>
      <c r="N44" s="388"/>
      <c r="O44" s="575"/>
      <c r="P44" s="640" t="s">
        <v>59</v>
      </c>
      <c r="Q44" s="388"/>
      <c r="R44" s="388"/>
      <c r="S44" s="388"/>
      <c r="T44" s="388"/>
      <c r="U44" s="388"/>
      <c r="V44" s="388"/>
      <c r="W44" s="388"/>
      <c r="X44" s="575"/>
      <c r="Y44" s="641"/>
      <c r="Z44" s="642"/>
      <c r="AA44" s="643"/>
      <c r="AB44" s="375" t="s">
        <v>11</v>
      </c>
      <c r="AC44" s="376"/>
      <c r="AD44" s="377"/>
      <c r="AE44" s="375" t="s">
        <v>536</v>
      </c>
      <c r="AF44" s="376"/>
      <c r="AG44" s="376"/>
      <c r="AH44" s="377"/>
      <c r="AI44" s="375" t="s">
        <v>533</v>
      </c>
      <c r="AJ44" s="376"/>
      <c r="AK44" s="376"/>
      <c r="AL44" s="377"/>
      <c r="AM44" s="382" t="s">
        <v>528</v>
      </c>
      <c r="AN44" s="382"/>
      <c r="AO44" s="382"/>
      <c r="AP44" s="375"/>
      <c r="AQ44" s="270" t="s">
        <v>354</v>
      </c>
      <c r="AR44" s="271"/>
      <c r="AS44" s="271"/>
      <c r="AT44" s="272"/>
      <c r="AU44" s="388" t="s">
        <v>253</v>
      </c>
      <c r="AV44" s="388"/>
      <c r="AW44" s="388"/>
      <c r="AX44" s="389"/>
    </row>
    <row r="45" spans="1:50" ht="18.75" hidden="1"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474"/>
      <c r="Z45" s="475"/>
      <c r="AA45" s="476"/>
      <c r="AB45" s="339"/>
      <c r="AC45" s="340"/>
      <c r="AD45" s="341"/>
      <c r="AE45" s="339"/>
      <c r="AF45" s="340"/>
      <c r="AG45" s="340"/>
      <c r="AH45" s="341"/>
      <c r="AI45" s="339"/>
      <c r="AJ45" s="340"/>
      <c r="AK45" s="340"/>
      <c r="AL45" s="341"/>
      <c r="AM45" s="383"/>
      <c r="AN45" s="383"/>
      <c r="AO45" s="383"/>
      <c r="AP45" s="339"/>
      <c r="AQ45" s="220"/>
      <c r="AR45" s="139"/>
      <c r="AS45" s="140" t="s">
        <v>355</v>
      </c>
      <c r="AT45" s="175"/>
      <c r="AU45" s="274"/>
      <c r="AV45" s="274"/>
      <c r="AW45" s="386" t="s">
        <v>300</v>
      </c>
      <c r="AX45" s="387"/>
    </row>
    <row r="46" spans="1:50" ht="23.25" hidden="1" customHeight="1" x14ac:dyDescent="0.15">
      <c r="A46" s="524"/>
      <c r="B46" s="522"/>
      <c r="C46" s="522"/>
      <c r="D46" s="522"/>
      <c r="E46" s="522"/>
      <c r="F46" s="523"/>
      <c r="G46" s="549"/>
      <c r="H46" s="550"/>
      <c r="I46" s="550"/>
      <c r="J46" s="550"/>
      <c r="K46" s="550"/>
      <c r="L46" s="550"/>
      <c r="M46" s="550"/>
      <c r="N46" s="550"/>
      <c r="O46" s="551"/>
      <c r="P46" s="164"/>
      <c r="Q46" s="164"/>
      <c r="R46" s="164"/>
      <c r="S46" s="164"/>
      <c r="T46" s="164"/>
      <c r="U46" s="164"/>
      <c r="V46" s="164"/>
      <c r="W46" s="164"/>
      <c r="X46" s="234"/>
      <c r="Y46" s="345" t="s">
        <v>12</v>
      </c>
      <c r="Z46" s="558"/>
      <c r="AA46" s="559"/>
      <c r="AB46" s="560"/>
      <c r="AC46" s="560"/>
      <c r="AD46" s="560"/>
      <c r="AE46" s="371"/>
      <c r="AF46" s="372"/>
      <c r="AG46" s="372"/>
      <c r="AH46" s="372"/>
      <c r="AI46" s="371"/>
      <c r="AJ46" s="372"/>
      <c r="AK46" s="372"/>
      <c r="AL46" s="372"/>
      <c r="AM46" s="371"/>
      <c r="AN46" s="372"/>
      <c r="AO46" s="372"/>
      <c r="AP46" s="372"/>
      <c r="AQ46" s="114"/>
      <c r="AR46" s="115"/>
      <c r="AS46" s="115"/>
      <c r="AT46" s="116"/>
      <c r="AU46" s="372"/>
      <c r="AV46" s="372"/>
      <c r="AW46" s="372"/>
      <c r="AX46" s="374"/>
    </row>
    <row r="47" spans="1:50"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6" t="s">
        <v>54</v>
      </c>
      <c r="Z47" s="301"/>
      <c r="AA47" s="302"/>
      <c r="AB47" s="531"/>
      <c r="AC47" s="531"/>
      <c r="AD47" s="531"/>
      <c r="AE47" s="371"/>
      <c r="AF47" s="372"/>
      <c r="AG47" s="372"/>
      <c r="AH47" s="372"/>
      <c r="AI47" s="371"/>
      <c r="AJ47" s="372"/>
      <c r="AK47" s="372"/>
      <c r="AL47" s="372"/>
      <c r="AM47" s="371"/>
      <c r="AN47" s="372"/>
      <c r="AO47" s="372"/>
      <c r="AP47" s="372"/>
      <c r="AQ47" s="114"/>
      <c r="AR47" s="115"/>
      <c r="AS47" s="115"/>
      <c r="AT47" s="116"/>
      <c r="AU47" s="372"/>
      <c r="AV47" s="372"/>
      <c r="AW47" s="372"/>
      <c r="AX47" s="374"/>
    </row>
    <row r="48" spans="1:50" ht="23.25" hidden="1" customHeight="1" x14ac:dyDescent="0.15">
      <c r="A48" s="653"/>
      <c r="B48" s="654"/>
      <c r="C48" s="654"/>
      <c r="D48" s="654"/>
      <c r="E48" s="654"/>
      <c r="F48" s="655"/>
      <c r="G48" s="555"/>
      <c r="H48" s="556"/>
      <c r="I48" s="556"/>
      <c r="J48" s="556"/>
      <c r="K48" s="556"/>
      <c r="L48" s="556"/>
      <c r="M48" s="556"/>
      <c r="N48" s="556"/>
      <c r="O48" s="557"/>
      <c r="P48" s="167"/>
      <c r="Q48" s="167"/>
      <c r="R48" s="167"/>
      <c r="S48" s="167"/>
      <c r="T48" s="167"/>
      <c r="U48" s="167"/>
      <c r="V48" s="167"/>
      <c r="W48" s="167"/>
      <c r="X48" s="239"/>
      <c r="Y48" s="306" t="s">
        <v>13</v>
      </c>
      <c r="Z48" s="301"/>
      <c r="AA48" s="302"/>
      <c r="AB48" s="503" t="s">
        <v>301</v>
      </c>
      <c r="AC48" s="503"/>
      <c r="AD48" s="503"/>
      <c r="AE48" s="371"/>
      <c r="AF48" s="372"/>
      <c r="AG48" s="372"/>
      <c r="AH48" s="372"/>
      <c r="AI48" s="371"/>
      <c r="AJ48" s="372"/>
      <c r="AK48" s="372"/>
      <c r="AL48" s="372"/>
      <c r="AM48" s="371"/>
      <c r="AN48" s="372"/>
      <c r="AO48" s="372"/>
      <c r="AP48" s="372"/>
      <c r="AQ48" s="114"/>
      <c r="AR48" s="115"/>
      <c r="AS48" s="115"/>
      <c r="AT48" s="116"/>
      <c r="AU48" s="372"/>
      <c r="AV48" s="372"/>
      <c r="AW48" s="372"/>
      <c r="AX48" s="374"/>
    </row>
    <row r="49" spans="1:50" ht="23.25" hidden="1"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473</v>
      </c>
      <c r="B51" s="522"/>
      <c r="C51" s="522"/>
      <c r="D51" s="522"/>
      <c r="E51" s="522"/>
      <c r="F51" s="523"/>
      <c r="G51" s="574" t="s">
        <v>265</v>
      </c>
      <c r="H51" s="388"/>
      <c r="I51" s="388"/>
      <c r="J51" s="388"/>
      <c r="K51" s="388"/>
      <c r="L51" s="388"/>
      <c r="M51" s="388"/>
      <c r="N51" s="388"/>
      <c r="O51" s="575"/>
      <c r="P51" s="640" t="s">
        <v>59</v>
      </c>
      <c r="Q51" s="388"/>
      <c r="R51" s="388"/>
      <c r="S51" s="388"/>
      <c r="T51" s="388"/>
      <c r="U51" s="388"/>
      <c r="V51" s="388"/>
      <c r="W51" s="388"/>
      <c r="X51" s="575"/>
      <c r="Y51" s="641"/>
      <c r="Z51" s="642"/>
      <c r="AA51" s="643"/>
      <c r="AB51" s="375" t="s">
        <v>11</v>
      </c>
      <c r="AC51" s="376"/>
      <c r="AD51" s="377"/>
      <c r="AE51" s="375" t="s">
        <v>536</v>
      </c>
      <c r="AF51" s="376"/>
      <c r="AG51" s="376"/>
      <c r="AH51" s="377"/>
      <c r="AI51" s="375" t="s">
        <v>533</v>
      </c>
      <c r="AJ51" s="376"/>
      <c r="AK51" s="376"/>
      <c r="AL51" s="377"/>
      <c r="AM51" s="382" t="s">
        <v>529</v>
      </c>
      <c r="AN51" s="382"/>
      <c r="AO51" s="382"/>
      <c r="AP51" s="375"/>
      <c r="AQ51" s="270" t="s">
        <v>354</v>
      </c>
      <c r="AR51" s="271"/>
      <c r="AS51" s="271"/>
      <c r="AT51" s="272"/>
      <c r="AU51" s="384" t="s">
        <v>253</v>
      </c>
      <c r="AV51" s="384"/>
      <c r="AW51" s="384"/>
      <c r="AX51" s="385"/>
    </row>
    <row r="52" spans="1:50" ht="18.75" hidden="1"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474"/>
      <c r="Z52" s="475"/>
      <c r="AA52" s="476"/>
      <c r="AB52" s="339"/>
      <c r="AC52" s="340"/>
      <c r="AD52" s="341"/>
      <c r="AE52" s="339"/>
      <c r="AF52" s="340"/>
      <c r="AG52" s="340"/>
      <c r="AH52" s="341"/>
      <c r="AI52" s="339"/>
      <c r="AJ52" s="340"/>
      <c r="AK52" s="340"/>
      <c r="AL52" s="341"/>
      <c r="AM52" s="383"/>
      <c r="AN52" s="383"/>
      <c r="AO52" s="383"/>
      <c r="AP52" s="339"/>
      <c r="AQ52" s="220"/>
      <c r="AR52" s="139"/>
      <c r="AS52" s="140" t="s">
        <v>355</v>
      </c>
      <c r="AT52" s="175"/>
      <c r="AU52" s="274"/>
      <c r="AV52" s="274"/>
      <c r="AW52" s="386" t="s">
        <v>300</v>
      </c>
      <c r="AX52" s="387"/>
    </row>
    <row r="53" spans="1:50" ht="23.25" hidden="1" customHeight="1" x14ac:dyDescent="0.15">
      <c r="A53" s="524"/>
      <c r="B53" s="522"/>
      <c r="C53" s="522"/>
      <c r="D53" s="522"/>
      <c r="E53" s="522"/>
      <c r="F53" s="523"/>
      <c r="G53" s="549"/>
      <c r="H53" s="550"/>
      <c r="I53" s="550"/>
      <c r="J53" s="550"/>
      <c r="K53" s="550"/>
      <c r="L53" s="550"/>
      <c r="M53" s="550"/>
      <c r="N53" s="550"/>
      <c r="O53" s="551"/>
      <c r="P53" s="164"/>
      <c r="Q53" s="164"/>
      <c r="R53" s="164"/>
      <c r="S53" s="164"/>
      <c r="T53" s="164"/>
      <c r="U53" s="164"/>
      <c r="V53" s="164"/>
      <c r="W53" s="164"/>
      <c r="X53" s="234"/>
      <c r="Y53" s="345" t="s">
        <v>12</v>
      </c>
      <c r="Z53" s="558"/>
      <c r="AA53" s="559"/>
      <c r="AB53" s="560"/>
      <c r="AC53" s="560"/>
      <c r="AD53" s="560"/>
      <c r="AE53" s="371"/>
      <c r="AF53" s="372"/>
      <c r="AG53" s="372"/>
      <c r="AH53" s="372"/>
      <c r="AI53" s="371"/>
      <c r="AJ53" s="372"/>
      <c r="AK53" s="372"/>
      <c r="AL53" s="372"/>
      <c r="AM53" s="371"/>
      <c r="AN53" s="372"/>
      <c r="AO53" s="372"/>
      <c r="AP53" s="372"/>
      <c r="AQ53" s="114"/>
      <c r="AR53" s="115"/>
      <c r="AS53" s="115"/>
      <c r="AT53" s="116"/>
      <c r="AU53" s="372"/>
      <c r="AV53" s="372"/>
      <c r="AW53" s="372"/>
      <c r="AX53" s="374"/>
    </row>
    <row r="54" spans="1:50"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6" t="s">
        <v>54</v>
      </c>
      <c r="Z54" s="301"/>
      <c r="AA54" s="302"/>
      <c r="AB54" s="531"/>
      <c r="AC54" s="531"/>
      <c r="AD54" s="531"/>
      <c r="AE54" s="371"/>
      <c r="AF54" s="372"/>
      <c r="AG54" s="372"/>
      <c r="AH54" s="372"/>
      <c r="AI54" s="371"/>
      <c r="AJ54" s="372"/>
      <c r="AK54" s="372"/>
      <c r="AL54" s="372"/>
      <c r="AM54" s="371"/>
      <c r="AN54" s="372"/>
      <c r="AO54" s="372"/>
      <c r="AP54" s="372"/>
      <c r="AQ54" s="114"/>
      <c r="AR54" s="115"/>
      <c r="AS54" s="115"/>
      <c r="AT54" s="116"/>
      <c r="AU54" s="372"/>
      <c r="AV54" s="372"/>
      <c r="AW54" s="372"/>
      <c r="AX54" s="374"/>
    </row>
    <row r="55" spans="1:50" ht="23.25" hidden="1" customHeight="1" x14ac:dyDescent="0.15">
      <c r="A55" s="653"/>
      <c r="B55" s="654"/>
      <c r="C55" s="654"/>
      <c r="D55" s="654"/>
      <c r="E55" s="654"/>
      <c r="F55" s="655"/>
      <c r="G55" s="555"/>
      <c r="H55" s="556"/>
      <c r="I55" s="556"/>
      <c r="J55" s="556"/>
      <c r="K55" s="556"/>
      <c r="L55" s="556"/>
      <c r="M55" s="556"/>
      <c r="N55" s="556"/>
      <c r="O55" s="557"/>
      <c r="P55" s="167"/>
      <c r="Q55" s="167"/>
      <c r="R55" s="167"/>
      <c r="S55" s="167"/>
      <c r="T55" s="167"/>
      <c r="U55" s="167"/>
      <c r="V55" s="167"/>
      <c r="W55" s="167"/>
      <c r="X55" s="239"/>
      <c r="Y55" s="306" t="s">
        <v>13</v>
      </c>
      <c r="Z55" s="301"/>
      <c r="AA55" s="302"/>
      <c r="AB55" s="467" t="s">
        <v>14</v>
      </c>
      <c r="AC55" s="467"/>
      <c r="AD55" s="467"/>
      <c r="AE55" s="371"/>
      <c r="AF55" s="372"/>
      <c r="AG55" s="372"/>
      <c r="AH55" s="372"/>
      <c r="AI55" s="371"/>
      <c r="AJ55" s="372"/>
      <c r="AK55" s="372"/>
      <c r="AL55" s="372"/>
      <c r="AM55" s="371"/>
      <c r="AN55" s="372"/>
      <c r="AO55" s="372"/>
      <c r="AP55" s="372"/>
      <c r="AQ55" s="114"/>
      <c r="AR55" s="115"/>
      <c r="AS55" s="115"/>
      <c r="AT55" s="116"/>
      <c r="AU55" s="372"/>
      <c r="AV55" s="372"/>
      <c r="AW55" s="372"/>
      <c r="AX55" s="374"/>
    </row>
    <row r="56" spans="1:50" ht="23.25" hidden="1"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473</v>
      </c>
      <c r="B58" s="522"/>
      <c r="C58" s="522"/>
      <c r="D58" s="522"/>
      <c r="E58" s="522"/>
      <c r="F58" s="523"/>
      <c r="G58" s="574" t="s">
        <v>265</v>
      </c>
      <c r="H58" s="388"/>
      <c r="I58" s="388"/>
      <c r="J58" s="388"/>
      <c r="K58" s="388"/>
      <c r="L58" s="388"/>
      <c r="M58" s="388"/>
      <c r="N58" s="388"/>
      <c r="O58" s="575"/>
      <c r="P58" s="640" t="s">
        <v>59</v>
      </c>
      <c r="Q58" s="388"/>
      <c r="R58" s="388"/>
      <c r="S58" s="388"/>
      <c r="T58" s="388"/>
      <c r="U58" s="388"/>
      <c r="V58" s="388"/>
      <c r="W58" s="388"/>
      <c r="X58" s="575"/>
      <c r="Y58" s="641"/>
      <c r="Z58" s="642"/>
      <c r="AA58" s="643"/>
      <c r="AB58" s="375" t="s">
        <v>11</v>
      </c>
      <c r="AC58" s="376"/>
      <c r="AD58" s="377"/>
      <c r="AE58" s="375" t="s">
        <v>537</v>
      </c>
      <c r="AF58" s="376"/>
      <c r="AG58" s="376"/>
      <c r="AH58" s="377"/>
      <c r="AI58" s="375" t="s">
        <v>533</v>
      </c>
      <c r="AJ58" s="376"/>
      <c r="AK58" s="376"/>
      <c r="AL58" s="377"/>
      <c r="AM58" s="382" t="s">
        <v>528</v>
      </c>
      <c r="AN58" s="382"/>
      <c r="AO58" s="382"/>
      <c r="AP58" s="375"/>
      <c r="AQ58" s="270" t="s">
        <v>354</v>
      </c>
      <c r="AR58" s="271"/>
      <c r="AS58" s="271"/>
      <c r="AT58" s="272"/>
      <c r="AU58" s="384" t="s">
        <v>253</v>
      </c>
      <c r="AV58" s="384"/>
      <c r="AW58" s="384"/>
      <c r="AX58" s="385"/>
    </row>
    <row r="59" spans="1:50" ht="18.75" hidden="1"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474"/>
      <c r="Z59" s="475"/>
      <c r="AA59" s="476"/>
      <c r="AB59" s="339"/>
      <c r="AC59" s="340"/>
      <c r="AD59" s="341"/>
      <c r="AE59" s="339"/>
      <c r="AF59" s="340"/>
      <c r="AG59" s="340"/>
      <c r="AH59" s="341"/>
      <c r="AI59" s="339"/>
      <c r="AJ59" s="340"/>
      <c r="AK59" s="340"/>
      <c r="AL59" s="341"/>
      <c r="AM59" s="383"/>
      <c r="AN59" s="383"/>
      <c r="AO59" s="383"/>
      <c r="AP59" s="339"/>
      <c r="AQ59" s="220"/>
      <c r="AR59" s="139"/>
      <c r="AS59" s="140" t="s">
        <v>355</v>
      </c>
      <c r="AT59" s="175"/>
      <c r="AU59" s="274"/>
      <c r="AV59" s="274"/>
      <c r="AW59" s="386" t="s">
        <v>300</v>
      </c>
      <c r="AX59" s="387"/>
    </row>
    <row r="60" spans="1:50" ht="23.25" hidden="1" customHeight="1" x14ac:dyDescent="0.15">
      <c r="A60" s="524"/>
      <c r="B60" s="522"/>
      <c r="C60" s="522"/>
      <c r="D60" s="522"/>
      <c r="E60" s="522"/>
      <c r="F60" s="523"/>
      <c r="G60" s="549"/>
      <c r="H60" s="550"/>
      <c r="I60" s="550"/>
      <c r="J60" s="550"/>
      <c r="K60" s="550"/>
      <c r="L60" s="550"/>
      <c r="M60" s="550"/>
      <c r="N60" s="550"/>
      <c r="O60" s="551"/>
      <c r="P60" s="164"/>
      <c r="Q60" s="164"/>
      <c r="R60" s="164"/>
      <c r="S60" s="164"/>
      <c r="T60" s="164"/>
      <c r="U60" s="164"/>
      <c r="V60" s="164"/>
      <c r="W60" s="164"/>
      <c r="X60" s="234"/>
      <c r="Y60" s="345" t="s">
        <v>12</v>
      </c>
      <c r="Z60" s="558"/>
      <c r="AA60" s="559"/>
      <c r="AB60" s="560"/>
      <c r="AC60" s="560"/>
      <c r="AD60" s="560"/>
      <c r="AE60" s="371"/>
      <c r="AF60" s="372"/>
      <c r="AG60" s="372"/>
      <c r="AH60" s="372"/>
      <c r="AI60" s="371"/>
      <c r="AJ60" s="372"/>
      <c r="AK60" s="372"/>
      <c r="AL60" s="372"/>
      <c r="AM60" s="371"/>
      <c r="AN60" s="372"/>
      <c r="AO60" s="372"/>
      <c r="AP60" s="372"/>
      <c r="AQ60" s="114"/>
      <c r="AR60" s="115"/>
      <c r="AS60" s="115"/>
      <c r="AT60" s="116"/>
      <c r="AU60" s="372"/>
      <c r="AV60" s="372"/>
      <c r="AW60" s="372"/>
      <c r="AX60" s="374"/>
    </row>
    <row r="61" spans="1:50"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6" t="s">
        <v>54</v>
      </c>
      <c r="Z61" s="301"/>
      <c r="AA61" s="302"/>
      <c r="AB61" s="531"/>
      <c r="AC61" s="531"/>
      <c r="AD61" s="531"/>
      <c r="AE61" s="371"/>
      <c r="AF61" s="372"/>
      <c r="AG61" s="372"/>
      <c r="AH61" s="372"/>
      <c r="AI61" s="371"/>
      <c r="AJ61" s="372"/>
      <c r="AK61" s="372"/>
      <c r="AL61" s="372"/>
      <c r="AM61" s="371"/>
      <c r="AN61" s="372"/>
      <c r="AO61" s="372"/>
      <c r="AP61" s="372"/>
      <c r="AQ61" s="114"/>
      <c r="AR61" s="115"/>
      <c r="AS61" s="115"/>
      <c r="AT61" s="116"/>
      <c r="AU61" s="372"/>
      <c r="AV61" s="372"/>
      <c r="AW61" s="372"/>
      <c r="AX61" s="374"/>
    </row>
    <row r="62" spans="1:50" ht="23.25" hidden="1" customHeight="1" x14ac:dyDescent="0.15">
      <c r="A62" s="525"/>
      <c r="B62" s="526"/>
      <c r="C62" s="526"/>
      <c r="D62" s="526"/>
      <c r="E62" s="526"/>
      <c r="F62" s="527"/>
      <c r="G62" s="555"/>
      <c r="H62" s="556"/>
      <c r="I62" s="556"/>
      <c r="J62" s="556"/>
      <c r="K62" s="556"/>
      <c r="L62" s="556"/>
      <c r="M62" s="556"/>
      <c r="N62" s="556"/>
      <c r="O62" s="557"/>
      <c r="P62" s="167"/>
      <c r="Q62" s="167"/>
      <c r="R62" s="167"/>
      <c r="S62" s="167"/>
      <c r="T62" s="167"/>
      <c r="U62" s="167"/>
      <c r="V62" s="167"/>
      <c r="W62" s="167"/>
      <c r="X62" s="239"/>
      <c r="Y62" s="306" t="s">
        <v>13</v>
      </c>
      <c r="Z62" s="301"/>
      <c r="AA62" s="302"/>
      <c r="AB62" s="503" t="s">
        <v>14</v>
      </c>
      <c r="AC62" s="503"/>
      <c r="AD62" s="503"/>
      <c r="AE62" s="371"/>
      <c r="AF62" s="372"/>
      <c r="AG62" s="372"/>
      <c r="AH62" s="372"/>
      <c r="AI62" s="371"/>
      <c r="AJ62" s="372"/>
      <c r="AK62" s="372"/>
      <c r="AL62" s="372"/>
      <c r="AM62" s="371"/>
      <c r="AN62" s="372"/>
      <c r="AO62" s="372"/>
      <c r="AP62" s="372"/>
      <c r="AQ62" s="114"/>
      <c r="AR62" s="115"/>
      <c r="AS62" s="115"/>
      <c r="AT62" s="116"/>
      <c r="AU62" s="372"/>
      <c r="AV62" s="372"/>
      <c r="AW62" s="372"/>
      <c r="AX62" s="374"/>
    </row>
    <row r="63" spans="1:50" ht="23.25" hidden="1"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5" t="s">
        <v>536</v>
      </c>
      <c r="AF65" s="376"/>
      <c r="AG65" s="376"/>
      <c r="AH65" s="377"/>
      <c r="AI65" s="375" t="s">
        <v>533</v>
      </c>
      <c r="AJ65" s="376"/>
      <c r="AK65" s="376"/>
      <c r="AL65" s="377"/>
      <c r="AM65" s="382" t="s">
        <v>528</v>
      </c>
      <c r="AN65" s="382"/>
      <c r="AO65" s="382"/>
      <c r="AP65" s="375"/>
      <c r="AQ65" s="873" t="s">
        <v>354</v>
      </c>
      <c r="AR65" s="869"/>
      <c r="AS65" s="869"/>
      <c r="AT65" s="870"/>
      <c r="AU65" s="986" t="s">
        <v>253</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9"/>
      <c r="AF66" s="340"/>
      <c r="AG66" s="340"/>
      <c r="AH66" s="341"/>
      <c r="AI66" s="339"/>
      <c r="AJ66" s="340"/>
      <c r="AK66" s="340"/>
      <c r="AL66" s="341"/>
      <c r="AM66" s="383"/>
      <c r="AN66" s="383"/>
      <c r="AO66" s="383"/>
      <c r="AP66" s="339"/>
      <c r="AQ66" s="273"/>
      <c r="AR66" s="274"/>
      <c r="AS66" s="871" t="s">
        <v>355</v>
      </c>
      <c r="AT66" s="872"/>
      <c r="AU66" s="274"/>
      <c r="AV66" s="274"/>
      <c r="AW66" s="871" t="s">
        <v>472</v>
      </c>
      <c r="AX66" s="988"/>
    </row>
    <row r="67" spans="1:50" ht="23.25" hidden="1" customHeight="1" x14ac:dyDescent="0.15">
      <c r="A67" s="857"/>
      <c r="B67" s="858"/>
      <c r="C67" s="858"/>
      <c r="D67" s="858"/>
      <c r="E67" s="858"/>
      <c r="F67" s="859"/>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496</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7" t="s">
        <v>54</v>
      </c>
      <c r="Z68" s="187"/>
      <c r="AA68" s="188"/>
      <c r="AB68" s="984" t="s">
        <v>496</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7" t="s">
        <v>13</v>
      </c>
      <c r="Z69" s="187"/>
      <c r="AA69" s="188"/>
      <c r="AB69" s="985" t="s">
        <v>497</v>
      </c>
      <c r="AC69" s="985"/>
      <c r="AD69" s="985"/>
      <c r="AE69" s="506"/>
      <c r="AF69" s="507"/>
      <c r="AG69" s="507"/>
      <c r="AH69" s="507"/>
      <c r="AI69" s="506"/>
      <c r="AJ69" s="507"/>
      <c r="AK69" s="507"/>
      <c r="AL69" s="507"/>
      <c r="AM69" s="506"/>
      <c r="AN69" s="507"/>
      <c r="AO69" s="507"/>
      <c r="AP69" s="507"/>
      <c r="AQ69" s="371"/>
      <c r="AR69" s="372"/>
      <c r="AS69" s="372"/>
      <c r="AT69" s="373"/>
      <c r="AU69" s="372"/>
      <c r="AV69" s="372"/>
      <c r="AW69" s="372"/>
      <c r="AX69" s="374"/>
    </row>
    <row r="70" spans="1:50" ht="23.25" hidden="1" customHeight="1" x14ac:dyDescent="0.15">
      <c r="A70" s="857" t="s">
        <v>479</v>
      </c>
      <c r="B70" s="858"/>
      <c r="C70" s="858"/>
      <c r="D70" s="858"/>
      <c r="E70" s="858"/>
      <c r="F70" s="859"/>
      <c r="G70" s="949" t="s">
        <v>357</v>
      </c>
      <c r="H70" s="950"/>
      <c r="I70" s="950"/>
      <c r="J70" s="950"/>
      <c r="K70" s="950"/>
      <c r="L70" s="950"/>
      <c r="M70" s="950"/>
      <c r="N70" s="950"/>
      <c r="O70" s="950"/>
      <c r="P70" s="950"/>
      <c r="Q70" s="950"/>
      <c r="R70" s="950"/>
      <c r="S70" s="950"/>
      <c r="T70" s="950"/>
      <c r="U70" s="950"/>
      <c r="V70" s="950"/>
      <c r="W70" s="953" t="s">
        <v>495</v>
      </c>
      <c r="X70" s="954"/>
      <c r="Y70" s="959" t="s">
        <v>12</v>
      </c>
      <c r="Z70" s="959"/>
      <c r="AA70" s="960"/>
      <c r="AB70" s="961" t="s">
        <v>496</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7" t="s">
        <v>54</v>
      </c>
      <c r="Z71" s="187"/>
      <c r="AA71" s="188"/>
      <c r="AB71" s="984" t="s">
        <v>496</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7" t="s">
        <v>13</v>
      </c>
      <c r="Z72" s="187"/>
      <c r="AA72" s="188"/>
      <c r="AB72" s="985" t="s">
        <v>497</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3" t="s">
        <v>474</v>
      </c>
      <c r="B73" s="844"/>
      <c r="C73" s="844"/>
      <c r="D73" s="844"/>
      <c r="E73" s="844"/>
      <c r="F73" s="845"/>
      <c r="G73" s="815"/>
      <c r="H73" s="172" t="s">
        <v>265</v>
      </c>
      <c r="I73" s="172"/>
      <c r="J73" s="172"/>
      <c r="K73" s="172"/>
      <c r="L73" s="172"/>
      <c r="M73" s="172"/>
      <c r="N73" s="172"/>
      <c r="O73" s="173"/>
      <c r="P73" s="179" t="s">
        <v>59</v>
      </c>
      <c r="Q73" s="172"/>
      <c r="R73" s="172"/>
      <c r="S73" s="172"/>
      <c r="T73" s="172"/>
      <c r="U73" s="172"/>
      <c r="V73" s="172"/>
      <c r="W73" s="172"/>
      <c r="X73" s="173"/>
      <c r="Y73" s="817"/>
      <c r="Z73" s="818"/>
      <c r="AA73" s="819"/>
      <c r="AB73" s="179" t="s">
        <v>11</v>
      </c>
      <c r="AC73" s="172"/>
      <c r="AD73" s="173"/>
      <c r="AE73" s="375" t="s">
        <v>536</v>
      </c>
      <c r="AF73" s="376"/>
      <c r="AG73" s="376"/>
      <c r="AH73" s="377"/>
      <c r="AI73" s="375" t="s">
        <v>533</v>
      </c>
      <c r="AJ73" s="376"/>
      <c r="AK73" s="376"/>
      <c r="AL73" s="377"/>
      <c r="AM73" s="382" t="s">
        <v>528</v>
      </c>
      <c r="AN73" s="382"/>
      <c r="AO73" s="382"/>
      <c r="AP73" s="375"/>
      <c r="AQ73" s="179" t="s">
        <v>354</v>
      </c>
      <c r="AR73" s="172"/>
      <c r="AS73" s="172"/>
      <c r="AT73" s="173"/>
      <c r="AU73" s="276" t="s">
        <v>253</v>
      </c>
      <c r="AV73" s="137"/>
      <c r="AW73" s="137"/>
      <c r="AX73" s="138"/>
    </row>
    <row r="74" spans="1:50" ht="18.75" hidden="1" customHeight="1" x14ac:dyDescent="0.15">
      <c r="A74" s="846"/>
      <c r="B74" s="847"/>
      <c r="C74" s="847"/>
      <c r="D74" s="847"/>
      <c r="E74" s="847"/>
      <c r="F74" s="848"/>
      <c r="G74" s="816"/>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9"/>
      <c r="AF74" s="340"/>
      <c r="AG74" s="340"/>
      <c r="AH74" s="341"/>
      <c r="AI74" s="339"/>
      <c r="AJ74" s="340"/>
      <c r="AK74" s="340"/>
      <c r="AL74" s="341"/>
      <c r="AM74" s="383"/>
      <c r="AN74" s="383"/>
      <c r="AO74" s="383"/>
      <c r="AP74" s="339"/>
      <c r="AQ74" s="220"/>
      <c r="AR74" s="139"/>
      <c r="AS74" s="140" t="s">
        <v>355</v>
      </c>
      <c r="AT74" s="175"/>
      <c r="AU74" s="220"/>
      <c r="AV74" s="139"/>
      <c r="AW74" s="140" t="s">
        <v>300</v>
      </c>
      <c r="AX74" s="141"/>
    </row>
    <row r="75" spans="1:50" ht="23.25" hidden="1" customHeight="1" x14ac:dyDescent="0.15">
      <c r="A75" s="846"/>
      <c r="B75" s="847"/>
      <c r="C75" s="847"/>
      <c r="D75" s="847"/>
      <c r="E75" s="847"/>
      <c r="F75" s="848"/>
      <c r="G75" s="790"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2"/>
      <c r="AV75" s="372"/>
      <c r="AW75" s="372"/>
      <c r="AX75" s="374"/>
    </row>
    <row r="76" spans="1:50" ht="23.25" hidden="1" customHeight="1" x14ac:dyDescent="0.15">
      <c r="A76" s="846"/>
      <c r="B76" s="847"/>
      <c r="C76" s="847"/>
      <c r="D76" s="847"/>
      <c r="E76" s="847"/>
      <c r="F76" s="848"/>
      <c r="G76" s="791"/>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2"/>
      <c r="AV76" s="372"/>
      <c r="AW76" s="372"/>
      <c r="AX76" s="374"/>
    </row>
    <row r="77" spans="1:50" ht="23.25" hidden="1" customHeight="1" x14ac:dyDescent="0.15">
      <c r="A77" s="846"/>
      <c r="B77" s="847"/>
      <c r="C77" s="847"/>
      <c r="D77" s="847"/>
      <c r="E77" s="847"/>
      <c r="F77" s="848"/>
      <c r="G77" s="792"/>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8"/>
      <c r="AF77" s="379"/>
      <c r="AG77" s="379"/>
      <c r="AH77" s="379"/>
      <c r="AI77" s="378"/>
      <c r="AJ77" s="379"/>
      <c r="AK77" s="379"/>
      <c r="AL77" s="379"/>
      <c r="AM77" s="378"/>
      <c r="AN77" s="379"/>
      <c r="AO77" s="379"/>
      <c r="AP77" s="379"/>
      <c r="AQ77" s="114"/>
      <c r="AR77" s="115"/>
      <c r="AS77" s="115"/>
      <c r="AT77" s="116"/>
      <c r="AU77" s="372"/>
      <c r="AV77" s="372"/>
      <c r="AW77" s="372"/>
      <c r="AX77" s="374"/>
    </row>
    <row r="78" spans="1:50" ht="69.75" hidden="1" customHeight="1" x14ac:dyDescent="0.15">
      <c r="A78" s="921" t="s">
        <v>509</v>
      </c>
      <c r="B78" s="922"/>
      <c r="C78" s="922"/>
      <c r="D78" s="922"/>
      <c r="E78" s="919" t="s">
        <v>451</v>
      </c>
      <c r="F78" s="920"/>
      <c r="G78" s="57" t="s">
        <v>357</v>
      </c>
      <c r="H78" s="801"/>
      <c r="I78" s="247"/>
      <c r="J78" s="247"/>
      <c r="K78" s="247"/>
      <c r="L78" s="247"/>
      <c r="M78" s="247"/>
      <c r="N78" s="247"/>
      <c r="O78" s="802"/>
      <c r="P78" s="264"/>
      <c r="Q78" s="264"/>
      <c r="R78" s="264"/>
      <c r="S78" s="264"/>
      <c r="T78" s="264"/>
      <c r="U78" s="264"/>
      <c r="V78" s="264"/>
      <c r="W78" s="264"/>
      <c r="X78" s="26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1" t="s">
        <v>468</v>
      </c>
      <c r="AP79" s="152"/>
      <c r="AQ79" s="152"/>
      <c r="AR79" s="81" t="s">
        <v>466</v>
      </c>
      <c r="AS79" s="151"/>
      <c r="AT79" s="152"/>
      <c r="AU79" s="152"/>
      <c r="AV79" s="152"/>
      <c r="AW79" s="152"/>
      <c r="AX79" s="153"/>
    </row>
    <row r="80" spans="1:50" ht="18.75" customHeight="1" x14ac:dyDescent="0.15">
      <c r="A80" s="528" t="s">
        <v>266</v>
      </c>
      <c r="B80" s="852" t="s">
        <v>465</v>
      </c>
      <c r="C80" s="853"/>
      <c r="D80" s="853"/>
      <c r="E80" s="853"/>
      <c r="F80" s="854"/>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row>
    <row r="81" spans="1:60" ht="22.5" customHeight="1" x14ac:dyDescent="0.15">
      <c r="A81" s="529"/>
      <c r="B81" s="855"/>
      <c r="C81" s="561"/>
      <c r="D81" s="561"/>
      <c r="E81" s="561"/>
      <c r="F81" s="562"/>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9"/>
      <c r="B82" s="855"/>
      <c r="C82" s="561"/>
      <c r="D82" s="561"/>
      <c r="E82" s="561"/>
      <c r="F82" s="562"/>
      <c r="G82" s="510" t="s">
        <v>584</v>
      </c>
      <c r="H82" s="510"/>
      <c r="I82" s="510"/>
      <c r="J82" s="510"/>
      <c r="K82" s="510"/>
      <c r="L82" s="510"/>
      <c r="M82" s="510"/>
      <c r="N82" s="510"/>
      <c r="O82" s="510"/>
      <c r="P82" s="510"/>
      <c r="Q82" s="510"/>
      <c r="R82" s="510"/>
      <c r="S82" s="510"/>
      <c r="T82" s="510"/>
      <c r="U82" s="510"/>
      <c r="V82" s="510"/>
      <c r="W82" s="510"/>
      <c r="X82" s="510"/>
      <c r="Y82" s="510"/>
      <c r="Z82" s="510"/>
      <c r="AA82" s="761"/>
      <c r="AB82" s="509" t="s">
        <v>632</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55"/>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56"/>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6"/>
      <c r="Z85" s="177"/>
      <c r="AA85" s="178"/>
      <c r="AB85" s="464" t="s">
        <v>11</v>
      </c>
      <c r="AC85" s="465"/>
      <c r="AD85" s="466"/>
      <c r="AE85" s="375" t="s">
        <v>536</v>
      </c>
      <c r="AF85" s="376"/>
      <c r="AG85" s="376"/>
      <c r="AH85" s="377"/>
      <c r="AI85" s="375" t="s">
        <v>533</v>
      </c>
      <c r="AJ85" s="376"/>
      <c r="AK85" s="376"/>
      <c r="AL85" s="377"/>
      <c r="AM85" s="382" t="s">
        <v>528</v>
      </c>
      <c r="AN85" s="382"/>
      <c r="AO85" s="382"/>
      <c r="AP85" s="375"/>
      <c r="AQ85" s="179" t="s">
        <v>354</v>
      </c>
      <c r="AR85" s="172"/>
      <c r="AS85" s="172"/>
      <c r="AT85" s="173"/>
      <c r="AU85" s="380" t="s">
        <v>253</v>
      </c>
      <c r="AV85" s="380"/>
      <c r="AW85" s="380"/>
      <c r="AX85" s="381"/>
      <c r="AY85" s="10"/>
      <c r="AZ85" s="10"/>
      <c r="BA85" s="10"/>
      <c r="BB85" s="10"/>
      <c r="BC85" s="10"/>
    </row>
    <row r="86" spans="1:60" ht="18.75" customHeight="1" x14ac:dyDescent="0.15">
      <c r="A86" s="529"/>
      <c r="B86" s="561"/>
      <c r="C86" s="561"/>
      <c r="D86" s="561"/>
      <c r="E86" s="561"/>
      <c r="F86" s="562"/>
      <c r="G86" s="576"/>
      <c r="H86" s="386"/>
      <c r="I86" s="386"/>
      <c r="J86" s="386"/>
      <c r="K86" s="386"/>
      <c r="L86" s="386"/>
      <c r="M86" s="386"/>
      <c r="N86" s="386"/>
      <c r="O86" s="577"/>
      <c r="P86" s="589"/>
      <c r="Q86" s="386"/>
      <c r="R86" s="386"/>
      <c r="S86" s="386"/>
      <c r="T86" s="386"/>
      <c r="U86" s="386"/>
      <c r="V86" s="386"/>
      <c r="W86" s="386"/>
      <c r="X86" s="577"/>
      <c r="Y86" s="176"/>
      <c r="Z86" s="177"/>
      <c r="AA86" s="178"/>
      <c r="AB86" s="339"/>
      <c r="AC86" s="340"/>
      <c r="AD86" s="341"/>
      <c r="AE86" s="339"/>
      <c r="AF86" s="340"/>
      <c r="AG86" s="340"/>
      <c r="AH86" s="341"/>
      <c r="AI86" s="339"/>
      <c r="AJ86" s="340"/>
      <c r="AK86" s="340"/>
      <c r="AL86" s="341"/>
      <c r="AM86" s="383"/>
      <c r="AN86" s="383"/>
      <c r="AO86" s="383"/>
      <c r="AP86" s="339"/>
      <c r="AQ86" s="273" t="s">
        <v>657</v>
      </c>
      <c r="AR86" s="274"/>
      <c r="AS86" s="140" t="s">
        <v>355</v>
      </c>
      <c r="AT86" s="175"/>
      <c r="AU86" s="274" t="s">
        <v>657</v>
      </c>
      <c r="AV86" s="274"/>
      <c r="AW86" s="386" t="s">
        <v>300</v>
      </c>
      <c r="AX86" s="387"/>
      <c r="AY86" s="10"/>
      <c r="AZ86" s="10"/>
      <c r="BA86" s="10"/>
      <c r="BB86" s="10"/>
      <c r="BC86" s="10"/>
      <c r="BD86" s="10"/>
      <c r="BE86" s="10"/>
      <c r="BF86" s="10"/>
      <c r="BG86" s="10"/>
      <c r="BH86" s="10"/>
    </row>
    <row r="87" spans="1:60" ht="23.25" customHeight="1" x14ac:dyDescent="0.15">
      <c r="A87" s="529"/>
      <c r="B87" s="561"/>
      <c r="C87" s="561"/>
      <c r="D87" s="561"/>
      <c r="E87" s="561"/>
      <c r="F87" s="562"/>
      <c r="G87" s="233" t="s">
        <v>585</v>
      </c>
      <c r="H87" s="164"/>
      <c r="I87" s="164"/>
      <c r="J87" s="164"/>
      <c r="K87" s="164"/>
      <c r="L87" s="164"/>
      <c r="M87" s="164"/>
      <c r="N87" s="164"/>
      <c r="O87" s="234"/>
      <c r="P87" s="164" t="s">
        <v>586</v>
      </c>
      <c r="Q87" s="808"/>
      <c r="R87" s="808"/>
      <c r="S87" s="808"/>
      <c r="T87" s="808"/>
      <c r="U87" s="808"/>
      <c r="V87" s="808"/>
      <c r="W87" s="808"/>
      <c r="X87" s="809"/>
      <c r="Y87" s="764" t="s">
        <v>62</v>
      </c>
      <c r="Z87" s="765"/>
      <c r="AA87" s="766"/>
      <c r="AB87" s="560" t="s">
        <v>666</v>
      </c>
      <c r="AC87" s="560"/>
      <c r="AD87" s="560"/>
      <c r="AE87" s="371">
        <v>5534</v>
      </c>
      <c r="AF87" s="372"/>
      <c r="AG87" s="372"/>
      <c r="AH87" s="372"/>
      <c r="AI87" s="371">
        <v>4977</v>
      </c>
      <c r="AJ87" s="372"/>
      <c r="AK87" s="372"/>
      <c r="AL87" s="372"/>
      <c r="AM87" s="371">
        <v>4555</v>
      </c>
      <c r="AN87" s="372"/>
      <c r="AO87" s="372"/>
      <c r="AP87" s="372"/>
      <c r="AQ87" s="114" t="s">
        <v>567</v>
      </c>
      <c r="AR87" s="115"/>
      <c r="AS87" s="115"/>
      <c r="AT87" s="116"/>
      <c r="AU87" s="372" t="s">
        <v>567</v>
      </c>
      <c r="AV87" s="372"/>
      <c r="AW87" s="372"/>
      <c r="AX87" s="374"/>
    </row>
    <row r="88" spans="1:60" ht="23.25" customHeight="1" x14ac:dyDescent="0.15">
      <c r="A88" s="529"/>
      <c r="B88" s="561"/>
      <c r="C88" s="561"/>
      <c r="D88" s="561"/>
      <c r="E88" s="561"/>
      <c r="F88" s="562"/>
      <c r="G88" s="235"/>
      <c r="H88" s="236"/>
      <c r="I88" s="236"/>
      <c r="J88" s="236"/>
      <c r="K88" s="236"/>
      <c r="L88" s="236"/>
      <c r="M88" s="236"/>
      <c r="N88" s="236"/>
      <c r="O88" s="237"/>
      <c r="P88" s="810"/>
      <c r="Q88" s="810"/>
      <c r="R88" s="810"/>
      <c r="S88" s="810"/>
      <c r="T88" s="810"/>
      <c r="U88" s="810"/>
      <c r="V88" s="810"/>
      <c r="W88" s="810"/>
      <c r="X88" s="811"/>
      <c r="Y88" s="738" t="s">
        <v>54</v>
      </c>
      <c r="Z88" s="739"/>
      <c r="AA88" s="740"/>
      <c r="AB88" s="531" t="s">
        <v>667</v>
      </c>
      <c r="AC88" s="531"/>
      <c r="AD88" s="531"/>
      <c r="AE88" s="371" t="s">
        <v>587</v>
      </c>
      <c r="AF88" s="372"/>
      <c r="AG88" s="372"/>
      <c r="AH88" s="372"/>
      <c r="AI88" s="371" t="s">
        <v>587</v>
      </c>
      <c r="AJ88" s="372"/>
      <c r="AK88" s="372"/>
      <c r="AL88" s="372"/>
      <c r="AM88" s="371" t="s">
        <v>567</v>
      </c>
      <c r="AN88" s="372"/>
      <c r="AO88" s="372"/>
      <c r="AP88" s="372"/>
      <c r="AQ88" s="114" t="s">
        <v>567</v>
      </c>
      <c r="AR88" s="115"/>
      <c r="AS88" s="115"/>
      <c r="AT88" s="116"/>
      <c r="AU88" s="372" t="s">
        <v>567</v>
      </c>
      <c r="AV88" s="372"/>
      <c r="AW88" s="372"/>
      <c r="AX88" s="374"/>
      <c r="AY88" s="10"/>
      <c r="AZ88" s="10"/>
      <c r="BA88" s="10"/>
      <c r="BB88" s="10"/>
      <c r="BC88" s="10"/>
    </row>
    <row r="89" spans="1:60" ht="23.25" customHeight="1" thickBot="1" x14ac:dyDescent="0.2">
      <c r="A89" s="529"/>
      <c r="B89" s="563"/>
      <c r="C89" s="563"/>
      <c r="D89" s="563"/>
      <c r="E89" s="563"/>
      <c r="F89" s="564"/>
      <c r="G89" s="238"/>
      <c r="H89" s="167"/>
      <c r="I89" s="167"/>
      <c r="J89" s="167"/>
      <c r="K89" s="167"/>
      <c r="L89" s="167"/>
      <c r="M89" s="167"/>
      <c r="N89" s="167"/>
      <c r="O89" s="239"/>
      <c r="P89" s="307"/>
      <c r="Q89" s="307"/>
      <c r="R89" s="307"/>
      <c r="S89" s="307"/>
      <c r="T89" s="307"/>
      <c r="U89" s="307"/>
      <c r="V89" s="307"/>
      <c r="W89" s="307"/>
      <c r="X89" s="812"/>
      <c r="Y89" s="738" t="s">
        <v>13</v>
      </c>
      <c r="Z89" s="739"/>
      <c r="AA89" s="740"/>
      <c r="AB89" s="467" t="s">
        <v>14</v>
      </c>
      <c r="AC89" s="467"/>
      <c r="AD89" s="467"/>
      <c r="AE89" s="371" t="s">
        <v>567</v>
      </c>
      <c r="AF89" s="372"/>
      <c r="AG89" s="372"/>
      <c r="AH89" s="372"/>
      <c r="AI89" s="371" t="s">
        <v>588</v>
      </c>
      <c r="AJ89" s="372"/>
      <c r="AK89" s="372"/>
      <c r="AL89" s="372"/>
      <c r="AM89" s="371" t="s">
        <v>567</v>
      </c>
      <c r="AN89" s="372"/>
      <c r="AO89" s="372"/>
      <c r="AP89" s="372"/>
      <c r="AQ89" s="114" t="s">
        <v>567</v>
      </c>
      <c r="AR89" s="115"/>
      <c r="AS89" s="115"/>
      <c r="AT89" s="116"/>
      <c r="AU89" s="372" t="s">
        <v>582</v>
      </c>
      <c r="AV89" s="372"/>
      <c r="AW89" s="372"/>
      <c r="AX89" s="374"/>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6"/>
      <c r="Z90" s="177"/>
      <c r="AA90" s="178"/>
      <c r="AB90" s="464" t="s">
        <v>11</v>
      </c>
      <c r="AC90" s="465"/>
      <c r="AD90" s="466"/>
      <c r="AE90" s="375" t="s">
        <v>536</v>
      </c>
      <c r="AF90" s="376"/>
      <c r="AG90" s="376"/>
      <c r="AH90" s="377"/>
      <c r="AI90" s="375" t="s">
        <v>533</v>
      </c>
      <c r="AJ90" s="376"/>
      <c r="AK90" s="376"/>
      <c r="AL90" s="377"/>
      <c r="AM90" s="382" t="s">
        <v>528</v>
      </c>
      <c r="AN90" s="382"/>
      <c r="AO90" s="382"/>
      <c r="AP90" s="375"/>
      <c r="AQ90" s="179" t="s">
        <v>354</v>
      </c>
      <c r="AR90" s="172"/>
      <c r="AS90" s="172"/>
      <c r="AT90" s="173"/>
      <c r="AU90" s="380" t="s">
        <v>253</v>
      </c>
      <c r="AV90" s="380"/>
      <c r="AW90" s="380"/>
      <c r="AX90" s="381"/>
    </row>
    <row r="91" spans="1:60" ht="18.75" hidden="1" customHeight="1" x14ac:dyDescent="0.15">
      <c r="A91" s="529"/>
      <c r="B91" s="561"/>
      <c r="C91" s="561"/>
      <c r="D91" s="561"/>
      <c r="E91" s="561"/>
      <c r="F91" s="562"/>
      <c r="G91" s="576"/>
      <c r="H91" s="386"/>
      <c r="I91" s="386"/>
      <c r="J91" s="386"/>
      <c r="K91" s="386"/>
      <c r="L91" s="386"/>
      <c r="M91" s="386"/>
      <c r="N91" s="386"/>
      <c r="O91" s="577"/>
      <c r="P91" s="589"/>
      <c r="Q91" s="386"/>
      <c r="R91" s="386"/>
      <c r="S91" s="386"/>
      <c r="T91" s="386"/>
      <c r="U91" s="386"/>
      <c r="V91" s="386"/>
      <c r="W91" s="386"/>
      <c r="X91" s="577"/>
      <c r="Y91" s="176"/>
      <c r="Z91" s="177"/>
      <c r="AA91" s="178"/>
      <c r="AB91" s="339"/>
      <c r="AC91" s="340"/>
      <c r="AD91" s="341"/>
      <c r="AE91" s="339"/>
      <c r="AF91" s="340"/>
      <c r="AG91" s="340"/>
      <c r="AH91" s="341"/>
      <c r="AI91" s="339"/>
      <c r="AJ91" s="340"/>
      <c r="AK91" s="340"/>
      <c r="AL91" s="341"/>
      <c r="AM91" s="383"/>
      <c r="AN91" s="383"/>
      <c r="AO91" s="383"/>
      <c r="AP91" s="339"/>
      <c r="AQ91" s="273"/>
      <c r="AR91" s="274"/>
      <c r="AS91" s="140" t="s">
        <v>355</v>
      </c>
      <c r="AT91" s="175"/>
      <c r="AU91" s="274"/>
      <c r="AV91" s="274"/>
      <c r="AW91" s="386" t="s">
        <v>300</v>
      </c>
      <c r="AX91" s="387"/>
      <c r="AY91" s="10"/>
      <c r="AZ91" s="10"/>
      <c r="BA91" s="10"/>
      <c r="BB91" s="10"/>
      <c r="BC91" s="10"/>
    </row>
    <row r="92" spans="1:60" ht="23.25" hidden="1" customHeight="1" x14ac:dyDescent="0.15">
      <c r="A92" s="529"/>
      <c r="B92" s="561"/>
      <c r="C92" s="561"/>
      <c r="D92" s="561"/>
      <c r="E92" s="561"/>
      <c r="F92" s="562"/>
      <c r="G92" s="233"/>
      <c r="H92" s="164"/>
      <c r="I92" s="164"/>
      <c r="J92" s="164"/>
      <c r="K92" s="164"/>
      <c r="L92" s="164"/>
      <c r="M92" s="164"/>
      <c r="N92" s="164"/>
      <c r="O92" s="234"/>
      <c r="P92" s="164"/>
      <c r="Q92" s="808"/>
      <c r="R92" s="808"/>
      <c r="S92" s="808"/>
      <c r="T92" s="808"/>
      <c r="U92" s="808"/>
      <c r="V92" s="808"/>
      <c r="W92" s="808"/>
      <c r="X92" s="809"/>
      <c r="Y92" s="764" t="s">
        <v>62</v>
      </c>
      <c r="Z92" s="765"/>
      <c r="AA92" s="766"/>
      <c r="AB92" s="560"/>
      <c r="AC92" s="560"/>
      <c r="AD92" s="560"/>
      <c r="AE92" s="371"/>
      <c r="AF92" s="372"/>
      <c r="AG92" s="372"/>
      <c r="AH92" s="372"/>
      <c r="AI92" s="371"/>
      <c r="AJ92" s="372"/>
      <c r="AK92" s="372"/>
      <c r="AL92" s="372"/>
      <c r="AM92" s="371"/>
      <c r="AN92" s="372"/>
      <c r="AO92" s="372"/>
      <c r="AP92" s="372"/>
      <c r="AQ92" s="114"/>
      <c r="AR92" s="115"/>
      <c r="AS92" s="115"/>
      <c r="AT92" s="116"/>
      <c r="AU92" s="372"/>
      <c r="AV92" s="372"/>
      <c r="AW92" s="372"/>
      <c r="AX92" s="374"/>
      <c r="AY92" s="10"/>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10"/>
      <c r="Q93" s="810"/>
      <c r="R93" s="810"/>
      <c r="S93" s="810"/>
      <c r="T93" s="810"/>
      <c r="U93" s="810"/>
      <c r="V93" s="810"/>
      <c r="W93" s="810"/>
      <c r="X93" s="811"/>
      <c r="Y93" s="738" t="s">
        <v>54</v>
      </c>
      <c r="Z93" s="739"/>
      <c r="AA93" s="740"/>
      <c r="AB93" s="531"/>
      <c r="AC93" s="531"/>
      <c r="AD93" s="531"/>
      <c r="AE93" s="371"/>
      <c r="AF93" s="372"/>
      <c r="AG93" s="372"/>
      <c r="AH93" s="372"/>
      <c r="AI93" s="371"/>
      <c r="AJ93" s="372"/>
      <c r="AK93" s="372"/>
      <c r="AL93" s="372"/>
      <c r="AM93" s="371"/>
      <c r="AN93" s="372"/>
      <c r="AO93" s="372"/>
      <c r="AP93" s="372"/>
      <c r="AQ93" s="114"/>
      <c r="AR93" s="115"/>
      <c r="AS93" s="115"/>
      <c r="AT93" s="116"/>
      <c r="AU93" s="372"/>
      <c r="AV93" s="372"/>
      <c r="AW93" s="372"/>
      <c r="AX93" s="374"/>
    </row>
    <row r="94" spans="1:60" ht="23.25" hidden="1" customHeight="1" x14ac:dyDescent="0.15">
      <c r="A94" s="529"/>
      <c r="B94" s="563"/>
      <c r="C94" s="563"/>
      <c r="D94" s="563"/>
      <c r="E94" s="563"/>
      <c r="F94" s="564"/>
      <c r="G94" s="238"/>
      <c r="H94" s="167"/>
      <c r="I94" s="167"/>
      <c r="J94" s="167"/>
      <c r="K94" s="167"/>
      <c r="L94" s="167"/>
      <c r="M94" s="167"/>
      <c r="N94" s="167"/>
      <c r="O94" s="239"/>
      <c r="P94" s="307"/>
      <c r="Q94" s="307"/>
      <c r="R94" s="307"/>
      <c r="S94" s="307"/>
      <c r="T94" s="307"/>
      <c r="U94" s="307"/>
      <c r="V94" s="307"/>
      <c r="W94" s="307"/>
      <c r="X94" s="812"/>
      <c r="Y94" s="738" t="s">
        <v>13</v>
      </c>
      <c r="Z94" s="739"/>
      <c r="AA94" s="740"/>
      <c r="AB94" s="467" t="s">
        <v>14</v>
      </c>
      <c r="AC94" s="467"/>
      <c r="AD94" s="467"/>
      <c r="AE94" s="371"/>
      <c r="AF94" s="372"/>
      <c r="AG94" s="372"/>
      <c r="AH94" s="372"/>
      <c r="AI94" s="371"/>
      <c r="AJ94" s="372"/>
      <c r="AK94" s="372"/>
      <c r="AL94" s="372"/>
      <c r="AM94" s="371"/>
      <c r="AN94" s="372"/>
      <c r="AO94" s="372"/>
      <c r="AP94" s="372"/>
      <c r="AQ94" s="114"/>
      <c r="AR94" s="115"/>
      <c r="AS94" s="115"/>
      <c r="AT94" s="116"/>
      <c r="AU94" s="372"/>
      <c r="AV94" s="372"/>
      <c r="AW94" s="372"/>
      <c r="AX94" s="374"/>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6"/>
      <c r="Z95" s="177"/>
      <c r="AA95" s="178"/>
      <c r="AB95" s="464" t="s">
        <v>11</v>
      </c>
      <c r="AC95" s="465"/>
      <c r="AD95" s="466"/>
      <c r="AE95" s="375" t="s">
        <v>536</v>
      </c>
      <c r="AF95" s="376"/>
      <c r="AG95" s="376"/>
      <c r="AH95" s="377"/>
      <c r="AI95" s="375" t="s">
        <v>533</v>
      </c>
      <c r="AJ95" s="376"/>
      <c r="AK95" s="376"/>
      <c r="AL95" s="377"/>
      <c r="AM95" s="382" t="s">
        <v>528</v>
      </c>
      <c r="AN95" s="382"/>
      <c r="AO95" s="382"/>
      <c r="AP95" s="375"/>
      <c r="AQ95" s="179" t="s">
        <v>354</v>
      </c>
      <c r="AR95" s="172"/>
      <c r="AS95" s="172"/>
      <c r="AT95" s="173"/>
      <c r="AU95" s="380" t="s">
        <v>253</v>
      </c>
      <c r="AV95" s="380"/>
      <c r="AW95" s="380"/>
      <c r="AX95" s="381"/>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6"/>
      <c r="I96" s="386"/>
      <c r="J96" s="386"/>
      <c r="K96" s="386"/>
      <c r="L96" s="386"/>
      <c r="M96" s="386"/>
      <c r="N96" s="386"/>
      <c r="O96" s="577"/>
      <c r="P96" s="589"/>
      <c r="Q96" s="386"/>
      <c r="R96" s="386"/>
      <c r="S96" s="386"/>
      <c r="T96" s="386"/>
      <c r="U96" s="386"/>
      <c r="V96" s="386"/>
      <c r="W96" s="386"/>
      <c r="X96" s="577"/>
      <c r="Y96" s="176"/>
      <c r="Z96" s="177"/>
      <c r="AA96" s="178"/>
      <c r="AB96" s="339"/>
      <c r="AC96" s="340"/>
      <c r="AD96" s="341"/>
      <c r="AE96" s="339"/>
      <c r="AF96" s="340"/>
      <c r="AG96" s="340"/>
      <c r="AH96" s="341"/>
      <c r="AI96" s="339"/>
      <c r="AJ96" s="340"/>
      <c r="AK96" s="340"/>
      <c r="AL96" s="341"/>
      <c r="AM96" s="383"/>
      <c r="AN96" s="383"/>
      <c r="AO96" s="383"/>
      <c r="AP96" s="339"/>
      <c r="AQ96" s="273"/>
      <c r="AR96" s="274"/>
      <c r="AS96" s="140" t="s">
        <v>355</v>
      </c>
      <c r="AT96" s="175"/>
      <c r="AU96" s="274"/>
      <c r="AV96" s="274"/>
      <c r="AW96" s="386" t="s">
        <v>300</v>
      </c>
      <c r="AX96" s="387"/>
    </row>
    <row r="97" spans="1:60" ht="23.25" hidden="1" customHeight="1" x14ac:dyDescent="0.15">
      <c r="A97" s="529"/>
      <c r="B97" s="561"/>
      <c r="C97" s="561"/>
      <c r="D97" s="561"/>
      <c r="E97" s="561"/>
      <c r="F97" s="562"/>
      <c r="G97" s="233"/>
      <c r="H97" s="164"/>
      <c r="I97" s="164"/>
      <c r="J97" s="164"/>
      <c r="K97" s="164"/>
      <c r="L97" s="164"/>
      <c r="M97" s="164"/>
      <c r="N97" s="164"/>
      <c r="O97" s="234"/>
      <c r="P97" s="164"/>
      <c r="Q97" s="808"/>
      <c r="R97" s="808"/>
      <c r="S97" s="808"/>
      <c r="T97" s="808"/>
      <c r="U97" s="808"/>
      <c r="V97" s="808"/>
      <c r="W97" s="808"/>
      <c r="X97" s="809"/>
      <c r="Y97" s="764" t="s">
        <v>62</v>
      </c>
      <c r="Z97" s="765"/>
      <c r="AA97" s="766"/>
      <c r="AB97" s="413"/>
      <c r="AC97" s="414"/>
      <c r="AD97" s="415"/>
      <c r="AE97" s="371"/>
      <c r="AF97" s="372"/>
      <c r="AG97" s="372"/>
      <c r="AH97" s="373"/>
      <c r="AI97" s="371"/>
      <c r="AJ97" s="372"/>
      <c r="AK97" s="372"/>
      <c r="AL97" s="373"/>
      <c r="AM97" s="371"/>
      <c r="AN97" s="372"/>
      <c r="AO97" s="372"/>
      <c r="AP97" s="372"/>
      <c r="AQ97" s="114"/>
      <c r="AR97" s="115"/>
      <c r="AS97" s="115"/>
      <c r="AT97" s="116"/>
      <c r="AU97" s="372"/>
      <c r="AV97" s="372"/>
      <c r="AW97" s="372"/>
      <c r="AX97" s="374"/>
      <c r="AY97" s="10"/>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10"/>
      <c r="Q98" s="810"/>
      <c r="R98" s="810"/>
      <c r="S98" s="810"/>
      <c r="T98" s="810"/>
      <c r="U98" s="810"/>
      <c r="V98" s="810"/>
      <c r="W98" s="810"/>
      <c r="X98" s="811"/>
      <c r="Y98" s="738" t="s">
        <v>54</v>
      </c>
      <c r="Z98" s="739"/>
      <c r="AA98" s="740"/>
      <c r="AB98" s="303"/>
      <c r="AC98" s="304"/>
      <c r="AD98" s="305"/>
      <c r="AE98" s="371"/>
      <c r="AF98" s="372"/>
      <c r="AG98" s="372"/>
      <c r="AH98" s="373"/>
      <c r="AI98" s="371"/>
      <c r="AJ98" s="372"/>
      <c r="AK98" s="372"/>
      <c r="AL98" s="373"/>
      <c r="AM98" s="371"/>
      <c r="AN98" s="372"/>
      <c r="AO98" s="372"/>
      <c r="AP98" s="372"/>
      <c r="AQ98" s="114"/>
      <c r="AR98" s="115"/>
      <c r="AS98" s="115"/>
      <c r="AT98" s="116"/>
      <c r="AU98" s="372"/>
      <c r="AV98" s="372"/>
      <c r="AW98" s="372"/>
      <c r="AX98" s="374"/>
      <c r="AY98" s="10"/>
      <c r="AZ98" s="10"/>
      <c r="BA98" s="10"/>
      <c r="BB98" s="10"/>
      <c r="BC98" s="10"/>
      <c r="BD98" s="10"/>
      <c r="BE98" s="10"/>
      <c r="BF98" s="10"/>
      <c r="BG98" s="10"/>
      <c r="BH98" s="10"/>
    </row>
    <row r="99" spans="1:60" ht="23.25" hidden="1" customHeight="1" thickBot="1" x14ac:dyDescent="0.2">
      <c r="A99" s="530"/>
      <c r="B99" s="886"/>
      <c r="C99" s="886"/>
      <c r="D99" s="886"/>
      <c r="E99" s="886"/>
      <c r="F99" s="887"/>
      <c r="G99" s="813"/>
      <c r="H99" s="250"/>
      <c r="I99" s="250"/>
      <c r="J99" s="250"/>
      <c r="K99" s="250"/>
      <c r="L99" s="250"/>
      <c r="M99" s="250"/>
      <c r="N99" s="250"/>
      <c r="O99" s="814"/>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536</v>
      </c>
      <c r="AF100" s="830"/>
      <c r="AG100" s="830"/>
      <c r="AH100" s="831"/>
      <c r="AI100" s="829" t="s">
        <v>533</v>
      </c>
      <c r="AJ100" s="830"/>
      <c r="AK100" s="830"/>
      <c r="AL100" s="831"/>
      <c r="AM100" s="829" t="s">
        <v>529</v>
      </c>
      <c r="AN100" s="830"/>
      <c r="AO100" s="830"/>
      <c r="AP100" s="831"/>
      <c r="AQ100" s="938" t="s">
        <v>522</v>
      </c>
      <c r="AR100" s="939"/>
      <c r="AS100" s="939"/>
      <c r="AT100" s="940"/>
      <c r="AU100" s="938" t="s">
        <v>519</v>
      </c>
      <c r="AV100" s="939"/>
      <c r="AW100" s="939"/>
      <c r="AX100" s="941"/>
    </row>
    <row r="101" spans="1:60" ht="23.25" customHeight="1" x14ac:dyDescent="0.15">
      <c r="A101" s="497"/>
      <c r="B101" s="498"/>
      <c r="C101" s="498"/>
      <c r="D101" s="498"/>
      <c r="E101" s="498"/>
      <c r="F101" s="499"/>
      <c r="G101" s="164" t="s">
        <v>589</v>
      </c>
      <c r="H101" s="164"/>
      <c r="I101" s="164"/>
      <c r="J101" s="164"/>
      <c r="K101" s="164"/>
      <c r="L101" s="164"/>
      <c r="M101" s="164"/>
      <c r="N101" s="164"/>
      <c r="O101" s="164"/>
      <c r="P101" s="164"/>
      <c r="Q101" s="164"/>
      <c r="R101" s="164"/>
      <c r="S101" s="164"/>
      <c r="T101" s="164"/>
      <c r="U101" s="164"/>
      <c r="V101" s="164"/>
      <c r="W101" s="164"/>
      <c r="X101" s="234"/>
      <c r="Y101" s="822" t="s">
        <v>55</v>
      </c>
      <c r="Z101" s="724"/>
      <c r="AA101" s="725"/>
      <c r="AB101" s="560" t="s">
        <v>590</v>
      </c>
      <c r="AC101" s="560"/>
      <c r="AD101" s="560"/>
      <c r="AE101" s="371">
        <v>1736</v>
      </c>
      <c r="AF101" s="372"/>
      <c r="AG101" s="372"/>
      <c r="AH101" s="373"/>
      <c r="AI101" s="371">
        <v>1739</v>
      </c>
      <c r="AJ101" s="372"/>
      <c r="AK101" s="372"/>
      <c r="AL101" s="373"/>
      <c r="AM101" s="371">
        <v>1741</v>
      </c>
      <c r="AN101" s="372"/>
      <c r="AO101" s="372"/>
      <c r="AP101" s="373"/>
      <c r="AQ101" s="371" t="s">
        <v>664</v>
      </c>
      <c r="AR101" s="372"/>
      <c r="AS101" s="372"/>
      <c r="AT101" s="373"/>
      <c r="AU101" s="371" t="s">
        <v>665</v>
      </c>
      <c r="AV101" s="372"/>
      <c r="AW101" s="372"/>
      <c r="AX101" s="373"/>
    </row>
    <row r="102" spans="1:60" ht="23.2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39"/>
      <c r="Y102" s="480" t="s">
        <v>56</v>
      </c>
      <c r="Z102" s="346"/>
      <c r="AA102" s="347"/>
      <c r="AB102" s="560" t="s">
        <v>590</v>
      </c>
      <c r="AC102" s="560"/>
      <c r="AD102" s="560"/>
      <c r="AE102" s="365">
        <v>1741</v>
      </c>
      <c r="AF102" s="365"/>
      <c r="AG102" s="365"/>
      <c r="AH102" s="365"/>
      <c r="AI102" s="365">
        <v>1741</v>
      </c>
      <c r="AJ102" s="365"/>
      <c r="AK102" s="365"/>
      <c r="AL102" s="365"/>
      <c r="AM102" s="506">
        <v>1741</v>
      </c>
      <c r="AN102" s="507"/>
      <c r="AO102" s="507"/>
      <c r="AP102" s="508"/>
      <c r="AQ102" s="506">
        <v>1741</v>
      </c>
      <c r="AR102" s="507"/>
      <c r="AS102" s="507"/>
      <c r="AT102" s="508"/>
      <c r="AU102" s="506" t="s">
        <v>661</v>
      </c>
      <c r="AV102" s="507"/>
      <c r="AW102" s="507"/>
      <c r="AX102" s="508"/>
    </row>
    <row r="103" spans="1:60" ht="31.5" hidden="1" customHeight="1" x14ac:dyDescent="0.15">
      <c r="A103" s="494" t="s">
        <v>475</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6" t="s">
        <v>11</v>
      </c>
      <c r="AC103" s="301"/>
      <c r="AD103" s="302"/>
      <c r="AE103" s="306" t="s">
        <v>536</v>
      </c>
      <c r="AF103" s="301"/>
      <c r="AG103" s="301"/>
      <c r="AH103" s="302"/>
      <c r="AI103" s="306" t="s">
        <v>533</v>
      </c>
      <c r="AJ103" s="301"/>
      <c r="AK103" s="301"/>
      <c r="AL103" s="302"/>
      <c r="AM103" s="306" t="s">
        <v>529</v>
      </c>
      <c r="AN103" s="301"/>
      <c r="AO103" s="301"/>
      <c r="AP103" s="302"/>
      <c r="AQ103" s="367" t="s">
        <v>522</v>
      </c>
      <c r="AR103" s="368"/>
      <c r="AS103" s="368"/>
      <c r="AT103" s="369"/>
      <c r="AU103" s="367" t="s">
        <v>519</v>
      </c>
      <c r="AV103" s="368"/>
      <c r="AW103" s="368"/>
      <c r="AX103" s="370"/>
    </row>
    <row r="104" spans="1:60" ht="23.25" hidden="1" customHeight="1" x14ac:dyDescent="0.15">
      <c r="A104" s="497"/>
      <c r="B104" s="498"/>
      <c r="C104" s="498"/>
      <c r="D104" s="498"/>
      <c r="E104" s="498"/>
      <c r="F104" s="499"/>
      <c r="G104" s="164"/>
      <c r="H104" s="164"/>
      <c r="I104" s="164"/>
      <c r="J104" s="164"/>
      <c r="K104" s="164"/>
      <c r="L104" s="164"/>
      <c r="M104" s="164"/>
      <c r="N104" s="164"/>
      <c r="O104" s="164"/>
      <c r="P104" s="164"/>
      <c r="Q104" s="164"/>
      <c r="R104" s="164"/>
      <c r="S104" s="164"/>
      <c r="T104" s="164"/>
      <c r="U104" s="164"/>
      <c r="V104" s="164"/>
      <c r="W104" s="164"/>
      <c r="X104" s="234"/>
      <c r="Y104" s="483" t="s">
        <v>55</v>
      </c>
      <c r="Z104" s="484"/>
      <c r="AA104" s="485"/>
      <c r="AB104" s="477"/>
      <c r="AC104" s="478"/>
      <c r="AD104" s="479"/>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39"/>
      <c r="Y105" s="480" t="s">
        <v>56</v>
      </c>
      <c r="Z105" s="481"/>
      <c r="AA105" s="482"/>
      <c r="AB105" s="413"/>
      <c r="AC105" s="414"/>
      <c r="AD105" s="415"/>
      <c r="AE105" s="365"/>
      <c r="AF105" s="365"/>
      <c r="AG105" s="365"/>
      <c r="AH105" s="365"/>
      <c r="AI105" s="365"/>
      <c r="AJ105" s="365"/>
      <c r="AK105" s="365"/>
      <c r="AL105" s="365"/>
      <c r="AM105" s="365"/>
      <c r="AN105" s="365"/>
      <c r="AO105" s="365"/>
      <c r="AP105" s="365"/>
      <c r="AQ105" s="371"/>
      <c r="AR105" s="372"/>
      <c r="AS105" s="372"/>
      <c r="AT105" s="373"/>
      <c r="AU105" s="506"/>
      <c r="AV105" s="507"/>
      <c r="AW105" s="507"/>
      <c r="AX105" s="508"/>
    </row>
    <row r="106" spans="1:60" ht="31.5" hidden="1" customHeight="1" x14ac:dyDescent="0.15">
      <c r="A106" s="494" t="s">
        <v>475</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6" t="s">
        <v>11</v>
      </c>
      <c r="AC106" s="301"/>
      <c r="AD106" s="302"/>
      <c r="AE106" s="306" t="s">
        <v>536</v>
      </c>
      <c r="AF106" s="301"/>
      <c r="AG106" s="301"/>
      <c r="AH106" s="302"/>
      <c r="AI106" s="306" t="s">
        <v>533</v>
      </c>
      <c r="AJ106" s="301"/>
      <c r="AK106" s="301"/>
      <c r="AL106" s="302"/>
      <c r="AM106" s="306" t="s">
        <v>528</v>
      </c>
      <c r="AN106" s="301"/>
      <c r="AO106" s="301"/>
      <c r="AP106" s="302"/>
      <c r="AQ106" s="367" t="s">
        <v>522</v>
      </c>
      <c r="AR106" s="368"/>
      <c r="AS106" s="368"/>
      <c r="AT106" s="369"/>
      <c r="AU106" s="367" t="s">
        <v>519</v>
      </c>
      <c r="AV106" s="368"/>
      <c r="AW106" s="368"/>
      <c r="AX106" s="370"/>
    </row>
    <row r="107" spans="1:60" ht="23.25" hidden="1" customHeight="1" x14ac:dyDescent="0.15">
      <c r="A107" s="497"/>
      <c r="B107" s="498"/>
      <c r="C107" s="498"/>
      <c r="D107" s="498"/>
      <c r="E107" s="498"/>
      <c r="F107" s="499"/>
      <c r="G107" s="164"/>
      <c r="H107" s="164"/>
      <c r="I107" s="164"/>
      <c r="J107" s="164"/>
      <c r="K107" s="164"/>
      <c r="L107" s="164"/>
      <c r="M107" s="164"/>
      <c r="N107" s="164"/>
      <c r="O107" s="164"/>
      <c r="P107" s="164"/>
      <c r="Q107" s="164"/>
      <c r="R107" s="164"/>
      <c r="S107" s="164"/>
      <c r="T107" s="164"/>
      <c r="U107" s="164"/>
      <c r="V107" s="164"/>
      <c r="W107" s="164"/>
      <c r="X107" s="234"/>
      <c r="Y107" s="483" t="s">
        <v>55</v>
      </c>
      <c r="Z107" s="484"/>
      <c r="AA107" s="485"/>
      <c r="AB107" s="477"/>
      <c r="AC107" s="478"/>
      <c r="AD107" s="479"/>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39"/>
      <c r="Y108" s="480" t="s">
        <v>56</v>
      </c>
      <c r="Z108" s="481"/>
      <c r="AA108" s="482"/>
      <c r="AB108" s="413"/>
      <c r="AC108" s="414"/>
      <c r="AD108" s="415"/>
      <c r="AE108" s="365"/>
      <c r="AF108" s="365"/>
      <c r="AG108" s="365"/>
      <c r="AH108" s="365"/>
      <c r="AI108" s="365"/>
      <c r="AJ108" s="365"/>
      <c r="AK108" s="365"/>
      <c r="AL108" s="365"/>
      <c r="AM108" s="365"/>
      <c r="AN108" s="365"/>
      <c r="AO108" s="365"/>
      <c r="AP108" s="365"/>
      <c r="AQ108" s="371"/>
      <c r="AR108" s="372"/>
      <c r="AS108" s="372"/>
      <c r="AT108" s="373"/>
      <c r="AU108" s="506"/>
      <c r="AV108" s="507"/>
      <c r="AW108" s="507"/>
      <c r="AX108" s="508"/>
    </row>
    <row r="109" spans="1:60" ht="31.5" hidden="1" customHeight="1" x14ac:dyDescent="0.15">
      <c r="A109" s="494" t="s">
        <v>475</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6" t="s">
        <v>11</v>
      </c>
      <c r="AC109" s="301"/>
      <c r="AD109" s="302"/>
      <c r="AE109" s="306" t="s">
        <v>536</v>
      </c>
      <c r="AF109" s="301"/>
      <c r="AG109" s="301"/>
      <c r="AH109" s="302"/>
      <c r="AI109" s="306" t="s">
        <v>533</v>
      </c>
      <c r="AJ109" s="301"/>
      <c r="AK109" s="301"/>
      <c r="AL109" s="302"/>
      <c r="AM109" s="306" t="s">
        <v>529</v>
      </c>
      <c r="AN109" s="301"/>
      <c r="AO109" s="301"/>
      <c r="AP109" s="302"/>
      <c r="AQ109" s="367" t="s">
        <v>522</v>
      </c>
      <c r="AR109" s="368"/>
      <c r="AS109" s="368"/>
      <c r="AT109" s="369"/>
      <c r="AU109" s="367" t="s">
        <v>519</v>
      </c>
      <c r="AV109" s="368"/>
      <c r="AW109" s="368"/>
      <c r="AX109" s="370"/>
    </row>
    <row r="110" spans="1:60" ht="23.25" hidden="1" customHeight="1" x14ac:dyDescent="0.15">
      <c r="A110" s="497"/>
      <c r="B110" s="498"/>
      <c r="C110" s="498"/>
      <c r="D110" s="498"/>
      <c r="E110" s="498"/>
      <c r="F110" s="499"/>
      <c r="G110" s="164"/>
      <c r="H110" s="164"/>
      <c r="I110" s="164"/>
      <c r="J110" s="164"/>
      <c r="K110" s="164"/>
      <c r="L110" s="164"/>
      <c r="M110" s="164"/>
      <c r="N110" s="164"/>
      <c r="O110" s="164"/>
      <c r="P110" s="164"/>
      <c r="Q110" s="164"/>
      <c r="R110" s="164"/>
      <c r="S110" s="164"/>
      <c r="T110" s="164"/>
      <c r="U110" s="164"/>
      <c r="V110" s="164"/>
      <c r="W110" s="164"/>
      <c r="X110" s="234"/>
      <c r="Y110" s="483" t="s">
        <v>55</v>
      </c>
      <c r="Z110" s="484"/>
      <c r="AA110" s="485"/>
      <c r="AB110" s="477"/>
      <c r="AC110" s="478"/>
      <c r="AD110" s="47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39"/>
      <c r="Y111" s="480" t="s">
        <v>56</v>
      </c>
      <c r="Z111" s="481"/>
      <c r="AA111" s="482"/>
      <c r="AB111" s="413"/>
      <c r="AC111" s="414"/>
      <c r="AD111" s="415"/>
      <c r="AE111" s="365"/>
      <c r="AF111" s="365"/>
      <c r="AG111" s="365"/>
      <c r="AH111" s="365"/>
      <c r="AI111" s="365"/>
      <c r="AJ111" s="365"/>
      <c r="AK111" s="365"/>
      <c r="AL111" s="365"/>
      <c r="AM111" s="365"/>
      <c r="AN111" s="365"/>
      <c r="AO111" s="365"/>
      <c r="AP111" s="365"/>
      <c r="AQ111" s="371"/>
      <c r="AR111" s="372"/>
      <c r="AS111" s="372"/>
      <c r="AT111" s="373"/>
      <c r="AU111" s="506"/>
      <c r="AV111" s="507"/>
      <c r="AW111" s="507"/>
      <c r="AX111" s="508"/>
    </row>
    <row r="112" spans="1:60" ht="31.5" hidden="1" customHeight="1" x14ac:dyDescent="0.15">
      <c r="A112" s="494" t="s">
        <v>475</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6" t="s">
        <v>11</v>
      </c>
      <c r="AC112" s="301"/>
      <c r="AD112" s="302"/>
      <c r="AE112" s="306" t="s">
        <v>536</v>
      </c>
      <c r="AF112" s="301"/>
      <c r="AG112" s="301"/>
      <c r="AH112" s="302"/>
      <c r="AI112" s="306" t="s">
        <v>533</v>
      </c>
      <c r="AJ112" s="301"/>
      <c r="AK112" s="301"/>
      <c r="AL112" s="302"/>
      <c r="AM112" s="306" t="s">
        <v>528</v>
      </c>
      <c r="AN112" s="301"/>
      <c r="AO112" s="301"/>
      <c r="AP112" s="302"/>
      <c r="AQ112" s="367" t="s">
        <v>522</v>
      </c>
      <c r="AR112" s="368"/>
      <c r="AS112" s="368"/>
      <c r="AT112" s="369"/>
      <c r="AU112" s="367" t="s">
        <v>519</v>
      </c>
      <c r="AV112" s="368"/>
      <c r="AW112" s="368"/>
      <c r="AX112" s="370"/>
    </row>
    <row r="113" spans="1:50" ht="23.25" hidden="1" customHeight="1" x14ac:dyDescent="0.15">
      <c r="A113" s="497"/>
      <c r="B113" s="498"/>
      <c r="C113" s="498"/>
      <c r="D113" s="498"/>
      <c r="E113" s="498"/>
      <c r="F113" s="499"/>
      <c r="G113" s="164"/>
      <c r="H113" s="164"/>
      <c r="I113" s="164"/>
      <c r="J113" s="164"/>
      <c r="K113" s="164"/>
      <c r="L113" s="164"/>
      <c r="M113" s="164"/>
      <c r="N113" s="164"/>
      <c r="O113" s="164"/>
      <c r="P113" s="164"/>
      <c r="Q113" s="164"/>
      <c r="R113" s="164"/>
      <c r="S113" s="164"/>
      <c r="T113" s="164"/>
      <c r="U113" s="164"/>
      <c r="V113" s="164"/>
      <c r="W113" s="164"/>
      <c r="X113" s="234"/>
      <c r="Y113" s="483" t="s">
        <v>55</v>
      </c>
      <c r="Z113" s="484"/>
      <c r="AA113" s="485"/>
      <c r="AB113" s="477"/>
      <c r="AC113" s="478"/>
      <c r="AD113" s="47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39"/>
      <c r="Y114" s="480" t="s">
        <v>56</v>
      </c>
      <c r="Z114" s="481"/>
      <c r="AA114" s="482"/>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536</v>
      </c>
      <c r="AF115" s="301"/>
      <c r="AG115" s="301"/>
      <c r="AH115" s="302"/>
      <c r="AI115" s="306" t="s">
        <v>533</v>
      </c>
      <c r="AJ115" s="301"/>
      <c r="AK115" s="301"/>
      <c r="AL115" s="302"/>
      <c r="AM115" s="306" t="s">
        <v>528</v>
      </c>
      <c r="AN115" s="301"/>
      <c r="AO115" s="301"/>
      <c r="AP115" s="302"/>
      <c r="AQ115" s="342" t="s">
        <v>523</v>
      </c>
      <c r="AR115" s="343"/>
      <c r="AS115" s="343"/>
      <c r="AT115" s="343"/>
      <c r="AU115" s="343"/>
      <c r="AV115" s="343"/>
      <c r="AW115" s="343"/>
      <c r="AX115" s="344"/>
    </row>
    <row r="116" spans="1:50" ht="23.25" customHeight="1" x14ac:dyDescent="0.15">
      <c r="A116" s="295"/>
      <c r="B116" s="296"/>
      <c r="C116" s="296"/>
      <c r="D116" s="296"/>
      <c r="E116" s="296"/>
      <c r="F116" s="297"/>
      <c r="G116" s="358" t="s">
        <v>674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c r="AC116" s="304"/>
      <c r="AD116" s="305"/>
      <c r="AE116" s="365">
        <v>5360</v>
      </c>
      <c r="AF116" s="365"/>
      <c r="AG116" s="365"/>
      <c r="AH116" s="365"/>
      <c r="AI116" s="365">
        <v>5398</v>
      </c>
      <c r="AJ116" s="365"/>
      <c r="AK116" s="365"/>
      <c r="AL116" s="365"/>
      <c r="AM116" s="365">
        <v>5457</v>
      </c>
      <c r="AN116" s="365"/>
      <c r="AO116" s="365"/>
      <c r="AP116" s="365"/>
      <c r="AQ116" s="371"/>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482</v>
      </c>
      <c r="AC117" s="349"/>
      <c r="AD117" s="350"/>
      <c r="AE117" s="309" t="s">
        <v>677</v>
      </c>
      <c r="AF117" s="309"/>
      <c r="AG117" s="309"/>
      <c r="AH117" s="309"/>
      <c r="AI117" s="309" t="s">
        <v>675</v>
      </c>
      <c r="AJ117" s="309"/>
      <c r="AK117" s="309"/>
      <c r="AL117" s="309"/>
      <c r="AM117" s="309" t="s">
        <v>676</v>
      </c>
      <c r="AN117" s="309"/>
      <c r="AO117" s="309"/>
      <c r="AP117" s="309"/>
      <c r="AQ117" s="309"/>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536</v>
      </c>
      <c r="AF118" s="301"/>
      <c r="AG118" s="301"/>
      <c r="AH118" s="302"/>
      <c r="AI118" s="306" t="s">
        <v>533</v>
      </c>
      <c r="AJ118" s="301"/>
      <c r="AK118" s="301"/>
      <c r="AL118" s="302"/>
      <c r="AM118" s="306" t="s">
        <v>528</v>
      </c>
      <c r="AN118" s="301"/>
      <c r="AO118" s="301"/>
      <c r="AP118" s="302"/>
      <c r="AQ118" s="342" t="s">
        <v>523</v>
      </c>
      <c r="AR118" s="343"/>
      <c r="AS118" s="343"/>
      <c r="AT118" s="343"/>
      <c r="AU118" s="343"/>
      <c r="AV118" s="343"/>
      <c r="AW118" s="343"/>
      <c r="AX118" s="344"/>
    </row>
    <row r="119" spans="1:50" ht="23.25" hidden="1" customHeight="1" x14ac:dyDescent="0.15">
      <c r="A119" s="295"/>
      <c r="B119" s="296"/>
      <c r="C119" s="296"/>
      <c r="D119" s="296"/>
      <c r="E119" s="296"/>
      <c r="F119" s="297"/>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536</v>
      </c>
      <c r="AF121" s="301"/>
      <c r="AG121" s="301"/>
      <c r="AH121" s="302"/>
      <c r="AI121" s="306" t="s">
        <v>533</v>
      </c>
      <c r="AJ121" s="301"/>
      <c r="AK121" s="301"/>
      <c r="AL121" s="302"/>
      <c r="AM121" s="306" t="s">
        <v>528</v>
      </c>
      <c r="AN121" s="301"/>
      <c r="AO121" s="301"/>
      <c r="AP121" s="302"/>
      <c r="AQ121" s="342" t="s">
        <v>523</v>
      </c>
      <c r="AR121" s="343"/>
      <c r="AS121" s="343"/>
      <c r="AT121" s="343"/>
      <c r="AU121" s="343"/>
      <c r="AV121" s="343"/>
      <c r="AW121" s="343"/>
      <c r="AX121" s="344"/>
    </row>
    <row r="122" spans="1:50" ht="23.25" hidden="1" customHeight="1" x14ac:dyDescent="0.15">
      <c r="A122" s="295"/>
      <c r="B122" s="296"/>
      <c r="C122" s="296"/>
      <c r="D122" s="296"/>
      <c r="E122" s="296"/>
      <c r="F122" s="297"/>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537</v>
      </c>
      <c r="AF124" s="301"/>
      <c r="AG124" s="301"/>
      <c r="AH124" s="302"/>
      <c r="AI124" s="306" t="s">
        <v>533</v>
      </c>
      <c r="AJ124" s="301"/>
      <c r="AK124" s="301"/>
      <c r="AL124" s="302"/>
      <c r="AM124" s="306" t="s">
        <v>528</v>
      </c>
      <c r="AN124" s="301"/>
      <c r="AO124" s="301"/>
      <c r="AP124" s="302"/>
      <c r="AQ124" s="342" t="s">
        <v>523</v>
      </c>
      <c r="AR124" s="343"/>
      <c r="AS124" s="343"/>
      <c r="AT124" s="343"/>
      <c r="AU124" s="343"/>
      <c r="AV124" s="343"/>
      <c r="AW124" s="343"/>
      <c r="AX124" s="344"/>
    </row>
    <row r="125" spans="1:50" ht="23.25" hidden="1" customHeight="1" x14ac:dyDescent="0.15">
      <c r="A125" s="295"/>
      <c r="B125" s="296"/>
      <c r="C125" s="296"/>
      <c r="D125" s="296"/>
      <c r="E125" s="296"/>
      <c r="F125" s="297"/>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5"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536</v>
      </c>
      <c r="AF127" s="301"/>
      <c r="AG127" s="301"/>
      <c r="AH127" s="302"/>
      <c r="AI127" s="306" t="s">
        <v>533</v>
      </c>
      <c r="AJ127" s="301"/>
      <c r="AK127" s="301"/>
      <c r="AL127" s="302"/>
      <c r="AM127" s="306" t="s">
        <v>528</v>
      </c>
      <c r="AN127" s="301"/>
      <c r="AO127" s="301"/>
      <c r="AP127" s="302"/>
      <c r="AQ127" s="342" t="s">
        <v>523</v>
      </c>
      <c r="AR127" s="343"/>
      <c r="AS127" s="343"/>
      <c r="AT127" s="343"/>
      <c r="AU127" s="343"/>
      <c r="AV127" s="343"/>
      <c r="AW127" s="343"/>
      <c r="AX127" s="344"/>
    </row>
    <row r="128" spans="1:50" ht="23.25" hidden="1" customHeight="1" x14ac:dyDescent="0.15">
      <c r="A128" s="295"/>
      <c r="B128" s="296"/>
      <c r="C128" s="296"/>
      <c r="D128" s="296"/>
      <c r="E128" s="296"/>
      <c r="F128" s="297"/>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3" t="s">
        <v>566</v>
      </c>
      <c r="B130" s="1001"/>
      <c r="C130" s="1000" t="s">
        <v>358</v>
      </c>
      <c r="D130" s="1001"/>
      <c r="E130" s="311" t="s">
        <v>387</v>
      </c>
      <c r="F130" s="312"/>
      <c r="G130" s="313" t="s">
        <v>591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4"/>
      <c r="B131" s="255"/>
      <c r="C131" s="254"/>
      <c r="D131" s="255"/>
      <c r="E131" s="241" t="s">
        <v>386</v>
      </c>
      <c r="F131" s="242"/>
      <c r="G131" s="238" t="s">
        <v>592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4"/>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1004"/>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658</v>
      </c>
      <c r="AR133" s="274"/>
      <c r="AS133" s="140" t="s">
        <v>355</v>
      </c>
      <c r="AT133" s="175"/>
      <c r="AU133" s="139" t="s">
        <v>660</v>
      </c>
      <c r="AV133" s="139"/>
      <c r="AW133" s="140" t="s">
        <v>300</v>
      </c>
      <c r="AX133" s="141"/>
    </row>
    <row r="134" spans="1:50" ht="39.75" customHeight="1" x14ac:dyDescent="0.15">
      <c r="A134" s="1004"/>
      <c r="B134" s="255"/>
      <c r="C134" s="254"/>
      <c r="D134" s="255"/>
      <c r="E134" s="254"/>
      <c r="F134" s="317"/>
      <c r="G134" s="233" t="s">
        <v>593</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567</v>
      </c>
      <c r="AC134" s="224"/>
      <c r="AD134" s="224"/>
      <c r="AE134" s="269" t="s">
        <v>567</v>
      </c>
      <c r="AF134" s="115"/>
      <c r="AG134" s="115"/>
      <c r="AH134" s="115"/>
      <c r="AI134" s="269" t="s">
        <v>567</v>
      </c>
      <c r="AJ134" s="115"/>
      <c r="AK134" s="115"/>
      <c r="AL134" s="115"/>
      <c r="AM134" s="269" t="s">
        <v>567</v>
      </c>
      <c r="AN134" s="115"/>
      <c r="AO134" s="115"/>
      <c r="AP134" s="115"/>
      <c r="AQ134" s="269" t="s">
        <v>567</v>
      </c>
      <c r="AR134" s="115"/>
      <c r="AS134" s="115"/>
      <c r="AT134" s="115"/>
      <c r="AU134" s="269" t="s">
        <v>567</v>
      </c>
      <c r="AV134" s="115"/>
      <c r="AW134" s="115"/>
      <c r="AX134" s="225"/>
    </row>
    <row r="135" spans="1:50" ht="39.75" customHeight="1" x14ac:dyDescent="0.15">
      <c r="A135" s="1004"/>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567</v>
      </c>
      <c r="AC135" s="136"/>
      <c r="AD135" s="136"/>
      <c r="AE135" s="269" t="s">
        <v>582</v>
      </c>
      <c r="AF135" s="115"/>
      <c r="AG135" s="115"/>
      <c r="AH135" s="115"/>
      <c r="AI135" s="269" t="s">
        <v>567</v>
      </c>
      <c r="AJ135" s="115"/>
      <c r="AK135" s="115"/>
      <c r="AL135" s="115"/>
      <c r="AM135" s="269" t="s">
        <v>582</v>
      </c>
      <c r="AN135" s="115"/>
      <c r="AO135" s="115"/>
      <c r="AP135" s="115"/>
      <c r="AQ135" s="269" t="s">
        <v>594</v>
      </c>
      <c r="AR135" s="115"/>
      <c r="AS135" s="115"/>
      <c r="AT135" s="115"/>
      <c r="AU135" s="269" t="s">
        <v>567</v>
      </c>
      <c r="AV135" s="115"/>
      <c r="AW135" s="115"/>
      <c r="AX135" s="225"/>
    </row>
    <row r="136" spans="1:50" ht="18.75" hidden="1" customHeight="1" x14ac:dyDescent="0.15">
      <c r="A136" s="1004"/>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04"/>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1004"/>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1004"/>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1004"/>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04"/>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4"/>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04"/>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04"/>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4"/>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4"/>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04"/>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04"/>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4"/>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4"/>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04"/>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customHeight="1" x14ac:dyDescent="0.15">
      <c r="A152" s="1004"/>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6"/>
    </row>
    <row r="153" spans="1:50" ht="22.5" customHeight="1" x14ac:dyDescent="0.15">
      <c r="A153" s="1004"/>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04"/>
      <c r="B154" s="255"/>
      <c r="C154" s="254"/>
      <c r="D154" s="255"/>
      <c r="E154" s="254"/>
      <c r="F154" s="317"/>
      <c r="G154" s="233" t="s">
        <v>593</v>
      </c>
      <c r="H154" s="164"/>
      <c r="I154" s="164"/>
      <c r="J154" s="164"/>
      <c r="K154" s="164"/>
      <c r="L154" s="164"/>
      <c r="M154" s="164"/>
      <c r="N154" s="164"/>
      <c r="O154" s="164"/>
      <c r="P154" s="234"/>
      <c r="Q154" s="163" t="s">
        <v>567</v>
      </c>
      <c r="R154" s="164"/>
      <c r="S154" s="164"/>
      <c r="T154" s="164"/>
      <c r="U154" s="164"/>
      <c r="V154" s="164"/>
      <c r="W154" s="164"/>
      <c r="X154" s="164"/>
      <c r="Y154" s="164"/>
      <c r="Z154" s="164"/>
      <c r="AA154" s="933"/>
      <c r="AB154" s="258" t="s">
        <v>595</v>
      </c>
      <c r="AC154" s="259"/>
      <c r="AD154" s="259"/>
      <c r="AE154" s="264" t="s">
        <v>596</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04"/>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4"/>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4"/>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04"/>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4"/>
      <c r="AB157" s="260"/>
      <c r="AC157" s="261"/>
      <c r="AD157" s="261"/>
      <c r="AE157" s="163" t="s">
        <v>596</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9.25" customHeight="1" x14ac:dyDescent="0.15">
      <c r="A158" s="1004"/>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35"/>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4"/>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4"/>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4"/>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3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4"/>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4"/>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4"/>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4"/>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4"/>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4"/>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35"/>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4"/>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4"/>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4"/>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3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4"/>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4"/>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4"/>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4"/>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4"/>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4"/>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35"/>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4"/>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4"/>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4"/>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3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4"/>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4"/>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4"/>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4"/>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4"/>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4"/>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35"/>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4"/>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4"/>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4"/>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3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4"/>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4"/>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4"/>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4"/>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4"/>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4"/>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35"/>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4"/>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4"/>
      <c r="B188" s="255"/>
      <c r="C188" s="254"/>
      <c r="D188" s="255"/>
      <c r="E188" s="163" t="s">
        <v>597</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4"/>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4"/>
      <c r="B190" s="255"/>
      <c r="C190" s="254"/>
      <c r="D190" s="255"/>
      <c r="E190" s="311" t="s">
        <v>387</v>
      </c>
      <c r="F190" s="312"/>
      <c r="G190" s="313" t="s">
        <v>598</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4"/>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4"/>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4"/>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4"/>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04"/>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04"/>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4"/>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4"/>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04"/>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04"/>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4"/>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4"/>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04"/>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04"/>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4"/>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4"/>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04"/>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04"/>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4"/>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4"/>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04"/>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04"/>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6"/>
    </row>
    <row r="213" spans="1:50" ht="22.5" hidden="1" customHeight="1" x14ac:dyDescent="0.15">
      <c r="A213" s="1004"/>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4"/>
      <c r="B214" s="255"/>
      <c r="C214" s="254"/>
      <c r="D214" s="255"/>
      <c r="E214" s="254"/>
      <c r="F214" s="317"/>
      <c r="G214" s="233"/>
      <c r="H214" s="164"/>
      <c r="I214" s="164"/>
      <c r="J214" s="164"/>
      <c r="K214" s="164"/>
      <c r="L214" s="164"/>
      <c r="M214" s="164"/>
      <c r="N214" s="164"/>
      <c r="O214" s="164"/>
      <c r="P214" s="234"/>
      <c r="Q214" s="991"/>
      <c r="R214" s="992"/>
      <c r="S214" s="992"/>
      <c r="T214" s="992"/>
      <c r="U214" s="992"/>
      <c r="V214" s="992"/>
      <c r="W214" s="992"/>
      <c r="X214" s="992"/>
      <c r="Y214" s="992"/>
      <c r="Z214" s="992"/>
      <c r="AA214" s="99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4"/>
      <c r="B215" s="255"/>
      <c r="C215" s="254"/>
      <c r="D215" s="255"/>
      <c r="E215" s="254"/>
      <c r="F215" s="317"/>
      <c r="G215" s="235"/>
      <c r="H215" s="236"/>
      <c r="I215" s="236"/>
      <c r="J215" s="236"/>
      <c r="K215" s="236"/>
      <c r="L215" s="236"/>
      <c r="M215" s="236"/>
      <c r="N215" s="236"/>
      <c r="O215" s="236"/>
      <c r="P215" s="237"/>
      <c r="Q215" s="994"/>
      <c r="R215" s="995"/>
      <c r="S215" s="995"/>
      <c r="T215" s="995"/>
      <c r="U215" s="995"/>
      <c r="V215" s="995"/>
      <c r="W215" s="995"/>
      <c r="X215" s="995"/>
      <c r="Y215" s="995"/>
      <c r="Z215" s="995"/>
      <c r="AA215" s="99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4"/>
      <c r="B216" s="255"/>
      <c r="C216" s="254"/>
      <c r="D216" s="255"/>
      <c r="E216" s="254"/>
      <c r="F216" s="317"/>
      <c r="G216" s="235"/>
      <c r="H216" s="236"/>
      <c r="I216" s="236"/>
      <c r="J216" s="236"/>
      <c r="K216" s="236"/>
      <c r="L216" s="236"/>
      <c r="M216" s="236"/>
      <c r="N216" s="236"/>
      <c r="O216" s="236"/>
      <c r="P216" s="237"/>
      <c r="Q216" s="994"/>
      <c r="R216" s="995"/>
      <c r="S216" s="995"/>
      <c r="T216" s="995"/>
      <c r="U216" s="995"/>
      <c r="V216" s="995"/>
      <c r="W216" s="995"/>
      <c r="X216" s="995"/>
      <c r="Y216" s="995"/>
      <c r="Z216" s="995"/>
      <c r="AA216" s="996"/>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4"/>
      <c r="B217" s="255"/>
      <c r="C217" s="254"/>
      <c r="D217" s="255"/>
      <c r="E217" s="254"/>
      <c r="F217" s="317"/>
      <c r="G217" s="235"/>
      <c r="H217" s="236"/>
      <c r="I217" s="236"/>
      <c r="J217" s="236"/>
      <c r="K217" s="236"/>
      <c r="L217" s="236"/>
      <c r="M217" s="236"/>
      <c r="N217" s="236"/>
      <c r="O217" s="236"/>
      <c r="P217" s="237"/>
      <c r="Q217" s="994"/>
      <c r="R217" s="995"/>
      <c r="S217" s="995"/>
      <c r="T217" s="995"/>
      <c r="U217" s="995"/>
      <c r="V217" s="995"/>
      <c r="W217" s="995"/>
      <c r="X217" s="995"/>
      <c r="Y217" s="995"/>
      <c r="Z217" s="995"/>
      <c r="AA217" s="996"/>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4"/>
      <c r="B218" s="255"/>
      <c r="C218" s="254"/>
      <c r="D218" s="255"/>
      <c r="E218" s="254"/>
      <c r="F218" s="317"/>
      <c r="G218" s="238"/>
      <c r="H218" s="167"/>
      <c r="I218" s="167"/>
      <c r="J218" s="167"/>
      <c r="K218" s="167"/>
      <c r="L218" s="167"/>
      <c r="M218" s="167"/>
      <c r="N218" s="167"/>
      <c r="O218" s="167"/>
      <c r="P218" s="239"/>
      <c r="Q218" s="997"/>
      <c r="R218" s="998"/>
      <c r="S218" s="998"/>
      <c r="T218" s="998"/>
      <c r="U218" s="998"/>
      <c r="V218" s="998"/>
      <c r="W218" s="998"/>
      <c r="X218" s="998"/>
      <c r="Y218" s="998"/>
      <c r="Z218" s="998"/>
      <c r="AA218" s="999"/>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4"/>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4"/>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4"/>
      <c r="B221" s="255"/>
      <c r="C221" s="254"/>
      <c r="D221" s="255"/>
      <c r="E221" s="254"/>
      <c r="F221" s="317"/>
      <c r="G221" s="233"/>
      <c r="H221" s="164"/>
      <c r="I221" s="164"/>
      <c r="J221" s="164"/>
      <c r="K221" s="164"/>
      <c r="L221" s="164"/>
      <c r="M221" s="164"/>
      <c r="N221" s="164"/>
      <c r="O221" s="164"/>
      <c r="P221" s="234"/>
      <c r="Q221" s="991"/>
      <c r="R221" s="992"/>
      <c r="S221" s="992"/>
      <c r="T221" s="992"/>
      <c r="U221" s="992"/>
      <c r="V221" s="992"/>
      <c r="W221" s="992"/>
      <c r="X221" s="992"/>
      <c r="Y221" s="992"/>
      <c r="Z221" s="992"/>
      <c r="AA221" s="99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4"/>
      <c r="B222" s="255"/>
      <c r="C222" s="254"/>
      <c r="D222" s="255"/>
      <c r="E222" s="254"/>
      <c r="F222" s="317"/>
      <c r="G222" s="235"/>
      <c r="H222" s="236"/>
      <c r="I222" s="236"/>
      <c r="J222" s="236"/>
      <c r="K222" s="236"/>
      <c r="L222" s="236"/>
      <c r="M222" s="236"/>
      <c r="N222" s="236"/>
      <c r="O222" s="236"/>
      <c r="P222" s="237"/>
      <c r="Q222" s="994"/>
      <c r="R222" s="995"/>
      <c r="S222" s="995"/>
      <c r="T222" s="995"/>
      <c r="U222" s="995"/>
      <c r="V222" s="995"/>
      <c r="W222" s="995"/>
      <c r="X222" s="995"/>
      <c r="Y222" s="995"/>
      <c r="Z222" s="995"/>
      <c r="AA222" s="99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4"/>
      <c r="B223" s="255"/>
      <c r="C223" s="254"/>
      <c r="D223" s="255"/>
      <c r="E223" s="254"/>
      <c r="F223" s="317"/>
      <c r="G223" s="235"/>
      <c r="H223" s="236"/>
      <c r="I223" s="236"/>
      <c r="J223" s="236"/>
      <c r="K223" s="236"/>
      <c r="L223" s="236"/>
      <c r="M223" s="236"/>
      <c r="N223" s="236"/>
      <c r="O223" s="236"/>
      <c r="P223" s="237"/>
      <c r="Q223" s="994"/>
      <c r="R223" s="995"/>
      <c r="S223" s="995"/>
      <c r="T223" s="995"/>
      <c r="U223" s="995"/>
      <c r="V223" s="995"/>
      <c r="W223" s="995"/>
      <c r="X223" s="995"/>
      <c r="Y223" s="995"/>
      <c r="Z223" s="995"/>
      <c r="AA223" s="996"/>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4"/>
      <c r="B224" s="255"/>
      <c r="C224" s="254"/>
      <c r="D224" s="255"/>
      <c r="E224" s="254"/>
      <c r="F224" s="317"/>
      <c r="G224" s="235"/>
      <c r="H224" s="236"/>
      <c r="I224" s="236"/>
      <c r="J224" s="236"/>
      <c r="K224" s="236"/>
      <c r="L224" s="236"/>
      <c r="M224" s="236"/>
      <c r="N224" s="236"/>
      <c r="O224" s="236"/>
      <c r="P224" s="237"/>
      <c r="Q224" s="994"/>
      <c r="R224" s="995"/>
      <c r="S224" s="995"/>
      <c r="T224" s="995"/>
      <c r="U224" s="995"/>
      <c r="V224" s="995"/>
      <c r="W224" s="995"/>
      <c r="X224" s="995"/>
      <c r="Y224" s="995"/>
      <c r="Z224" s="995"/>
      <c r="AA224" s="996"/>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4"/>
      <c r="B225" s="255"/>
      <c r="C225" s="254"/>
      <c r="D225" s="255"/>
      <c r="E225" s="254"/>
      <c r="F225" s="317"/>
      <c r="G225" s="238"/>
      <c r="H225" s="167"/>
      <c r="I225" s="167"/>
      <c r="J225" s="167"/>
      <c r="K225" s="167"/>
      <c r="L225" s="167"/>
      <c r="M225" s="167"/>
      <c r="N225" s="167"/>
      <c r="O225" s="167"/>
      <c r="P225" s="239"/>
      <c r="Q225" s="997"/>
      <c r="R225" s="998"/>
      <c r="S225" s="998"/>
      <c r="T225" s="998"/>
      <c r="U225" s="998"/>
      <c r="V225" s="998"/>
      <c r="W225" s="998"/>
      <c r="X225" s="998"/>
      <c r="Y225" s="998"/>
      <c r="Z225" s="998"/>
      <c r="AA225" s="999"/>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4"/>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4"/>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4"/>
      <c r="B228" s="255"/>
      <c r="C228" s="254"/>
      <c r="D228" s="255"/>
      <c r="E228" s="254"/>
      <c r="F228" s="317"/>
      <c r="G228" s="233"/>
      <c r="H228" s="164"/>
      <c r="I228" s="164"/>
      <c r="J228" s="164"/>
      <c r="K228" s="164"/>
      <c r="L228" s="164"/>
      <c r="M228" s="164"/>
      <c r="N228" s="164"/>
      <c r="O228" s="164"/>
      <c r="P228" s="234"/>
      <c r="Q228" s="991"/>
      <c r="R228" s="992"/>
      <c r="S228" s="992"/>
      <c r="T228" s="992"/>
      <c r="U228" s="992"/>
      <c r="V228" s="992"/>
      <c r="W228" s="992"/>
      <c r="X228" s="992"/>
      <c r="Y228" s="992"/>
      <c r="Z228" s="992"/>
      <c r="AA228" s="99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4"/>
      <c r="B229" s="255"/>
      <c r="C229" s="254"/>
      <c r="D229" s="255"/>
      <c r="E229" s="254"/>
      <c r="F229" s="317"/>
      <c r="G229" s="235"/>
      <c r="H229" s="236"/>
      <c r="I229" s="236"/>
      <c r="J229" s="236"/>
      <c r="K229" s="236"/>
      <c r="L229" s="236"/>
      <c r="M229" s="236"/>
      <c r="N229" s="236"/>
      <c r="O229" s="236"/>
      <c r="P229" s="237"/>
      <c r="Q229" s="994"/>
      <c r="R229" s="995"/>
      <c r="S229" s="995"/>
      <c r="T229" s="995"/>
      <c r="U229" s="995"/>
      <c r="V229" s="995"/>
      <c r="W229" s="995"/>
      <c r="X229" s="995"/>
      <c r="Y229" s="995"/>
      <c r="Z229" s="995"/>
      <c r="AA229" s="99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4"/>
      <c r="B230" s="255"/>
      <c r="C230" s="254"/>
      <c r="D230" s="255"/>
      <c r="E230" s="254"/>
      <c r="F230" s="317"/>
      <c r="G230" s="235"/>
      <c r="H230" s="236"/>
      <c r="I230" s="236"/>
      <c r="J230" s="236"/>
      <c r="K230" s="236"/>
      <c r="L230" s="236"/>
      <c r="M230" s="236"/>
      <c r="N230" s="236"/>
      <c r="O230" s="236"/>
      <c r="P230" s="237"/>
      <c r="Q230" s="994"/>
      <c r="R230" s="995"/>
      <c r="S230" s="995"/>
      <c r="T230" s="995"/>
      <c r="U230" s="995"/>
      <c r="V230" s="995"/>
      <c r="W230" s="995"/>
      <c r="X230" s="995"/>
      <c r="Y230" s="995"/>
      <c r="Z230" s="995"/>
      <c r="AA230" s="996"/>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4"/>
      <c r="B231" s="255"/>
      <c r="C231" s="254"/>
      <c r="D231" s="255"/>
      <c r="E231" s="254"/>
      <c r="F231" s="317"/>
      <c r="G231" s="235"/>
      <c r="H231" s="236"/>
      <c r="I231" s="236"/>
      <c r="J231" s="236"/>
      <c r="K231" s="236"/>
      <c r="L231" s="236"/>
      <c r="M231" s="236"/>
      <c r="N231" s="236"/>
      <c r="O231" s="236"/>
      <c r="P231" s="237"/>
      <c r="Q231" s="994"/>
      <c r="R231" s="995"/>
      <c r="S231" s="995"/>
      <c r="T231" s="995"/>
      <c r="U231" s="995"/>
      <c r="V231" s="995"/>
      <c r="W231" s="995"/>
      <c r="X231" s="995"/>
      <c r="Y231" s="995"/>
      <c r="Z231" s="995"/>
      <c r="AA231" s="996"/>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4"/>
      <c r="B232" s="255"/>
      <c r="C232" s="254"/>
      <c r="D232" s="255"/>
      <c r="E232" s="254"/>
      <c r="F232" s="317"/>
      <c r="G232" s="238"/>
      <c r="H232" s="167"/>
      <c r="I232" s="167"/>
      <c r="J232" s="167"/>
      <c r="K232" s="167"/>
      <c r="L232" s="167"/>
      <c r="M232" s="167"/>
      <c r="N232" s="167"/>
      <c r="O232" s="167"/>
      <c r="P232" s="239"/>
      <c r="Q232" s="997"/>
      <c r="R232" s="998"/>
      <c r="S232" s="998"/>
      <c r="T232" s="998"/>
      <c r="U232" s="998"/>
      <c r="V232" s="998"/>
      <c r="W232" s="998"/>
      <c r="X232" s="998"/>
      <c r="Y232" s="998"/>
      <c r="Z232" s="998"/>
      <c r="AA232" s="999"/>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4"/>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4"/>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4"/>
      <c r="B235" s="255"/>
      <c r="C235" s="254"/>
      <c r="D235" s="255"/>
      <c r="E235" s="254"/>
      <c r="F235" s="317"/>
      <c r="G235" s="233"/>
      <c r="H235" s="164"/>
      <c r="I235" s="164"/>
      <c r="J235" s="164"/>
      <c r="K235" s="164"/>
      <c r="L235" s="164"/>
      <c r="M235" s="164"/>
      <c r="N235" s="164"/>
      <c r="O235" s="164"/>
      <c r="P235" s="234"/>
      <c r="Q235" s="991"/>
      <c r="R235" s="992"/>
      <c r="S235" s="992"/>
      <c r="T235" s="992"/>
      <c r="U235" s="992"/>
      <c r="V235" s="992"/>
      <c r="W235" s="992"/>
      <c r="X235" s="992"/>
      <c r="Y235" s="992"/>
      <c r="Z235" s="992"/>
      <c r="AA235" s="99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4"/>
      <c r="B236" s="255"/>
      <c r="C236" s="254"/>
      <c r="D236" s="255"/>
      <c r="E236" s="254"/>
      <c r="F236" s="317"/>
      <c r="G236" s="235"/>
      <c r="H236" s="236"/>
      <c r="I236" s="236"/>
      <c r="J236" s="236"/>
      <c r="K236" s="236"/>
      <c r="L236" s="236"/>
      <c r="M236" s="236"/>
      <c r="N236" s="236"/>
      <c r="O236" s="236"/>
      <c r="P236" s="237"/>
      <c r="Q236" s="994"/>
      <c r="R236" s="995"/>
      <c r="S236" s="995"/>
      <c r="T236" s="995"/>
      <c r="U236" s="995"/>
      <c r="V236" s="995"/>
      <c r="W236" s="995"/>
      <c r="X236" s="995"/>
      <c r="Y236" s="995"/>
      <c r="Z236" s="995"/>
      <c r="AA236" s="99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4"/>
      <c r="B237" s="255"/>
      <c r="C237" s="254"/>
      <c r="D237" s="255"/>
      <c r="E237" s="254"/>
      <c r="F237" s="317"/>
      <c r="G237" s="235"/>
      <c r="H237" s="236"/>
      <c r="I237" s="236"/>
      <c r="J237" s="236"/>
      <c r="K237" s="236"/>
      <c r="L237" s="236"/>
      <c r="M237" s="236"/>
      <c r="N237" s="236"/>
      <c r="O237" s="236"/>
      <c r="P237" s="237"/>
      <c r="Q237" s="994"/>
      <c r="R237" s="995"/>
      <c r="S237" s="995"/>
      <c r="T237" s="995"/>
      <c r="U237" s="995"/>
      <c r="V237" s="995"/>
      <c r="W237" s="995"/>
      <c r="X237" s="995"/>
      <c r="Y237" s="995"/>
      <c r="Z237" s="995"/>
      <c r="AA237" s="996"/>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4"/>
      <c r="B238" s="255"/>
      <c r="C238" s="254"/>
      <c r="D238" s="255"/>
      <c r="E238" s="254"/>
      <c r="F238" s="317"/>
      <c r="G238" s="235"/>
      <c r="H238" s="236"/>
      <c r="I238" s="236"/>
      <c r="J238" s="236"/>
      <c r="K238" s="236"/>
      <c r="L238" s="236"/>
      <c r="M238" s="236"/>
      <c r="N238" s="236"/>
      <c r="O238" s="236"/>
      <c r="P238" s="237"/>
      <c r="Q238" s="994"/>
      <c r="R238" s="995"/>
      <c r="S238" s="995"/>
      <c r="T238" s="995"/>
      <c r="U238" s="995"/>
      <c r="V238" s="995"/>
      <c r="W238" s="995"/>
      <c r="X238" s="995"/>
      <c r="Y238" s="995"/>
      <c r="Z238" s="995"/>
      <c r="AA238" s="996"/>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4"/>
      <c r="B239" s="255"/>
      <c r="C239" s="254"/>
      <c r="D239" s="255"/>
      <c r="E239" s="254"/>
      <c r="F239" s="317"/>
      <c r="G239" s="238"/>
      <c r="H239" s="167"/>
      <c r="I239" s="167"/>
      <c r="J239" s="167"/>
      <c r="K239" s="167"/>
      <c r="L239" s="167"/>
      <c r="M239" s="167"/>
      <c r="N239" s="167"/>
      <c r="O239" s="167"/>
      <c r="P239" s="239"/>
      <c r="Q239" s="997"/>
      <c r="R239" s="998"/>
      <c r="S239" s="998"/>
      <c r="T239" s="998"/>
      <c r="U239" s="998"/>
      <c r="V239" s="998"/>
      <c r="W239" s="998"/>
      <c r="X239" s="998"/>
      <c r="Y239" s="998"/>
      <c r="Z239" s="998"/>
      <c r="AA239" s="999"/>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4"/>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4"/>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4"/>
      <c r="B242" s="255"/>
      <c r="C242" s="254"/>
      <c r="D242" s="255"/>
      <c r="E242" s="254"/>
      <c r="F242" s="317"/>
      <c r="G242" s="233"/>
      <c r="H242" s="164"/>
      <c r="I242" s="164"/>
      <c r="J242" s="164"/>
      <c r="K242" s="164"/>
      <c r="L242" s="164"/>
      <c r="M242" s="164"/>
      <c r="N242" s="164"/>
      <c r="O242" s="164"/>
      <c r="P242" s="234"/>
      <c r="Q242" s="991"/>
      <c r="R242" s="992"/>
      <c r="S242" s="992"/>
      <c r="T242" s="992"/>
      <c r="U242" s="992"/>
      <c r="V242" s="992"/>
      <c r="W242" s="992"/>
      <c r="X242" s="992"/>
      <c r="Y242" s="992"/>
      <c r="Z242" s="992"/>
      <c r="AA242" s="99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4"/>
      <c r="B243" s="255"/>
      <c r="C243" s="254"/>
      <c r="D243" s="255"/>
      <c r="E243" s="254"/>
      <c r="F243" s="317"/>
      <c r="G243" s="235"/>
      <c r="H243" s="236"/>
      <c r="I243" s="236"/>
      <c r="J243" s="236"/>
      <c r="K243" s="236"/>
      <c r="L243" s="236"/>
      <c r="M243" s="236"/>
      <c r="N243" s="236"/>
      <c r="O243" s="236"/>
      <c r="P243" s="237"/>
      <c r="Q243" s="994"/>
      <c r="R243" s="995"/>
      <c r="S243" s="995"/>
      <c r="T243" s="995"/>
      <c r="U243" s="995"/>
      <c r="V243" s="995"/>
      <c r="W243" s="995"/>
      <c r="X243" s="995"/>
      <c r="Y243" s="995"/>
      <c r="Z243" s="995"/>
      <c r="AA243" s="99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4"/>
      <c r="B244" s="255"/>
      <c r="C244" s="254"/>
      <c r="D244" s="255"/>
      <c r="E244" s="254"/>
      <c r="F244" s="317"/>
      <c r="G244" s="235"/>
      <c r="H244" s="236"/>
      <c r="I244" s="236"/>
      <c r="J244" s="236"/>
      <c r="K244" s="236"/>
      <c r="L244" s="236"/>
      <c r="M244" s="236"/>
      <c r="N244" s="236"/>
      <c r="O244" s="236"/>
      <c r="P244" s="237"/>
      <c r="Q244" s="994"/>
      <c r="R244" s="995"/>
      <c r="S244" s="995"/>
      <c r="T244" s="995"/>
      <c r="U244" s="995"/>
      <c r="V244" s="995"/>
      <c r="W244" s="995"/>
      <c r="X244" s="995"/>
      <c r="Y244" s="995"/>
      <c r="Z244" s="995"/>
      <c r="AA244" s="996"/>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4"/>
      <c r="B245" s="255"/>
      <c r="C245" s="254"/>
      <c r="D245" s="255"/>
      <c r="E245" s="254"/>
      <c r="F245" s="317"/>
      <c r="G245" s="235"/>
      <c r="H245" s="236"/>
      <c r="I245" s="236"/>
      <c r="J245" s="236"/>
      <c r="K245" s="236"/>
      <c r="L245" s="236"/>
      <c r="M245" s="236"/>
      <c r="N245" s="236"/>
      <c r="O245" s="236"/>
      <c r="P245" s="237"/>
      <c r="Q245" s="994"/>
      <c r="R245" s="995"/>
      <c r="S245" s="995"/>
      <c r="T245" s="995"/>
      <c r="U245" s="995"/>
      <c r="V245" s="995"/>
      <c r="W245" s="995"/>
      <c r="X245" s="995"/>
      <c r="Y245" s="995"/>
      <c r="Z245" s="995"/>
      <c r="AA245" s="996"/>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4"/>
      <c r="B246" s="255"/>
      <c r="C246" s="254"/>
      <c r="D246" s="255"/>
      <c r="E246" s="318"/>
      <c r="F246" s="319"/>
      <c r="G246" s="238"/>
      <c r="H246" s="167"/>
      <c r="I246" s="167"/>
      <c r="J246" s="167"/>
      <c r="K246" s="167"/>
      <c r="L246" s="167"/>
      <c r="M246" s="167"/>
      <c r="N246" s="167"/>
      <c r="O246" s="167"/>
      <c r="P246" s="239"/>
      <c r="Q246" s="997"/>
      <c r="R246" s="998"/>
      <c r="S246" s="998"/>
      <c r="T246" s="998"/>
      <c r="U246" s="998"/>
      <c r="V246" s="998"/>
      <c r="W246" s="998"/>
      <c r="X246" s="998"/>
      <c r="Y246" s="998"/>
      <c r="Z246" s="998"/>
      <c r="AA246" s="999"/>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4"/>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4"/>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4"/>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4"/>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4"/>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4"/>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4"/>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4"/>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04"/>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04"/>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4"/>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4"/>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04"/>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04"/>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4"/>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4"/>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04"/>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04"/>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536</v>
      </c>
      <c r="AF264" s="184"/>
      <c r="AG264" s="184"/>
      <c r="AH264" s="184"/>
      <c r="AI264" s="184" t="s">
        <v>533</v>
      </c>
      <c r="AJ264" s="184"/>
      <c r="AK264" s="184"/>
      <c r="AL264" s="184"/>
      <c r="AM264" s="184" t="s">
        <v>528</v>
      </c>
      <c r="AN264" s="184"/>
      <c r="AO264" s="184"/>
      <c r="AP264" s="179"/>
      <c r="AQ264" s="179" t="s">
        <v>354</v>
      </c>
      <c r="AR264" s="172"/>
      <c r="AS264" s="172"/>
      <c r="AT264" s="173"/>
      <c r="AU264" s="137" t="s">
        <v>370</v>
      </c>
      <c r="AV264" s="137"/>
      <c r="AW264" s="137"/>
      <c r="AX264" s="138"/>
    </row>
    <row r="265" spans="1:50" ht="18.75" hidden="1" customHeight="1" x14ac:dyDescent="0.15">
      <c r="A265" s="1004"/>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4"/>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04"/>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04"/>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4"/>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4"/>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04"/>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04"/>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6"/>
    </row>
    <row r="273" spans="1:50" ht="22.5" hidden="1" customHeight="1" x14ac:dyDescent="0.15">
      <c r="A273" s="1004"/>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4"/>
      <c r="B274" s="255"/>
      <c r="C274" s="254"/>
      <c r="D274" s="255"/>
      <c r="E274" s="254"/>
      <c r="F274" s="317"/>
      <c r="G274" s="233"/>
      <c r="H274" s="164"/>
      <c r="I274" s="164"/>
      <c r="J274" s="164"/>
      <c r="K274" s="164"/>
      <c r="L274" s="164"/>
      <c r="M274" s="164"/>
      <c r="N274" s="164"/>
      <c r="O274" s="164"/>
      <c r="P274" s="234"/>
      <c r="Q274" s="991"/>
      <c r="R274" s="992"/>
      <c r="S274" s="992"/>
      <c r="T274" s="992"/>
      <c r="U274" s="992"/>
      <c r="V274" s="992"/>
      <c r="W274" s="992"/>
      <c r="X274" s="992"/>
      <c r="Y274" s="992"/>
      <c r="Z274" s="992"/>
      <c r="AA274" s="99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4"/>
      <c r="B275" s="255"/>
      <c r="C275" s="254"/>
      <c r="D275" s="255"/>
      <c r="E275" s="254"/>
      <c r="F275" s="317"/>
      <c r="G275" s="235"/>
      <c r="H275" s="236"/>
      <c r="I275" s="236"/>
      <c r="J275" s="236"/>
      <c r="K275" s="236"/>
      <c r="L275" s="236"/>
      <c r="M275" s="236"/>
      <c r="N275" s="236"/>
      <c r="O275" s="236"/>
      <c r="P275" s="237"/>
      <c r="Q275" s="994"/>
      <c r="R275" s="995"/>
      <c r="S275" s="995"/>
      <c r="T275" s="995"/>
      <c r="U275" s="995"/>
      <c r="V275" s="995"/>
      <c r="W275" s="995"/>
      <c r="X275" s="995"/>
      <c r="Y275" s="995"/>
      <c r="Z275" s="995"/>
      <c r="AA275" s="99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4"/>
      <c r="B276" s="255"/>
      <c r="C276" s="254"/>
      <c r="D276" s="255"/>
      <c r="E276" s="254"/>
      <c r="F276" s="317"/>
      <c r="G276" s="235"/>
      <c r="H276" s="236"/>
      <c r="I276" s="236"/>
      <c r="J276" s="236"/>
      <c r="K276" s="236"/>
      <c r="L276" s="236"/>
      <c r="M276" s="236"/>
      <c r="N276" s="236"/>
      <c r="O276" s="236"/>
      <c r="P276" s="237"/>
      <c r="Q276" s="994"/>
      <c r="R276" s="995"/>
      <c r="S276" s="995"/>
      <c r="T276" s="995"/>
      <c r="U276" s="995"/>
      <c r="V276" s="995"/>
      <c r="W276" s="995"/>
      <c r="X276" s="995"/>
      <c r="Y276" s="995"/>
      <c r="Z276" s="995"/>
      <c r="AA276" s="996"/>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4"/>
      <c r="B277" s="255"/>
      <c r="C277" s="254"/>
      <c r="D277" s="255"/>
      <c r="E277" s="254"/>
      <c r="F277" s="317"/>
      <c r="G277" s="235"/>
      <c r="H277" s="236"/>
      <c r="I277" s="236"/>
      <c r="J277" s="236"/>
      <c r="K277" s="236"/>
      <c r="L277" s="236"/>
      <c r="M277" s="236"/>
      <c r="N277" s="236"/>
      <c r="O277" s="236"/>
      <c r="P277" s="237"/>
      <c r="Q277" s="994"/>
      <c r="R277" s="995"/>
      <c r="S277" s="995"/>
      <c r="T277" s="995"/>
      <c r="U277" s="995"/>
      <c r="V277" s="995"/>
      <c r="W277" s="995"/>
      <c r="X277" s="995"/>
      <c r="Y277" s="995"/>
      <c r="Z277" s="995"/>
      <c r="AA277" s="996"/>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4"/>
      <c r="B278" s="255"/>
      <c r="C278" s="254"/>
      <c r="D278" s="255"/>
      <c r="E278" s="254"/>
      <c r="F278" s="317"/>
      <c r="G278" s="238"/>
      <c r="H278" s="167"/>
      <c r="I278" s="167"/>
      <c r="J278" s="167"/>
      <c r="K278" s="167"/>
      <c r="L278" s="167"/>
      <c r="M278" s="167"/>
      <c r="N278" s="167"/>
      <c r="O278" s="167"/>
      <c r="P278" s="239"/>
      <c r="Q278" s="997"/>
      <c r="R278" s="998"/>
      <c r="S278" s="998"/>
      <c r="T278" s="998"/>
      <c r="U278" s="998"/>
      <c r="V278" s="998"/>
      <c r="W278" s="998"/>
      <c r="X278" s="998"/>
      <c r="Y278" s="998"/>
      <c r="Z278" s="998"/>
      <c r="AA278" s="999"/>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4"/>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4"/>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4"/>
      <c r="B281" s="255"/>
      <c r="C281" s="254"/>
      <c r="D281" s="255"/>
      <c r="E281" s="254"/>
      <c r="F281" s="317"/>
      <c r="G281" s="233"/>
      <c r="H281" s="164"/>
      <c r="I281" s="164"/>
      <c r="J281" s="164"/>
      <c r="K281" s="164"/>
      <c r="L281" s="164"/>
      <c r="M281" s="164"/>
      <c r="N281" s="164"/>
      <c r="O281" s="164"/>
      <c r="P281" s="234"/>
      <c r="Q281" s="991"/>
      <c r="R281" s="992"/>
      <c r="S281" s="992"/>
      <c r="T281" s="992"/>
      <c r="U281" s="992"/>
      <c r="V281" s="992"/>
      <c r="W281" s="992"/>
      <c r="X281" s="992"/>
      <c r="Y281" s="992"/>
      <c r="Z281" s="992"/>
      <c r="AA281" s="99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4"/>
      <c r="B282" s="255"/>
      <c r="C282" s="254"/>
      <c r="D282" s="255"/>
      <c r="E282" s="254"/>
      <c r="F282" s="317"/>
      <c r="G282" s="235"/>
      <c r="H282" s="236"/>
      <c r="I282" s="236"/>
      <c r="J282" s="236"/>
      <c r="K282" s="236"/>
      <c r="L282" s="236"/>
      <c r="M282" s="236"/>
      <c r="N282" s="236"/>
      <c r="O282" s="236"/>
      <c r="P282" s="237"/>
      <c r="Q282" s="994"/>
      <c r="R282" s="995"/>
      <c r="S282" s="995"/>
      <c r="T282" s="995"/>
      <c r="U282" s="995"/>
      <c r="V282" s="995"/>
      <c r="W282" s="995"/>
      <c r="X282" s="995"/>
      <c r="Y282" s="995"/>
      <c r="Z282" s="995"/>
      <c r="AA282" s="99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4"/>
      <c r="B283" s="255"/>
      <c r="C283" s="254"/>
      <c r="D283" s="255"/>
      <c r="E283" s="254"/>
      <c r="F283" s="317"/>
      <c r="G283" s="235"/>
      <c r="H283" s="236"/>
      <c r="I283" s="236"/>
      <c r="J283" s="236"/>
      <c r="K283" s="236"/>
      <c r="L283" s="236"/>
      <c r="M283" s="236"/>
      <c r="N283" s="236"/>
      <c r="O283" s="236"/>
      <c r="P283" s="237"/>
      <c r="Q283" s="994"/>
      <c r="R283" s="995"/>
      <c r="S283" s="995"/>
      <c r="T283" s="995"/>
      <c r="U283" s="995"/>
      <c r="V283" s="995"/>
      <c r="W283" s="995"/>
      <c r="X283" s="995"/>
      <c r="Y283" s="995"/>
      <c r="Z283" s="995"/>
      <c r="AA283" s="996"/>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4"/>
      <c r="B284" s="255"/>
      <c r="C284" s="254"/>
      <c r="D284" s="255"/>
      <c r="E284" s="254"/>
      <c r="F284" s="317"/>
      <c r="G284" s="235"/>
      <c r="H284" s="236"/>
      <c r="I284" s="236"/>
      <c r="J284" s="236"/>
      <c r="K284" s="236"/>
      <c r="L284" s="236"/>
      <c r="M284" s="236"/>
      <c r="N284" s="236"/>
      <c r="O284" s="236"/>
      <c r="P284" s="237"/>
      <c r="Q284" s="994"/>
      <c r="R284" s="995"/>
      <c r="S284" s="995"/>
      <c r="T284" s="995"/>
      <c r="U284" s="995"/>
      <c r="V284" s="995"/>
      <c r="W284" s="995"/>
      <c r="X284" s="995"/>
      <c r="Y284" s="995"/>
      <c r="Z284" s="995"/>
      <c r="AA284" s="996"/>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4"/>
      <c r="B285" s="255"/>
      <c r="C285" s="254"/>
      <c r="D285" s="255"/>
      <c r="E285" s="254"/>
      <c r="F285" s="317"/>
      <c r="G285" s="238"/>
      <c r="H285" s="167"/>
      <c r="I285" s="167"/>
      <c r="J285" s="167"/>
      <c r="K285" s="167"/>
      <c r="L285" s="167"/>
      <c r="M285" s="167"/>
      <c r="N285" s="167"/>
      <c r="O285" s="167"/>
      <c r="P285" s="239"/>
      <c r="Q285" s="997"/>
      <c r="R285" s="998"/>
      <c r="S285" s="998"/>
      <c r="T285" s="998"/>
      <c r="U285" s="998"/>
      <c r="V285" s="998"/>
      <c r="W285" s="998"/>
      <c r="X285" s="998"/>
      <c r="Y285" s="998"/>
      <c r="Z285" s="998"/>
      <c r="AA285" s="999"/>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4"/>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4"/>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4"/>
      <c r="B288" s="255"/>
      <c r="C288" s="254"/>
      <c r="D288" s="255"/>
      <c r="E288" s="254"/>
      <c r="F288" s="317"/>
      <c r="G288" s="233"/>
      <c r="H288" s="164"/>
      <c r="I288" s="164"/>
      <c r="J288" s="164"/>
      <c r="K288" s="164"/>
      <c r="L288" s="164"/>
      <c r="M288" s="164"/>
      <c r="N288" s="164"/>
      <c r="O288" s="164"/>
      <c r="P288" s="234"/>
      <c r="Q288" s="991"/>
      <c r="R288" s="992"/>
      <c r="S288" s="992"/>
      <c r="T288" s="992"/>
      <c r="U288" s="992"/>
      <c r="V288" s="992"/>
      <c r="W288" s="992"/>
      <c r="X288" s="992"/>
      <c r="Y288" s="992"/>
      <c r="Z288" s="992"/>
      <c r="AA288" s="99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4"/>
      <c r="B289" s="255"/>
      <c r="C289" s="254"/>
      <c r="D289" s="255"/>
      <c r="E289" s="254"/>
      <c r="F289" s="317"/>
      <c r="G289" s="235"/>
      <c r="H289" s="236"/>
      <c r="I289" s="236"/>
      <c r="J289" s="236"/>
      <c r="K289" s="236"/>
      <c r="L289" s="236"/>
      <c r="M289" s="236"/>
      <c r="N289" s="236"/>
      <c r="O289" s="236"/>
      <c r="P289" s="237"/>
      <c r="Q289" s="994"/>
      <c r="R289" s="995"/>
      <c r="S289" s="995"/>
      <c r="T289" s="995"/>
      <c r="U289" s="995"/>
      <c r="V289" s="995"/>
      <c r="W289" s="995"/>
      <c r="X289" s="995"/>
      <c r="Y289" s="995"/>
      <c r="Z289" s="995"/>
      <c r="AA289" s="99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4"/>
      <c r="B290" s="255"/>
      <c r="C290" s="254"/>
      <c r="D290" s="255"/>
      <c r="E290" s="254"/>
      <c r="F290" s="317"/>
      <c r="G290" s="235"/>
      <c r="H290" s="236"/>
      <c r="I290" s="236"/>
      <c r="J290" s="236"/>
      <c r="K290" s="236"/>
      <c r="L290" s="236"/>
      <c r="M290" s="236"/>
      <c r="N290" s="236"/>
      <c r="O290" s="236"/>
      <c r="P290" s="237"/>
      <c r="Q290" s="994"/>
      <c r="R290" s="995"/>
      <c r="S290" s="995"/>
      <c r="T290" s="995"/>
      <c r="U290" s="995"/>
      <c r="V290" s="995"/>
      <c r="W290" s="995"/>
      <c r="X290" s="995"/>
      <c r="Y290" s="995"/>
      <c r="Z290" s="995"/>
      <c r="AA290" s="996"/>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4"/>
      <c r="B291" s="255"/>
      <c r="C291" s="254"/>
      <c r="D291" s="255"/>
      <c r="E291" s="254"/>
      <c r="F291" s="317"/>
      <c r="G291" s="235"/>
      <c r="H291" s="236"/>
      <c r="I291" s="236"/>
      <c r="J291" s="236"/>
      <c r="K291" s="236"/>
      <c r="L291" s="236"/>
      <c r="M291" s="236"/>
      <c r="N291" s="236"/>
      <c r="O291" s="236"/>
      <c r="P291" s="237"/>
      <c r="Q291" s="994"/>
      <c r="R291" s="995"/>
      <c r="S291" s="995"/>
      <c r="T291" s="995"/>
      <c r="U291" s="995"/>
      <c r="V291" s="995"/>
      <c r="W291" s="995"/>
      <c r="X291" s="995"/>
      <c r="Y291" s="995"/>
      <c r="Z291" s="995"/>
      <c r="AA291" s="996"/>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4"/>
      <c r="B292" s="255"/>
      <c r="C292" s="254"/>
      <c r="D292" s="255"/>
      <c r="E292" s="254"/>
      <c r="F292" s="317"/>
      <c r="G292" s="238"/>
      <c r="H292" s="167"/>
      <c r="I292" s="167"/>
      <c r="J292" s="167"/>
      <c r="K292" s="167"/>
      <c r="L292" s="167"/>
      <c r="M292" s="167"/>
      <c r="N292" s="167"/>
      <c r="O292" s="167"/>
      <c r="P292" s="239"/>
      <c r="Q292" s="997"/>
      <c r="R292" s="998"/>
      <c r="S292" s="998"/>
      <c r="T292" s="998"/>
      <c r="U292" s="998"/>
      <c r="V292" s="998"/>
      <c r="W292" s="998"/>
      <c r="X292" s="998"/>
      <c r="Y292" s="998"/>
      <c r="Z292" s="998"/>
      <c r="AA292" s="999"/>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4"/>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4"/>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4"/>
      <c r="B295" s="255"/>
      <c r="C295" s="254"/>
      <c r="D295" s="255"/>
      <c r="E295" s="254"/>
      <c r="F295" s="317"/>
      <c r="G295" s="233"/>
      <c r="H295" s="164"/>
      <c r="I295" s="164"/>
      <c r="J295" s="164"/>
      <c r="K295" s="164"/>
      <c r="L295" s="164"/>
      <c r="M295" s="164"/>
      <c r="N295" s="164"/>
      <c r="O295" s="164"/>
      <c r="P295" s="234"/>
      <c r="Q295" s="991"/>
      <c r="R295" s="992"/>
      <c r="S295" s="992"/>
      <c r="T295" s="992"/>
      <c r="U295" s="992"/>
      <c r="V295" s="992"/>
      <c r="W295" s="992"/>
      <c r="X295" s="992"/>
      <c r="Y295" s="992"/>
      <c r="Z295" s="992"/>
      <c r="AA295" s="99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4"/>
      <c r="B296" s="255"/>
      <c r="C296" s="254"/>
      <c r="D296" s="255"/>
      <c r="E296" s="254"/>
      <c r="F296" s="317"/>
      <c r="G296" s="235"/>
      <c r="H296" s="236"/>
      <c r="I296" s="236"/>
      <c r="J296" s="236"/>
      <c r="K296" s="236"/>
      <c r="L296" s="236"/>
      <c r="M296" s="236"/>
      <c r="N296" s="236"/>
      <c r="O296" s="236"/>
      <c r="P296" s="237"/>
      <c r="Q296" s="994"/>
      <c r="R296" s="995"/>
      <c r="S296" s="995"/>
      <c r="T296" s="995"/>
      <c r="U296" s="995"/>
      <c r="V296" s="995"/>
      <c r="W296" s="995"/>
      <c r="X296" s="995"/>
      <c r="Y296" s="995"/>
      <c r="Z296" s="995"/>
      <c r="AA296" s="99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4"/>
      <c r="B297" s="255"/>
      <c r="C297" s="254"/>
      <c r="D297" s="255"/>
      <c r="E297" s="254"/>
      <c r="F297" s="317"/>
      <c r="G297" s="235"/>
      <c r="H297" s="236"/>
      <c r="I297" s="236"/>
      <c r="J297" s="236"/>
      <c r="K297" s="236"/>
      <c r="L297" s="236"/>
      <c r="M297" s="236"/>
      <c r="N297" s="236"/>
      <c r="O297" s="236"/>
      <c r="P297" s="237"/>
      <c r="Q297" s="994"/>
      <c r="R297" s="995"/>
      <c r="S297" s="995"/>
      <c r="T297" s="995"/>
      <c r="U297" s="995"/>
      <c r="V297" s="995"/>
      <c r="W297" s="995"/>
      <c r="X297" s="995"/>
      <c r="Y297" s="995"/>
      <c r="Z297" s="995"/>
      <c r="AA297" s="996"/>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4"/>
      <c r="B298" s="255"/>
      <c r="C298" s="254"/>
      <c r="D298" s="255"/>
      <c r="E298" s="254"/>
      <c r="F298" s="317"/>
      <c r="G298" s="235"/>
      <c r="H298" s="236"/>
      <c r="I298" s="236"/>
      <c r="J298" s="236"/>
      <c r="K298" s="236"/>
      <c r="L298" s="236"/>
      <c r="M298" s="236"/>
      <c r="N298" s="236"/>
      <c r="O298" s="236"/>
      <c r="P298" s="237"/>
      <c r="Q298" s="994"/>
      <c r="R298" s="995"/>
      <c r="S298" s="995"/>
      <c r="T298" s="995"/>
      <c r="U298" s="995"/>
      <c r="V298" s="995"/>
      <c r="W298" s="995"/>
      <c r="X298" s="995"/>
      <c r="Y298" s="995"/>
      <c r="Z298" s="995"/>
      <c r="AA298" s="996"/>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4"/>
      <c r="B299" s="255"/>
      <c r="C299" s="254"/>
      <c r="D299" s="255"/>
      <c r="E299" s="254"/>
      <c r="F299" s="317"/>
      <c r="G299" s="238"/>
      <c r="H299" s="167"/>
      <c r="I299" s="167"/>
      <c r="J299" s="167"/>
      <c r="K299" s="167"/>
      <c r="L299" s="167"/>
      <c r="M299" s="167"/>
      <c r="N299" s="167"/>
      <c r="O299" s="167"/>
      <c r="P299" s="239"/>
      <c r="Q299" s="997"/>
      <c r="R299" s="998"/>
      <c r="S299" s="998"/>
      <c r="T299" s="998"/>
      <c r="U299" s="998"/>
      <c r="V299" s="998"/>
      <c r="W299" s="998"/>
      <c r="X299" s="998"/>
      <c r="Y299" s="998"/>
      <c r="Z299" s="998"/>
      <c r="AA299" s="999"/>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4"/>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4"/>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4"/>
      <c r="B302" s="255"/>
      <c r="C302" s="254"/>
      <c r="D302" s="255"/>
      <c r="E302" s="254"/>
      <c r="F302" s="317"/>
      <c r="G302" s="233"/>
      <c r="H302" s="164"/>
      <c r="I302" s="164"/>
      <c r="J302" s="164"/>
      <c r="K302" s="164"/>
      <c r="L302" s="164"/>
      <c r="M302" s="164"/>
      <c r="N302" s="164"/>
      <c r="O302" s="164"/>
      <c r="P302" s="234"/>
      <c r="Q302" s="991"/>
      <c r="R302" s="992"/>
      <c r="S302" s="992"/>
      <c r="T302" s="992"/>
      <c r="U302" s="992"/>
      <c r="V302" s="992"/>
      <c r="W302" s="992"/>
      <c r="X302" s="992"/>
      <c r="Y302" s="992"/>
      <c r="Z302" s="992"/>
      <c r="AA302" s="99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4"/>
      <c r="B303" s="255"/>
      <c r="C303" s="254"/>
      <c r="D303" s="255"/>
      <c r="E303" s="254"/>
      <c r="F303" s="317"/>
      <c r="G303" s="235"/>
      <c r="H303" s="236"/>
      <c r="I303" s="236"/>
      <c r="J303" s="236"/>
      <c r="K303" s="236"/>
      <c r="L303" s="236"/>
      <c r="M303" s="236"/>
      <c r="N303" s="236"/>
      <c r="O303" s="236"/>
      <c r="P303" s="237"/>
      <c r="Q303" s="994"/>
      <c r="R303" s="995"/>
      <c r="S303" s="995"/>
      <c r="T303" s="995"/>
      <c r="U303" s="995"/>
      <c r="V303" s="995"/>
      <c r="W303" s="995"/>
      <c r="X303" s="995"/>
      <c r="Y303" s="995"/>
      <c r="Z303" s="995"/>
      <c r="AA303" s="99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4"/>
      <c r="B304" s="255"/>
      <c r="C304" s="254"/>
      <c r="D304" s="255"/>
      <c r="E304" s="254"/>
      <c r="F304" s="317"/>
      <c r="G304" s="235"/>
      <c r="H304" s="236"/>
      <c r="I304" s="236"/>
      <c r="J304" s="236"/>
      <c r="K304" s="236"/>
      <c r="L304" s="236"/>
      <c r="M304" s="236"/>
      <c r="N304" s="236"/>
      <c r="O304" s="236"/>
      <c r="P304" s="237"/>
      <c r="Q304" s="994"/>
      <c r="R304" s="995"/>
      <c r="S304" s="995"/>
      <c r="T304" s="995"/>
      <c r="U304" s="995"/>
      <c r="V304" s="995"/>
      <c r="W304" s="995"/>
      <c r="X304" s="995"/>
      <c r="Y304" s="995"/>
      <c r="Z304" s="995"/>
      <c r="AA304" s="996"/>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4"/>
      <c r="B305" s="255"/>
      <c r="C305" s="254"/>
      <c r="D305" s="255"/>
      <c r="E305" s="254"/>
      <c r="F305" s="317"/>
      <c r="G305" s="235"/>
      <c r="H305" s="236"/>
      <c r="I305" s="236"/>
      <c r="J305" s="236"/>
      <c r="K305" s="236"/>
      <c r="L305" s="236"/>
      <c r="M305" s="236"/>
      <c r="N305" s="236"/>
      <c r="O305" s="236"/>
      <c r="P305" s="237"/>
      <c r="Q305" s="994"/>
      <c r="R305" s="995"/>
      <c r="S305" s="995"/>
      <c r="T305" s="995"/>
      <c r="U305" s="995"/>
      <c r="V305" s="995"/>
      <c r="W305" s="995"/>
      <c r="X305" s="995"/>
      <c r="Y305" s="995"/>
      <c r="Z305" s="995"/>
      <c r="AA305" s="996"/>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4"/>
      <c r="B306" s="255"/>
      <c r="C306" s="254"/>
      <c r="D306" s="255"/>
      <c r="E306" s="318"/>
      <c r="F306" s="319"/>
      <c r="G306" s="238"/>
      <c r="H306" s="167"/>
      <c r="I306" s="167"/>
      <c r="J306" s="167"/>
      <c r="K306" s="167"/>
      <c r="L306" s="167"/>
      <c r="M306" s="167"/>
      <c r="N306" s="167"/>
      <c r="O306" s="167"/>
      <c r="P306" s="239"/>
      <c r="Q306" s="997"/>
      <c r="R306" s="998"/>
      <c r="S306" s="998"/>
      <c r="T306" s="998"/>
      <c r="U306" s="998"/>
      <c r="V306" s="998"/>
      <c r="W306" s="998"/>
      <c r="X306" s="998"/>
      <c r="Y306" s="998"/>
      <c r="Z306" s="998"/>
      <c r="AA306" s="999"/>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4"/>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4"/>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4"/>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4"/>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4"/>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4"/>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4"/>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04"/>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04"/>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4"/>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4"/>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04"/>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04"/>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4"/>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4"/>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04"/>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04"/>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4"/>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4"/>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04"/>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04"/>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4"/>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4"/>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04"/>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04"/>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6"/>
    </row>
    <row r="333" spans="1:50" ht="22.5" hidden="1" customHeight="1" x14ac:dyDescent="0.15">
      <c r="A333" s="1004"/>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4"/>
      <c r="B334" s="255"/>
      <c r="C334" s="254"/>
      <c r="D334" s="255"/>
      <c r="E334" s="254"/>
      <c r="F334" s="317"/>
      <c r="G334" s="233"/>
      <c r="H334" s="164"/>
      <c r="I334" s="164"/>
      <c r="J334" s="164"/>
      <c r="K334" s="164"/>
      <c r="L334" s="164"/>
      <c r="M334" s="164"/>
      <c r="N334" s="164"/>
      <c r="O334" s="164"/>
      <c r="P334" s="234"/>
      <c r="Q334" s="991"/>
      <c r="R334" s="992"/>
      <c r="S334" s="992"/>
      <c r="T334" s="992"/>
      <c r="U334" s="992"/>
      <c r="V334" s="992"/>
      <c r="W334" s="992"/>
      <c r="X334" s="992"/>
      <c r="Y334" s="992"/>
      <c r="Z334" s="992"/>
      <c r="AA334" s="99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4"/>
      <c r="B335" s="255"/>
      <c r="C335" s="254"/>
      <c r="D335" s="255"/>
      <c r="E335" s="254"/>
      <c r="F335" s="317"/>
      <c r="G335" s="235"/>
      <c r="H335" s="236"/>
      <c r="I335" s="236"/>
      <c r="J335" s="236"/>
      <c r="K335" s="236"/>
      <c r="L335" s="236"/>
      <c r="M335" s="236"/>
      <c r="N335" s="236"/>
      <c r="O335" s="236"/>
      <c r="P335" s="237"/>
      <c r="Q335" s="994"/>
      <c r="R335" s="995"/>
      <c r="S335" s="995"/>
      <c r="T335" s="995"/>
      <c r="U335" s="995"/>
      <c r="V335" s="995"/>
      <c r="W335" s="995"/>
      <c r="X335" s="995"/>
      <c r="Y335" s="995"/>
      <c r="Z335" s="995"/>
      <c r="AA335" s="99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4"/>
      <c r="B336" s="255"/>
      <c r="C336" s="254"/>
      <c r="D336" s="255"/>
      <c r="E336" s="254"/>
      <c r="F336" s="317"/>
      <c r="G336" s="235"/>
      <c r="H336" s="236"/>
      <c r="I336" s="236"/>
      <c r="J336" s="236"/>
      <c r="K336" s="236"/>
      <c r="L336" s="236"/>
      <c r="M336" s="236"/>
      <c r="N336" s="236"/>
      <c r="O336" s="236"/>
      <c r="P336" s="237"/>
      <c r="Q336" s="994"/>
      <c r="R336" s="995"/>
      <c r="S336" s="995"/>
      <c r="T336" s="995"/>
      <c r="U336" s="995"/>
      <c r="V336" s="995"/>
      <c r="W336" s="995"/>
      <c r="X336" s="995"/>
      <c r="Y336" s="995"/>
      <c r="Z336" s="995"/>
      <c r="AA336" s="996"/>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4"/>
      <c r="B337" s="255"/>
      <c r="C337" s="254"/>
      <c r="D337" s="255"/>
      <c r="E337" s="254"/>
      <c r="F337" s="317"/>
      <c r="G337" s="235"/>
      <c r="H337" s="236"/>
      <c r="I337" s="236"/>
      <c r="J337" s="236"/>
      <c r="K337" s="236"/>
      <c r="L337" s="236"/>
      <c r="M337" s="236"/>
      <c r="N337" s="236"/>
      <c r="O337" s="236"/>
      <c r="P337" s="237"/>
      <c r="Q337" s="994"/>
      <c r="R337" s="995"/>
      <c r="S337" s="995"/>
      <c r="T337" s="995"/>
      <c r="U337" s="995"/>
      <c r="V337" s="995"/>
      <c r="W337" s="995"/>
      <c r="X337" s="995"/>
      <c r="Y337" s="995"/>
      <c r="Z337" s="995"/>
      <c r="AA337" s="996"/>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4"/>
      <c r="B338" s="255"/>
      <c r="C338" s="254"/>
      <c r="D338" s="255"/>
      <c r="E338" s="254"/>
      <c r="F338" s="317"/>
      <c r="G338" s="238"/>
      <c r="H338" s="167"/>
      <c r="I338" s="167"/>
      <c r="J338" s="167"/>
      <c r="K338" s="167"/>
      <c r="L338" s="167"/>
      <c r="M338" s="167"/>
      <c r="N338" s="167"/>
      <c r="O338" s="167"/>
      <c r="P338" s="239"/>
      <c r="Q338" s="997"/>
      <c r="R338" s="998"/>
      <c r="S338" s="998"/>
      <c r="T338" s="998"/>
      <c r="U338" s="998"/>
      <c r="V338" s="998"/>
      <c r="W338" s="998"/>
      <c r="X338" s="998"/>
      <c r="Y338" s="998"/>
      <c r="Z338" s="998"/>
      <c r="AA338" s="999"/>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4"/>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4"/>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4"/>
      <c r="B341" s="255"/>
      <c r="C341" s="254"/>
      <c r="D341" s="255"/>
      <c r="E341" s="254"/>
      <c r="F341" s="317"/>
      <c r="G341" s="233"/>
      <c r="H341" s="164"/>
      <c r="I341" s="164"/>
      <c r="J341" s="164"/>
      <c r="K341" s="164"/>
      <c r="L341" s="164"/>
      <c r="M341" s="164"/>
      <c r="N341" s="164"/>
      <c r="O341" s="164"/>
      <c r="P341" s="234"/>
      <c r="Q341" s="991"/>
      <c r="R341" s="992"/>
      <c r="S341" s="992"/>
      <c r="T341" s="992"/>
      <c r="U341" s="992"/>
      <c r="V341" s="992"/>
      <c r="W341" s="992"/>
      <c r="X341" s="992"/>
      <c r="Y341" s="992"/>
      <c r="Z341" s="992"/>
      <c r="AA341" s="99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4"/>
      <c r="B342" s="255"/>
      <c r="C342" s="254"/>
      <c r="D342" s="255"/>
      <c r="E342" s="254"/>
      <c r="F342" s="317"/>
      <c r="G342" s="235"/>
      <c r="H342" s="236"/>
      <c r="I342" s="236"/>
      <c r="J342" s="236"/>
      <c r="K342" s="236"/>
      <c r="L342" s="236"/>
      <c r="M342" s="236"/>
      <c r="N342" s="236"/>
      <c r="O342" s="236"/>
      <c r="P342" s="237"/>
      <c r="Q342" s="994"/>
      <c r="R342" s="995"/>
      <c r="S342" s="995"/>
      <c r="T342" s="995"/>
      <c r="U342" s="995"/>
      <c r="V342" s="995"/>
      <c r="W342" s="995"/>
      <c r="X342" s="995"/>
      <c r="Y342" s="995"/>
      <c r="Z342" s="995"/>
      <c r="AA342" s="99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4"/>
      <c r="B343" s="255"/>
      <c r="C343" s="254"/>
      <c r="D343" s="255"/>
      <c r="E343" s="254"/>
      <c r="F343" s="317"/>
      <c r="G343" s="235"/>
      <c r="H343" s="236"/>
      <c r="I343" s="236"/>
      <c r="J343" s="236"/>
      <c r="K343" s="236"/>
      <c r="L343" s="236"/>
      <c r="M343" s="236"/>
      <c r="N343" s="236"/>
      <c r="O343" s="236"/>
      <c r="P343" s="237"/>
      <c r="Q343" s="994"/>
      <c r="R343" s="995"/>
      <c r="S343" s="995"/>
      <c r="T343" s="995"/>
      <c r="U343" s="995"/>
      <c r="V343" s="995"/>
      <c r="W343" s="995"/>
      <c r="X343" s="995"/>
      <c r="Y343" s="995"/>
      <c r="Z343" s="995"/>
      <c r="AA343" s="996"/>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4"/>
      <c r="B344" s="255"/>
      <c r="C344" s="254"/>
      <c r="D344" s="255"/>
      <c r="E344" s="254"/>
      <c r="F344" s="317"/>
      <c r="G344" s="235"/>
      <c r="H344" s="236"/>
      <c r="I344" s="236"/>
      <c r="J344" s="236"/>
      <c r="K344" s="236"/>
      <c r="L344" s="236"/>
      <c r="M344" s="236"/>
      <c r="N344" s="236"/>
      <c r="O344" s="236"/>
      <c r="P344" s="237"/>
      <c r="Q344" s="994"/>
      <c r="R344" s="995"/>
      <c r="S344" s="995"/>
      <c r="T344" s="995"/>
      <c r="U344" s="995"/>
      <c r="V344" s="995"/>
      <c r="W344" s="995"/>
      <c r="X344" s="995"/>
      <c r="Y344" s="995"/>
      <c r="Z344" s="995"/>
      <c r="AA344" s="996"/>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4"/>
      <c r="B345" s="255"/>
      <c r="C345" s="254"/>
      <c r="D345" s="255"/>
      <c r="E345" s="254"/>
      <c r="F345" s="317"/>
      <c r="G345" s="238"/>
      <c r="H345" s="167"/>
      <c r="I345" s="167"/>
      <c r="J345" s="167"/>
      <c r="K345" s="167"/>
      <c r="L345" s="167"/>
      <c r="M345" s="167"/>
      <c r="N345" s="167"/>
      <c r="O345" s="167"/>
      <c r="P345" s="239"/>
      <c r="Q345" s="997"/>
      <c r="R345" s="998"/>
      <c r="S345" s="998"/>
      <c r="T345" s="998"/>
      <c r="U345" s="998"/>
      <c r="V345" s="998"/>
      <c r="W345" s="998"/>
      <c r="X345" s="998"/>
      <c r="Y345" s="998"/>
      <c r="Z345" s="998"/>
      <c r="AA345" s="999"/>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4"/>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4"/>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4"/>
      <c r="B348" s="255"/>
      <c r="C348" s="254"/>
      <c r="D348" s="255"/>
      <c r="E348" s="254"/>
      <c r="F348" s="317"/>
      <c r="G348" s="233"/>
      <c r="H348" s="164"/>
      <c r="I348" s="164"/>
      <c r="J348" s="164"/>
      <c r="K348" s="164"/>
      <c r="L348" s="164"/>
      <c r="M348" s="164"/>
      <c r="N348" s="164"/>
      <c r="O348" s="164"/>
      <c r="P348" s="234"/>
      <c r="Q348" s="991"/>
      <c r="R348" s="992"/>
      <c r="S348" s="992"/>
      <c r="T348" s="992"/>
      <c r="U348" s="992"/>
      <c r="V348" s="992"/>
      <c r="W348" s="992"/>
      <c r="X348" s="992"/>
      <c r="Y348" s="992"/>
      <c r="Z348" s="992"/>
      <c r="AA348" s="99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4"/>
      <c r="B349" s="255"/>
      <c r="C349" s="254"/>
      <c r="D349" s="255"/>
      <c r="E349" s="254"/>
      <c r="F349" s="317"/>
      <c r="G349" s="235"/>
      <c r="H349" s="236"/>
      <c r="I349" s="236"/>
      <c r="J349" s="236"/>
      <c r="K349" s="236"/>
      <c r="L349" s="236"/>
      <c r="M349" s="236"/>
      <c r="N349" s="236"/>
      <c r="O349" s="236"/>
      <c r="P349" s="237"/>
      <c r="Q349" s="994"/>
      <c r="R349" s="995"/>
      <c r="S349" s="995"/>
      <c r="T349" s="995"/>
      <c r="U349" s="995"/>
      <c r="V349" s="995"/>
      <c r="W349" s="995"/>
      <c r="X349" s="995"/>
      <c r="Y349" s="995"/>
      <c r="Z349" s="995"/>
      <c r="AA349" s="99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4"/>
      <c r="B350" s="255"/>
      <c r="C350" s="254"/>
      <c r="D350" s="255"/>
      <c r="E350" s="254"/>
      <c r="F350" s="317"/>
      <c r="G350" s="235"/>
      <c r="H350" s="236"/>
      <c r="I350" s="236"/>
      <c r="J350" s="236"/>
      <c r="K350" s="236"/>
      <c r="L350" s="236"/>
      <c r="M350" s="236"/>
      <c r="N350" s="236"/>
      <c r="O350" s="236"/>
      <c r="P350" s="237"/>
      <c r="Q350" s="994"/>
      <c r="R350" s="995"/>
      <c r="S350" s="995"/>
      <c r="T350" s="995"/>
      <c r="U350" s="995"/>
      <c r="V350" s="995"/>
      <c r="W350" s="995"/>
      <c r="X350" s="995"/>
      <c r="Y350" s="995"/>
      <c r="Z350" s="995"/>
      <c r="AA350" s="996"/>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4"/>
      <c r="B351" s="255"/>
      <c r="C351" s="254"/>
      <c r="D351" s="255"/>
      <c r="E351" s="254"/>
      <c r="F351" s="317"/>
      <c r="G351" s="235"/>
      <c r="H351" s="236"/>
      <c r="I351" s="236"/>
      <c r="J351" s="236"/>
      <c r="K351" s="236"/>
      <c r="L351" s="236"/>
      <c r="M351" s="236"/>
      <c r="N351" s="236"/>
      <c r="O351" s="236"/>
      <c r="P351" s="237"/>
      <c r="Q351" s="994"/>
      <c r="R351" s="995"/>
      <c r="S351" s="995"/>
      <c r="T351" s="995"/>
      <c r="U351" s="995"/>
      <c r="V351" s="995"/>
      <c r="W351" s="995"/>
      <c r="X351" s="995"/>
      <c r="Y351" s="995"/>
      <c r="Z351" s="995"/>
      <c r="AA351" s="996"/>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4"/>
      <c r="B352" s="255"/>
      <c r="C352" s="254"/>
      <c r="D352" s="255"/>
      <c r="E352" s="254"/>
      <c r="F352" s="317"/>
      <c r="G352" s="238"/>
      <c r="H352" s="167"/>
      <c r="I352" s="167"/>
      <c r="J352" s="167"/>
      <c r="K352" s="167"/>
      <c r="L352" s="167"/>
      <c r="M352" s="167"/>
      <c r="N352" s="167"/>
      <c r="O352" s="167"/>
      <c r="P352" s="239"/>
      <c r="Q352" s="997"/>
      <c r="R352" s="998"/>
      <c r="S352" s="998"/>
      <c r="T352" s="998"/>
      <c r="U352" s="998"/>
      <c r="V352" s="998"/>
      <c r="W352" s="998"/>
      <c r="X352" s="998"/>
      <c r="Y352" s="998"/>
      <c r="Z352" s="998"/>
      <c r="AA352" s="999"/>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4"/>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4"/>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4"/>
      <c r="B355" s="255"/>
      <c r="C355" s="254"/>
      <c r="D355" s="255"/>
      <c r="E355" s="254"/>
      <c r="F355" s="317"/>
      <c r="G355" s="233"/>
      <c r="H355" s="164"/>
      <c r="I355" s="164"/>
      <c r="J355" s="164"/>
      <c r="K355" s="164"/>
      <c r="L355" s="164"/>
      <c r="M355" s="164"/>
      <c r="N355" s="164"/>
      <c r="O355" s="164"/>
      <c r="P355" s="234"/>
      <c r="Q355" s="991"/>
      <c r="R355" s="992"/>
      <c r="S355" s="992"/>
      <c r="T355" s="992"/>
      <c r="U355" s="992"/>
      <c r="V355" s="992"/>
      <c r="W355" s="992"/>
      <c r="X355" s="992"/>
      <c r="Y355" s="992"/>
      <c r="Z355" s="992"/>
      <c r="AA355" s="99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4"/>
      <c r="B356" s="255"/>
      <c r="C356" s="254"/>
      <c r="D356" s="255"/>
      <c r="E356" s="254"/>
      <c r="F356" s="317"/>
      <c r="G356" s="235"/>
      <c r="H356" s="236"/>
      <c r="I356" s="236"/>
      <c r="J356" s="236"/>
      <c r="K356" s="236"/>
      <c r="L356" s="236"/>
      <c r="M356" s="236"/>
      <c r="N356" s="236"/>
      <c r="O356" s="236"/>
      <c r="P356" s="237"/>
      <c r="Q356" s="994"/>
      <c r="R356" s="995"/>
      <c r="S356" s="995"/>
      <c r="T356" s="995"/>
      <c r="U356" s="995"/>
      <c r="V356" s="995"/>
      <c r="W356" s="995"/>
      <c r="X356" s="995"/>
      <c r="Y356" s="995"/>
      <c r="Z356" s="995"/>
      <c r="AA356" s="99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4"/>
      <c r="B357" s="255"/>
      <c r="C357" s="254"/>
      <c r="D357" s="255"/>
      <c r="E357" s="254"/>
      <c r="F357" s="317"/>
      <c r="G357" s="235"/>
      <c r="H357" s="236"/>
      <c r="I357" s="236"/>
      <c r="J357" s="236"/>
      <c r="K357" s="236"/>
      <c r="L357" s="236"/>
      <c r="M357" s="236"/>
      <c r="N357" s="236"/>
      <c r="O357" s="236"/>
      <c r="P357" s="237"/>
      <c r="Q357" s="994"/>
      <c r="R357" s="995"/>
      <c r="S357" s="995"/>
      <c r="T357" s="995"/>
      <c r="U357" s="995"/>
      <c r="V357" s="995"/>
      <c r="W357" s="995"/>
      <c r="X357" s="995"/>
      <c r="Y357" s="995"/>
      <c r="Z357" s="995"/>
      <c r="AA357" s="996"/>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4"/>
      <c r="B358" s="255"/>
      <c r="C358" s="254"/>
      <c r="D358" s="255"/>
      <c r="E358" s="254"/>
      <c r="F358" s="317"/>
      <c r="G358" s="235"/>
      <c r="H358" s="236"/>
      <c r="I358" s="236"/>
      <c r="J358" s="236"/>
      <c r="K358" s="236"/>
      <c r="L358" s="236"/>
      <c r="M358" s="236"/>
      <c r="N358" s="236"/>
      <c r="O358" s="236"/>
      <c r="P358" s="237"/>
      <c r="Q358" s="994"/>
      <c r="R358" s="995"/>
      <c r="S358" s="995"/>
      <c r="T358" s="995"/>
      <c r="U358" s="995"/>
      <c r="V358" s="995"/>
      <c r="W358" s="995"/>
      <c r="X358" s="995"/>
      <c r="Y358" s="995"/>
      <c r="Z358" s="995"/>
      <c r="AA358" s="996"/>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4"/>
      <c r="B359" s="255"/>
      <c r="C359" s="254"/>
      <c r="D359" s="255"/>
      <c r="E359" s="254"/>
      <c r="F359" s="317"/>
      <c r="G359" s="238"/>
      <c r="H359" s="167"/>
      <c r="I359" s="167"/>
      <c r="J359" s="167"/>
      <c r="K359" s="167"/>
      <c r="L359" s="167"/>
      <c r="M359" s="167"/>
      <c r="N359" s="167"/>
      <c r="O359" s="167"/>
      <c r="P359" s="239"/>
      <c r="Q359" s="997"/>
      <c r="R359" s="998"/>
      <c r="S359" s="998"/>
      <c r="T359" s="998"/>
      <c r="U359" s="998"/>
      <c r="V359" s="998"/>
      <c r="W359" s="998"/>
      <c r="X359" s="998"/>
      <c r="Y359" s="998"/>
      <c r="Z359" s="998"/>
      <c r="AA359" s="999"/>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4"/>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4"/>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4"/>
      <c r="B362" s="255"/>
      <c r="C362" s="254"/>
      <c r="D362" s="255"/>
      <c r="E362" s="254"/>
      <c r="F362" s="317"/>
      <c r="G362" s="233"/>
      <c r="H362" s="164"/>
      <c r="I362" s="164"/>
      <c r="J362" s="164"/>
      <c r="K362" s="164"/>
      <c r="L362" s="164"/>
      <c r="M362" s="164"/>
      <c r="N362" s="164"/>
      <c r="O362" s="164"/>
      <c r="P362" s="234"/>
      <c r="Q362" s="991"/>
      <c r="R362" s="992"/>
      <c r="S362" s="992"/>
      <c r="T362" s="992"/>
      <c r="U362" s="992"/>
      <c r="V362" s="992"/>
      <c r="W362" s="992"/>
      <c r="X362" s="992"/>
      <c r="Y362" s="992"/>
      <c r="Z362" s="992"/>
      <c r="AA362" s="99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4"/>
      <c r="B363" s="255"/>
      <c r="C363" s="254"/>
      <c r="D363" s="255"/>
      <c r="E363" s="254"/>
      <c r="F363" s="317"/>
      <c r="G363" s="235"/>
      <c r="H363" s="236"/>
      <c r="I363" s="236"/>
      <c r="J363" s="236"/>
      <c r="K363" s="236"/>
      <c r="L363" s="236"/>
      <c r="M363" s="236"/>
      <c r="N363" s="236"/>
      <c r="O363" s="236"/>
      <c r="P363" s="237"/>
      <c r="Q363" s="994"/>
      <c r="R363" s="995"/>
      <c r="S363" s="995"/>
      <c r="T363" s="995"/>
      <c r="U363" s="995"/>
      <c r="V363" s="995"/>
      <c r="W363" s="995"/>
      <c r="X363" s="995"/>
      <c r="Y363" s="995"/>
      <c r="Z363" s="995"/>
      <c r="AA363" s="99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4"/>
      <c r="B364" s="255"/>
      <c r="C364" s="254"/>
      <c r="D364" s="255"/>
      <c r="E364" s="254"/>
      <c r="F364" s="317"/>
      <c r="G364" s="235"/>
      <c r="H364" s="236"/>
      <c r="I364" s="236"/>
      <c r="J364" s="236"/>
      <c r="K364" s="236"/>
      <c r="L364" s="236"/>
      <c r="M364" s="236"/>
      <c r="N364" s="236"/>
      <c r="O364" s="236"/>
      <c r="P364" s="237"/>
      <c r="Q364" s="994"/>
      <c r="R364" s="995"/>
      <c r="S364" s="995"/>
      <c r="T364" s="995"/>
      <c r="U364" s="995"/>
      <c r="V364" s="995"/>
      <c r="W364" s="995"/>
      <c r="X364" s="995"/>
      <c r="Y364" s="995"/>
      <c r="Z364" s="995"/>
      <c r="AA364" s="996"/>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4"/>
      <c r="B365" s="255"/>
      <c r="C365" s="254"/>
      <c r="D365" s="255"/>
      <c r="E365" s="254"/>
      <c r="F365" s="317"/>
      <c r="G365" s="235"/>
      <c r="H365" s="236"/>
      <c r="I365" s="236"/>
      <c r="J365" s="236"/>
      <c r="K365" s="236"/>
      <c r="L365" s="236"/>
      <c r="M365" s="236"/>
      <c r="N365" s="236"/>
      <c r="O365" s="236"/>
      <c r="P365" s="237"/>
      <c r="Q365" s="994"/>
      <c r="R365" s="995"/>
      <c r="S365" s="995"/>
      <c r="T365" s="995"/>
      <c r="U365" s="995"/>
      <c r="V365" s="995"/>
      <c r="W365" s="995"/>
      <c r="X365" s="995"/>
      <c r="Y365" s="995"/>
      <c r="Z365" s="995"/>
      <c r="AA365" s="996"/>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4"/>
      <c r="B366" s="255"/>
      <c r="C366" s="254"/>
      <c r="D366" s="255"/>
      <c r="E366" s="318"/>
      <c r="F366" s="319"/>
      <c r="G366" s="238"/>
      <c r="H366" s="167"/>
      <c r="I366" s="167"/>
      <c r="J366" s="167"/>
      <c r="K366" s="167"/>
      <c r="L366" s="167"/>
      <c r="M366" s="167"/>
      <c r="N366" s="167"/>
      <c r="O366" s="167"/>
      <c r="P366" s="239"/>
      <c r="Q366" s="997"/>
      <c r="R366" s="998"/>
      <c r="S366" s="998"/>
      <c r="T366" s="998"/>
      <c r="U366" s="998"/>
      <c r="V366" s="998"/>
      <c r="W366" s="998"/>
      <c r="X366" s="998"/>
      <c r="Y366" s="998"/>
      <c r="Z366" s="998"/>
      <c r="AA366" s="999"/>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4"/>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4"/>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4"/>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4"/>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4"/>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4"/>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4"/>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4"/>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04"/>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04"/>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4"/>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4"/>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04"/>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04"/>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4"/>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4"/>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04"/>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04"/>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4"/>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4"/>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04"/>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04"/>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4"/>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4"/>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04"/>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04"/>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6"/>
    </row>
    <row r="393" spans="1:50" ht="22.5" hidden="1" customHeight="1" x14ac:dyDescent="0.15">
      <c r="A393" s="1004"/>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4"/>
      <c r="B394" s="255"/>
      <c r="C394" s="254"/>
      <c r="D394" s="255"/>
      <c r="E394" s="254"/>
      <c r="F394" s="317"/>
      <c r="G394" s="233"/>
      <c r="H394" s="164"/>
      <c r="I394" s="164"/>
      <c r="J394" s="164"/>
      <c r="K394" s="164"/>
      <c r="L394" s="164"/>
      <c r="M394" s="164"/>
      <c r="N394" s="164"/>
      <c r="O394" s="164"/>
      <c r="P394" s="234"/>
      <c r="Q394" s="991"/>
      <c r="R394" s="992"/>
      <c r="S394" s="992"/>
      <c r="T394" s="992"/>
      <c r="U394" s="992"/>
      <c r="V394" s="992"/>
      <c r="W394" s="992"/>
      <c r="X394" s="992"/>
      <c r="Y394" s="992"/>
      <c r="Z394" s="992"/>
      <c r="AA394" s="99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4"/>
      <c r="B395" s="255"/>
      <c r="C395" s="254"/>
      <c r="D395" s="255"/>
      <c r="E395" s="254"/>
      <c r="F395" s="317"/>
      <c r="G395" s="235"/>
      <c r="H395" s="236"/>
      <c r="I395" s="236"/>
      <c r="J395" s="236"/>
      <c r="K395" s="236"/>
      <c r="L395" s="236"/>
      <c r="M395" s="236"/>
      <c r="N395" s="236"/>
      <c r="O395" s="236"/>
      <c r="P395" s="237"/>
      <c r="Q395" s="994"/>
      <c r="R395" s="995"/>
      <c r="S395" s="995"/>
      <c r="T395" s="995"/>
      <c r="U395" s="995"/>
      <c r="V395" s="995"/>
      <c r="W395" s="995"/>
      <c r="X395" s="995"/>
      <c r="Y395" s="995"/>
      <c r="Z395" s="995"/>
      <c r="AA395" s="99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4"/>
      <c r="B396" s="255"/>
      <c r="C396" s="254"/>
      <c r="D396" s="255"/>
      <c r="E396" s="254"/>
      <c r="F396" s="317"/>
      <c r="G396" s="235"/>
      <c r="H396" s="236"/>
      <c r="I396" s="236"/>
      <c r="J396" s="236"/>
      <c r="K396" s="236"/>
      <c r="L396" s="236"/>
      <c r="M396" s="236"/>
      <c r="N396" s="236"/>
      <c r="O396" s="236"/>
      <c r="P396" s="237"/>
      <c r="Q396" s="994"/>
      <c r="R396" s="995"/>
      <c r="S396" s="995"/>
      <c r="T396" s="995"/>
      <c r="U396" s="995"/>
      <c r="V396" s="995"/>
      <c r="W396" s="995"/>
      <c r="X396" s="995"/>
      <c r="Y396" s="995"/>
      <c r="Z396" s="995"/>
      <c r="AA396" s="996"/>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4"/>
      <c r="B397" s="255"/>
      <c r="C397" s="254"/>
      <c r="D397" s="255"/>
      <c r="E397" s="254"/>
      <c r="F397" s="317"/>
      <c r="G397" s="235"/>
      <c r="H397" s="236"/>
      <c r="I397" s="236"/>
      <c r="J397" s="236"/>
      <c r="K397" s="236"/>
      <c r="L397" s="236"/>
      <c r="M397" s="236"/>
      <c r="N397" s="236"/>
      <c r="O397" s="236"/>
      <c r="P397" s="237"/>
      <c r="Q397" s="994"/>
      <c r="R397" s="995"/>
      <c r="S397" s="995"/>
      <c r="T397" s="995"/>
      <c r="U397" s="995"/>
      <c r="V397" s="995"/>
      <c r="W397" s="995"/>
      <c r="X397" s="995"/>
      <c r="Y397" s="995"/>
      <c r="Z397" s="995"/>
      <c r="AA397" s="996"/>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4"/>
      <c r="B398" s="255"/>
      <c r="C398" s="254"/>
      <c r="D398" s="255"/>
      <c r="E398" s="254"/>
      <c r="F398" s="317"/>
      <c r="G398" s="238"/>
      <c r="H398" s="167"/>
      <c r="I398" s="167"/>
      <c r="J398" s="167"/>
      <c r="K398" s="167"/>
      <c r="L398" s="167"/>
      <c r="M398" s="167"/>
      <c r="N398" s="167"/>
      <c r="O398" s="167"/>
      <c r="P398" s="239"/>
      <c r="Q398" s="997"/>
      <c r="R398" s="998"/>
      <c r="S398" s="998"/>
      <c r="T398" s="998"/>
      <c r="U398" s="998"/>
      <c r="V398" s="998"/>
      <c r="W398" s="998"/>
      <c r="X398" s="998"/>
      <c r="Y398" s="998"/>
      <c r="Z398" s="998"/>
      <c r="AA398" s="999"/>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4"/>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4"/>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4"/>
      <c r="B401" s="255"/>
      <c r="C401" s="254"/>
      <c r="D401" s="255"/>
      <c r="E401" s="254"/>
      <c r="F401" s="317"/>
      <c r="G401" s="233"/>
      <c r="H401" s="164"/>
      <c r="I401" s="164"/>
      <c r="J401" s="164"/>
      <c r="K401" s="164"/>
      <c r="L401" s="164"/>
      <c r="M401" s="164"/>
      <c r="N401" s="164"/>
      <c r="O401" s="164"/>
      <c r="P401" s="234"/>
      <c r="Q401" s="991"/>
      <c r="R401" s="992"/>
      <c r="S401" s="992"/>
      <c r="T401" s="992"/>
      <c r="U401" s="992"/>
      <c r="V401" s="992"/>
      <c r="W401" s="992"/>
      <c r="X401" s="992"/>
      <c r="Y401" s="992"/>
      <c r="Z401" s="992"/>
      <c r="AA401" s="99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4"/>
      <c r="B402" s="255"/>
      <c r="C402" s="254"/>
      <c r="D402" s="255"/>
      <c r="E402" s="254"/>
      <c r="F402" s="317"/>
      <c r="G402" s="235"/>
      <c r="H402" s="236"/>
      <c r="I402" s="236"/>
      <c r="J402" s="236"/>
      <c r="K402" s="236"/>
      <c r="L402" s="236"/>
      <c r="M402" s="236"/>
      <c r="N402" s="236"/>
      <c r="O402" s="236"/>
      <c r="P402" s="237"/>
      <c r="Q402" s="994"/>
      <c r="R402" s="995"/>
      <c r="S402" s="995"/>
      <c r="T402" s="995"/>
      <c r="U402" s="995"/>
      <c r="V402" s="995"/>
      <c r="W402" s="995"/>
      <c r="X402" s="995"/>
      <c r="Y402" s="995"/>
      <c r="Z402" s="995"/>
      <c r="AA402" s="99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4"/>
      <c r="B403" s="255"/>
      <c r="C403" s="254"/>
      <c r="D403" s="255"/>
      <c r="E403" s="254"/>
      <c r="F403" s="317"/>
      <c r="G403" s="235"/>
      <c r="H403" s="236"/>
      <c r="I403" s="236"/>
      <c r="J403" s="236"/>
      <c r="K403" s="236"/>
      <c r="L403" s="236"/>
      <c r="M403" s="236"/>
      <c r="N403" s="236"/>
      <c r="O403" s="236"/>
      <c r="P403" s="237"/>
      <c r="Q403" s="994"/>
      <c r="R403" s="995"/>
      <c r="S403" s="995"/>
      <c r="T403" s="995"/>
      <c r="U403" s="995"/>
      <c r="V403" s="995"/>
      <c r="W403" s="995"/>
      <c r="X403" s="995"/>
      <c r="Y403" s="995"/>
      <c r="Z403" s="995"/>
      <c r="AA403" s="996"/>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4"/>
      <c r="B404" s="255"/>
      <c r="C404" s="254"/>
      <c r="D404" s="255"/>
      <c r="E404" s="254"/>
      <c r="F404" s="317"/>
      <c r="G404" s="235"/>
      <c r="H404" s="236"/>
      <c r="I404" s="236"/>
      <c r="J404" s="236"/>
      <c r="K404" s="236"/>
      <c r="L404" s="236"/>
      <c r="M404" s="236"/>
      <c r="N404" s="236"/>
      <c r="O404" s="236"/>
      <c r="P404" s="237"/>
      <c r="Q404" s="994"/>
      <c r="R404" s="995"/>
      <c r="S404" s="995"/>
      <c r="T404" s="995"/>
      <c r="U404" s="995"/>
      <c r="V404" s="995"/>
      <c r="W404" s="995"/>
      <c r="X404" s="995"/>
      <c r="Y404" s="995"/>
      <c r="Z404" s="995"/>
      <c r="AA404" s="996"/>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4"/>
      <c r="B405" s="255"/>
      <c r="C405" s="254"/>
      <c r="D405" s="255"/>
      <c r="E405" s="254"/>
      <c r="F405" s="317"/>
      <c r="G405" s="238"/>
      <c r="H405" s="167"/>
      <c r="I405" s="167"/>
      <c r="J405" s="167"/>
      <c r="K405" s="167"/>
      <c r="L405" s="167"/>
      <c r="M405" s="167"/>
      <c r="N405" s="167"/>
      <c r="O405" s="167"/>
      <c r="P405" s="239"/>
      <c r="Q405" s="997"/>
      <c r="R405" s="998"/>
      <c r="S405" s="998"/>
      <c r="T405" s="998"/>
      <c r="U405" s="998"/>
      <c r="V405" s="998"/>
      <c r="W405" s="998"/>
      <c r="X405" s="998"/>
      <c r="Y405" s="998"/>
      <c r="Z405" s="998"/>
      <c r="AA405" s="999"/>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4"/>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4"/>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4"/>
      <c r="B408" s="255"/>
      <c r="C408" s="254"/>
      <c r="D408" s="255"/>
      <c r="E408" s="254"/>
      <c r="F408" s="317"/>
      <c r="G408" s="233"/>
      <c r="H408" s="164"/>
      <c r="I408" s="164"/>
      <c r="J408" s="164"/>
      <c r="K408" s="164"/>
      <c r="L408" s="164"/>
      <c r="M408" s="164"/>
      <c r="N408" s="164"/>
      <c r="O408" s="164"/>
      <c r="P408" s="234"/>
      <c r="Q408" s="991"/>
      <c r="R408" s="992"/>
      <c r="S408" s="992"/>
      <c r="T408" s="992"/>
      <c r="U408" s="992"/>
      <c r="V408" s="992"/>
      <c r="W408" s="992"/>
      <c r="X408" s="992"/>
      <c r="Y408" s="992"/>
      <c r="Z408" s="992"/>
      <c r="AA408" s="99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4"/>
      <c r="B409" s="255"/>
      <c r="C409" s="254"/>
      <c r="D409" s="255"/>
      <c r="E409" s="254"/>
      <c r="F409" s="317"/>
      <c r="G409" s="235"/>
      <c r="H409" s="236"/>
      <c r="I409" s="236"/>
      <c r="J409" s="236"/>
      <c r="K409" s="236"/>
      <c r="L409" s="236"/>
      <c r="M409" s="236"/>
      <c r="N409" s="236"/>
      <c r="O409" s="236"/>
      <c r="P409" s="237"/>
      <c r="Q409" s="994"/>
      <c r="R409" s="995"/>
      <c r="S409" s="995"/>
      <c r="T409" s="995"/>
      <c r="U409" s="995"/>
      <c r="V409" s="995"/>
      <c r="W409" s="995"/>
      <c r="X409" s="995"/>
      <c r="Y409" s="995"/>
      <c r="Z409" s="995"/>
      <c r="AA409" s="99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4"/>
      <c r="B410" s="255"/>
      <c r="C410" s="254"/>
      <c r="D410" s="255"/>
      <c r="E410" s="254"/>
      <c r="F410" s="317"/>
      <c r="G410" s="235"/>
      <c r="H410" s="236"/>
      <c r="I410" s="236"/>
      <c r="J410" s="236"/>
      <c r="K410" s="236"/>
      <c r="L410" s="236"/>
      <c r="M410" s="236"/>
      <c r="N410" s="236"/>
      <c r="O410" s="236"/>
      <c r="P410" s="237"/>
      <c r="Q410" s="994"/>
      <c r="R410" s="995"/>
      <c r="S410" s="995"/>
      <c r="T410" s="995"/>
      <c r="U410" s="995"/>
      <c r="V410" s="995"/>
      <c r="W410" s="995"/>
      <c r="X410" s="995"/>
      <c r="Y410" s="995"/>
      <c r="Z410" s="995"/>
      <c r="AA410" s="996"/>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4"/>
      <c r="B411" s="255"/>
      <c r="C411" s="254"/>
      <c r="D411" s="255"/>
      <c r="E411" s="254"/>
      <c r="F411" s="317"/>
      <c r="G411" s="235"/>
      <c r="H411" s="236"/>
      <c r="I411" s="236"/>
      <c r="J411" s="236"/>
      <c r="K411" s="236"/>
      <c r="L411" s="236"/>
      <c r="M411" s="236"/>
      <c r="N411" s="236"/>
      <c r="O411" s="236"/>
      <c r="P411" s="237"/>
      <c r="Q411" s="994"/>
      <c r="R411" s="995"/>
      <c r="S411" s="995"/>
      <c r="T411" s="995"/>
      <c r="U411" s="995"/>
      <c r="V411" s="995"/>
      <c r="W411" s="995"/>
      <c r="X411" s="995"/>
      <c r="Y411" s="995"/>
      <c r="Z411" s="995"/>
      <c r="AA411" s="996"/>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4"/>
      <c r="B412" s="255"/>
      <c r="C412" s="254"/>
      <c r="D412" s="255"/>
      <c r="E412" s="254"/>
      <c r="F412" s="317"/>
      <c r="G412" s="238"/>
      <c r="H412" s="167"/>
      <c r="I412" s="167"/>
      <c r="J412" s="167"/>
      <c r="K412" s="167"/>
      <c r="L412" s="167"/>
      <c r="M412" s="167"/>
      <c r="N412" s="167"/>
      <c r="O412" s="167"/>
      <c r="P412" s="239"/>
      <c r="Q412" s="997"/>
      <c r="R412" s="998"/>
      <c r="S412" s="998"/>
      <c r="T412" s="998"/>
      <c r="U412" s="998"/>
      <c r="V412" s="998"/>
      <c r="W412" s="998"/>
      <c r="X412" s="998"/>
      <c r="Y412" s="998"/>
      <c r="Z412" s="998"/>
      <c r="AA412" s="999"/>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4"/>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4"/>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4"/>
      <c r="B415" s="255"/>
      <c r="C415" s="254"/>
      <c r="D415" s="255"/>
      <c r="E415" s="254"/>
      <c r="F415" s="317"/>
      <c r="G415" s="233"/>
      <c r="H415" s="164"/>
      <c r="I415" s="164"/>
      <c r="J415" s="164"/>
      <c r="K415" s="164"/>
      <c r="L415" s="164"/>
      <c r="M415" s="164"/>
      <c r="N415" s="164"/>
      <c r="O415" s="164"/>
      <c r="P415" s="234"/>
      <c r="Q415" s="991"/>
      <c r="R415" s="992"/>
      <c r="S415" s="992"/>
      <c r="T415" s="992"/>
      <c r="U415" s="992"/>
      <c r="V415" s="992"/>
      <c r="W415" s="992"/>
      <c r="X415" s="992"/>
      <c r="Y415" s="992"/>
      <c r="Z415" s="992"/>
      <c r="AA415" s="99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4"/>
      <c r="B416" s="255"/>
      <c r="C416" s="254"/>
      <c r="D416" s="255"/>
      <c r="E416" s="254"/>
      <c r="F416" s="317"/>
      <c r="G416" s="235"/>
      <c r="H416" s="236"/>
      <c r="I416" s="236"/>
      <c r="J416" s="236"/>
      <c r="K416" s="236"/>
      <c r="L416" s="236"/>
      <c r="M416" s="236"/>
      <c r="N416" s="236"/>
      <c r="O416" s="236"/>
      <c r="P416" s="237"/>
      <c r="Q416" s="994"/>
      <c r="R416" s="995"/>
      <c r="S416" s="995"/>
      <c r="T416" s="995"/>
      <c r="U416" s="995"/>
      <c r="V416" s="995"/>
      <c r="W416" s="995"/>
      <c r="X416" s="995"/>
      <c r="Y416" s="995"/>
      <c r="Z416" s="995"/>
      <c r="AA416" s="99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4"/>
      <c r="B417" s="255"/>
      <c r="C417" s="254"/>
      <c r="D417" s="255"/>
      <c r="E417" s="254"/>
      <c r="F417" s="317"/>
      <c r="G417" s="235"/>
      <c r="H417" s="236"/>
      <c r="I417" s="236"/>
      <c r="J417" s="236"/>
      <c r="K417" s="236"/>
      <c r="L417" s="236"/>
      <c r="M417" s="236"/>
      <c r="N417" s="236"/>
      <c r="O417" s="236"/>
      <c r="P417" s="237"/>
      <c r="Q417" s="994"/>
      <c r="R417" s="995"/>
      <c r="S417" s="995"/>
      <c r="T417" s="995"/>
      <c r="U417" s="995"/>
      <c r="V417" s="995"/>
      <c r="W417" s="995"/>
      <c r="X417" s="995"/>
      <c r="Y417" s="995"/>
      <c r="Z417" s="995"/>
      <c r="AA417" s="996"/>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4"/>
      <c r="B418" s="255"/>
      <c r="C418" s="254"/>
      <c r="D418" s="255"/>
      <c r="E418" s="254"/>
      <c r="F418" s="317"/>
      <c r="G418" s="235"/>
      <c r="H418" s="236"/>
      <c r="I418" s="236"/>
      <c r="J418" s="236"/>
      <c r="K418" s="236"/>
      <c r="L418" s="236"/>
      <c r="M418" s="236"/>
      <c r="N418" s="236"/>
      <c r="O418" s="236"/>
      <c r="P418" s="237"/>
      <c r="Q418" s="994"/>
      <c r="R418" s="995"/>
      <c r="S418" s="995"/>
      <c r="T418" s="995"/>
      <c r="U418" s="995"/>
      <c r="V418" s="995"/>
      <c r="W418" s="995"/>
      <c r="X418" s="995"/>
      <c r="Y418" s="995"/>
      <c r="Z418" s="995"/>
      <c r="AA418" s="996"/>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4"/>
      <c r="B419" s="255"/>
      <c r="C419" s="254"/>
      <c r="D419" s="255"/>
      <c r="E419" s="254"/>
      <c r="F419" s="317"/>
      <c r="G419" s="238"/>
      <c r="H419" s="167"/>
      <c r="I419" s="167"/>
      <c r="J419" s="167"/>
      <c r="K419" s="167"/>
      <c r="L419" s="167"/>
      <c r="M419" s="167"/>
      <c r="N419" s="167"/>
      <c r="O419" s="167"/>
      <c r="P419" s="239"/>
      <c r="Q419" s="997"/>
      <c r="R419" s="998"/>
      <c r="S419" s="998"/>
      <c r="T419" s="998"/>
      <c r="U419" s="998"/>
      <c r="V419" s="998"/>
      <c r="W419" s="998"/>
      <c r="X419" s="998"/>
      <c r="Y419" s="998"/>
      <c r="Z419" s="998"/>
      <c r="AA419" s="999"/>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4"/>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4"/>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4"/>
      <c r="B422" s="255"/>
      <c r="C422" s="254"/>
      <c r="D422" s="255"/>
      <c r="E422" s="254"/>
      <c r="F422" s="317"/>
      <c r="G422" s="233"/>
      <c r="H422" s="164"/>
      <c r="I422" s="164"/>
      <c r="J422" s="164"/>
      <c r="K422" s="164"/>
      <c r="L422" s="164"/>
      <c r="M422" s="164"/>
      <c r="N422" s="164"/>
      <c r="O422" s="164"/>
      <c r="P422" s="234"/>
      <c r="Q422" s="991"/>
      <c r="R422" s="992"/>
      <c r="S422" s="992"/>
      <c r="T422" s="992"/>
      <c r="U422" s="992"/>
      <c r="V422" s="992"/>
      <c r="W422" s="992"/>
      <c r="X422" s="992"/>
      <c r="Y422" s="992"/>
      <c r="Z422" s="992"/>
      <c r="AA422" s="99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4"/>
      <c r="B423" s="255"/>
      <c r="C423" s="254"/>
      <c r="D423" s="255"/>
      <c r="E423" s="254"/>
      <c r="F423" s="317"/>
      <c r="G423" s="235"/>
      <c r="H423" s="236"/>
      <c r="I423" s="236"/>
      <c r="J423" s="236"/>
      <c r="K423" s="236"/>
      <c r="L423" s="236"/>
      <c r="M423" s="236"/>
      <c r="N423" s="236"/>
      <c r="O423" s="236"/>
      <c r="P423" s="237"/>
      <c r="Q423" s="994"/>
      <c r="R423" s="995"/>
      <c r="S423" s="995"/>
      <c r="T423" s="995"/>
      <c r="U423" s="995"/>
      <c r="V423" s="995"/>
      <c r="W423" s="995"/>
      <c r="X423" s="995"/>
      <c r="Y423" s="995"/>
      <c r="Z423" s="995"/>
      <c r="AA423" s="99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4"/>
      <c r="B424" s="255"/>
      <c r="C424" s="254"/>
      <c r="D424" s="255"/>
      <c r="E424" s="254"/>
      <c r="F424" s="317"/>
      <c r="G424" s="235"/>
      <c r="H424" s="236"/>
      <c r="I424" s="236"/>
      <c r="J424" s="236"/>
      <c r="K424" s="236"/>
      <c r="L424" s="236"/>
      <c r="M424" s="236"/>
      <c r="N424" s="236"/>
      <c r="O424" s="236"/>
      <c r="P424" s="237"/>
      <c r="Q424" s="994"/>
      <c r="R424" s="995"/>
      <c r="S424" s="995"/>
      <c r="T424" s="995"/>
      <c r="U424" s="995"/>
      <c r="V424" s="995"/>
      <c r="W424" s="995"/>
      <c r="X424" s="995"/>
      <c r="Y424" s="995"/>
      <c r="Z424" s="995"/>
      <c r="AA424" s="996"/>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4"/>
      <c r="B425" s="255"/>
      <c r="C425" s="254"/>
      <c r="D425" s="255"/>
      <c r="E425" s="254"/>
      <c r="F425" s="317"/>
      <c r="G425" s="235"/>
      <c r="H425" s="236"/>
      <c r="I425" s="236"/>
      <c r="J425" s="236"/>
      <c r="K425" s="236"/>
      <c r="L425" s="236"/>
      <c r="M425" s="236"/>
      <c r="N425" s="236"/>
      <c r="O425" s="236"/>
      <c r="P425" s="237"/>
      <c r="Q425" s="994"/>
      <c r="R425" s="995"/>
      <c r="S425" s="995"/>
      <c r="T425" s="995"/>
      <c r="U425" s="995"/>
      <c r="V425" s="995"/>
      <c r="W425" s="995"/>
      <c r="X425" s="995"/>
      <c r="Y425" s="995"/>
      <c r="Z425" s="995"/>
      <c r="AA425" s="996"/>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4"/>
      <c r="B426" s="255"/>
      <c r="C426" s="254"/>
      <c r="D426" s="255"/>
      <c r="E426" s="318"/>
      <c r="F426" s="319"/>
      <c r="G426" s="238"/>
      <c r="H426" s="167"/>
      <c r="I426" s="167"/>
      <c r="J426" s="167"/>
      <c r="K426" s="167"/>
      <c r="L426" s="167"/>
      <c r="M426" s="167"/>
      <c r="N426" s="167"/>
      <c r="O426" s="167"/>
      <c r="P426" s="239"/>
      <c r="Q426" s="997"/>
      <c r="R426" s="998"/>
      <c r="S426" s="998"/>
      <c r="T426" s="998"/>
      <c r="U426" s="998"/>
      <c r="V426" s="998"/>
      <c r="W426" s="998"/>
      <c r="X426" s="998"/>
      <c r="Y426" s="998"/>
      <c r="Z426" s="998"/>
      <c r="AA426" s="999"/>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4"/>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4"/>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4"/>
      <c r="B429" s="255"/>
      <c r="C429" s="318"/>
      <c r="D429" s="100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4"/>
      <c r="B430" s="255"/>
      <c r="C430" s="252" t="s">
        <v>562</v>
      </c>
      <c r="D430" s="253"/>
      <c r="E430" s="241" t="s">
        <v>546</v>
      </c>
      <c r="F430" s="451"/>
      <c r="G430" s="243" t="s">
        <v>374</v>
      </c>
      <c r="H430" s="161"/>
      <c r="I430" s="161"/>
      <c r="J430" s="452" t="s">
        <v>599</v>
      </c>
      <c r="K430" s="453"/>
      <c r="L430" s="453"/>
      <c r="M430" s="453"/>
      <c r="N430" s="453"/>
      <c r="O430" s="453"/>
      <c r="P430" s="453"/>
      <c r="Q430" s="453"/>
      <c r="R430" s="453"/>
      <c r="S430" s="453"/>
      <c r="T430" s="454"/>
      <c r="U430" s="247" t="s">
        <v>593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4"/>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529</v>
      </c>
      <c r="AJ431" s="184"/>
      <c r="AK431" s="184"/>
      <c r="AL431" s="179"/>
      <c r="AM431" s="184" t="s">
        <v>524</v>
      </c>
      <c r="AN431" s="184"/>
      <c r="AO431" s="184"/>
      <c r="AP431" s="179"/>
      <c r="AQ431" s="179" t="s">
        <v>354</v>
      </c>
      <c r="AR431" s="172"/>
      <c r="AS431" s="172"/>
      <c r="AT431" s="173"/>
      <c r="AU431" s="137" t="s">
        <v>253</v>
      </c>
      <c r="AV431" s="137"/>
      <c r="AW431" s="137"/>
      <c r="AX431" s="138"/>
    </row>
    <row r="432" spans="1:50" ht="18.75" customHeight="1" x14ac:dyDescent="0.15">
      <c r="A432" s="1004"/>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596</v>
      </c>
      <c r="AF432" s="139"/>
      <c r="AG432" s="140" t="s">
        <v>355</v>
      </c>
      <c r="AH432" s="175"/>
      <c r="AI432" s="185"/>
      <c r="AJ432" s="185"/>
      <c r="AK432" s="185"/>
      <c r="AL432" s="180"/>
      <c r="AM432" s="185"/>
      <c r="AN432" s="185"/>
      <c r="AO432" s="185"/>
      <c r="AP432" s="180"/>
      <c r="AQ432" s="220" t="s">
        <v>596</v>
      </c>
      <c r="AR432" s="139"/>
      <c r="AS432" s="140" t="s">
        <v>355</v>
      </c>
      <c r="AT432" s="175"/>
      <c r="AU432" s="139" t="s">
        <v>596</v>
      </c>
      <c r="AV432" s="139"/>
      <c r="AW432" s="140" t="s">
        <v>300</v>
      </c>
      <c r="AX432" s="141"/>
    </row>
    <row r="433" spans="1:50" ht="23.25" customHeight="1" x14ac:dyDescent="0.15">
      <c r="A433" s="1004"/>
      <c r="B433" s="255"/>
      <c r="C433" s="254"/>
      <c r="D433" s="255"/>
      <c r="E433" s="169"/>
      <c r="F433" s="170"/>
      <c r="G433" s="233" t="s">
        <v>596</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596</v>
      </c>
      <c r="AC433" s="136"/>
      <c r="AD433" s="136"/>
      <c r="AE433" s="114" t="s">
        <v>600</v>
      </c>
      <c r="AF433" s="115"/>
      <c r="AG433" s="115"/>
      <c r="AH433" s="115"/>
      <c r="AI433" s="114" t="s">
        <v>596</v>
      </c>
      <c r="AJ433" s="115"/>
      <c r="AK433" s="115"/>
      <c r="AL433" s="115"/>
      <c r="AM433" s="114" t="s">
        <v>595</v>
      </c>
      <c r="AN433" s="115"/>
      <c r="AO433" s="115"/>
      <c r="AP433" s="116"/>
      <c r="AQ433" s="114" t="s">
        <v>601</v>
      </c>
      <c r="AR433" s="115"/>
      <c r="AS433" s="115"/>
      <c r="AT433" s="116"/>
      <c r="AU433" s="115" t="s">
        <v>596</v>
      </c>
      <c r="AV433" s="115"/>
      <c r="AW433" s="115"/>
      <c r="AX433" s="225"/>
    </row>
    <row r="434" spans="1:50" ht="23.25" customHeight="1" x14ac:dyDescent="0.15">
      <c r="A434" s="1004"/>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596</v>
      </c>
      <c r="AC434" s="224"/>
      <c r="AD434" s="224"/>
      <c r="AE434" s="114" t="s">
        <v>596</v>
      </c>
      <c r="AF434" s="115"/>
      <c r="AG434" s="115"/>
      <c r="AH434" s="116"/>
      <c r="AI434" s="114" t="s">
        <v>602</v>
      </c>
      <c r="AJ434" s="115"/>
      <c r="AK434" s="115"/>
      <c r="AL434" s="115"/>
      <c r="AM434" s="114" t="s">
        <v>596</v>
      </c>
      <c r="AN434" s="115"/>
      <c r="AO434" s="115"/>
      <c r="AP434" s="116"/>
      <c r="AQ434" s="114" t="s">
        <v>596</v>
      </c>
      <c r="AR434" s="115"/>
      <c r="AS434" s="115"/>
      <c r="AT434" s="116"/>
      <c r="AU434" s="115" t="s">
        <v>596</v>
      </c>
      <c r="AV434" s="115"/>
      <c r="AW434" s="115"/>
      <c r="AX434" s="225"/>
    </row>
    <row r="435" spans="1:50" ht="23.25" customHeight="1" x14ac:dyDescent="0.15">
      <c r="A435" s="1004"/>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603</v>
      </c>
      <c r="AF435" s="115"/>
      <c r="AG435" s="115"/>
      <c r="AH435" s="116"/>
      <c r="AI435" s="114" t="s">
        <v>596</v>
      </c>
      <c r="AJ435" s="115"/>
      <c r="AK435" s="115"/>
      <c r="AL435" s="115"/>
      <c r="AM435" s="114" t="s">
        <v>595</v>
      </c>
      <c r="AN435" s="115"/>
      <c r="AO435" s="115"/>
      <c r="AP435" s="116"/>
      <c r="AQ435" s="114" t="s">
        <v>604</v>
      </c>
      <c r="AR435" s="115"/>
      <c r="AS435" s="115"/>
      <c r="AT435" s="116"/>
      <c r="AU435" s="115" t="s">
        <v>603</v>
      </c>
      <c r="AV435" s="115"/>
      <c r="AW435" s="115"/>
      <c r="AX435" s="225"/>
    </row>
    <row r="436" spans="1:50" ht="18.75" hidden="1" customHeight="1" x14ac:dyDescent="0.15">
      <c r="A436" s="1004"/>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528</v>
      </c>
      <c r="AJ436" s="184"/>
      <c r="AK436" s="184"/>
      <c r="AL436" s="179"/>
      <c r="AM436" s="184" t="s">
        <v>524</v>
      </c>
      <c r="AN436" s="184"/>
      <c r="AO436" s="184"/>
      <c r="AP436" s="179"/>
      <c r="AQ436" s="179" t="s">
        <v>354</v>
      </c>
      <c r="AR436" s="172"/>
      <c r="AS436" s="172"/>
      <c r="AT436" s="173"/>
      <c r="AU436" s="137" t="s">
        <v>253</v>
      </c>
      <c r="AV436" s="137"/>
      <c r="AW436" s="137"/>
      <c r="AX436" s="138"/>
    </row>
    <row r="437" spans="1:50" ht="18.75" hidden="1" customHeight="1" x14ac:dyDescent="0.15">
      <c r="A437" s="1004"/>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4"/>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4"/>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4"/>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4"/>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528</v>
      </c>
      <c r="AJ441" s="184"/>
      <c r="AK441" s="184"/>
      <c r="AL441" s="179"/>
      <c r="AM441" s="184" t="s">
        <v>520</v>
      </c>
      <c r="AN441" s="184"/>
      <c r="AO441" s="184"/>
      <c r="AP441" s="179"/>
      <c r="AQ441" s="179" t="s">
        <v>354</v>
      </c>
      <c r="AR441" s="172"/>
      <c r="AS441" s="172"/>
      <c r="AT441" s="173"/>
      <c r="AU441" s="137" t="s">
        <v>253</v>
      </c>
      <c r="AV441" s="137"/>
      <c r="AW441" s="137"/>
      <c r="AX441" s="138"/>
    </row>
    <row r="442" spans="1:50" ht="18.75" hidden="1" customHeight="1" x14ac:dyDescent="0.15">
      <c r="A442" s="1004"/>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4"/>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4"/>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4"/>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4"/>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528</v>
      </c>
      <c r="AJ446" s="184"/>
      <c r="AK446" s="184"/>
      <c r="AL446" s="179"/>
      <c r="AM446" s="184" t="s">
        <v>525</v>
      </c>
      <c r="AN446" s="184"/>
      <c r="AO446" s="184"/>
      <c r="AP446" s="179"/>
      <c r="AQ446" s="179" t="s">
        <v>354</v>
      </c>
      <c r="AR446" s="172"/>
      <c r="AS446" s="172"/>
      <c r="AT446" s="173"/>
      <c r="AU446" s="137" t="s">
        <v>253</v>
      </c>
      <c r="AV446" s="137"/>
      <c r="AW446" s="137"/>
      <c r="AX446" s="138"/>
    </row>
    <row r="447" spans="1:50" ht="18.75" hidden="1" customHeight="1" x14ac:dyDescent="0.15">
      <c r="A447" s="1004"/>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4"/>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4"/>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4"/>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4"/>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528</v>
      </c>
      <c r="AJ451" s="184"/>
      <c r="AK451" s="184"/>
      <c r="AL451" s="179"/>
      <c r="AM451" s="184" t="s">
        <v>524</v>
      </c>
      <c r="AN451" s="184"/>
      <c r="AO451" s="184"/>
      <c r="AP451" s="179"/>
      <c r="AQ451" s="179" t="s">
        <v>354</v>
      </c>
      <c r="AR451" s="172"/>
      <c r="AS451" s="172"/>
      <c r="AT451" s="173"/>
      <c r="AU451" s="137" t="s">
        <v>253</v>
      </c>
      <c r="AV451" s="137"/>
      <c r="AW451" s="137"/>
      <c r="AX451" s="138"/>
    </row>
    <row r="452" spans="1:50" ht="18.75" hidden="1" customHeight="1" x14ac:dyDescent="0.15">
      <c r="A452" s="1004"/>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4"/>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4"/>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4"/>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1004"/>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528</v>
      </c>
      <c r="AJ456" s="184"/>
      <c r="AK456" s="184"/>
      <c r="AL456" s="179"/>
      <c r="AM456" s="184" t="s">
        <v>524</v>
      </c>
      <c r="AN456" s="184"/>
      <c r="AO456" s="184"/>
      <c r="AP456" s="179"/>
      <c r="AQ456" s="179" t="s">
        <v>354</v>
      </c>
      <c r="AR456" s="172"/>
      <c r="AS456" s="172"/>
      <c r="AT456" s="173"/>
      <c r="AU456" s="137" t="s">
        <v>253</v>
      </c>
      <c r="AV456" s="137"/>
      <c r="AW456" s="137"/>
      <c r="AX456" s="138"/>
    </row>
    <row r="457" spans="1:50" ht="18.75" customHeight="1" x14ac:dyDescent="0.15">
      <c r="A457" s="1004"/>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596</v>
      </c>
      <c r="AF457" s="139"/>
      <c r="AG457" s="140" t="s">
        <v>355</v>
      </c>
      <c r="AH457" s="175"/>
      <c r="AI457" s="185"/>
      <c r="AJ457" s="185"/>
      <c r="AK457" s="185"/>
      <c r="AL457" s="180"/>
      <c r="AM457" s="185"/>
      <c r="AN457" s="185"/>
      <c r="AO457" s="185"/>
      <c r="AP457" s="180"/>
      <c r="AQ457" s="220" t="s">
        <v>596</v>
      </c>
      <c r="AR457" s="139"/>
      <c r="AS457" s="140" t="s">
        <v>355</v>
      </c>
      <c r="AT457" s="175"/>
      <c r="AU457" s="139" t="s">
        <v>596</v>
      </c>
      <c r="AV457" s="139"/>
      <c r="AW457" s="140" t="s">
        <v>300</v>
      </c>
      <c r="AX457" s="141"/>
    </row>
    <row r="458" spans="1:50" ht="23.25" customHeight="1" x14ac:dyDescent="0.15">
      <c r="A458" s="1004"/>
      <c r="B458" s="255"/>
      <c r="C458" s="254"/>
      <c r="D458" s="255"/>
      <c r="E458" s="169"/>
      <c r="F458" s="170"/>
      <c r="G458" s="233" t="s">
        <v>596</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596</v>
      </c>
      <c r="AC458" s="136"/>
      <c r="AD458" s="136"/>
      <c r="AE458" s="114" t="s">
        <v>605</v>
      </c>
      <c r="AF458" s="115"/>
      <c r="AG458" s="115"/>
      <c r="AH458" s="115"/>
      <c r="AI458" s="114" t="s">
        <v>596</v>
      </c>
      <c r="AJ458" s="115"/>
      <c r="AK458" s="115"/>
      <c r="AL458" s="115"/>
      <c r="AM458" s="114" t="s">
        <v>595</v>
      </c>
      <c r="AN458" s="115"/>
      <c r="AO458" s="115"/>
      <c r="AP458" s="116"/>
      <c r="AQ458" s="114" t="s">
        <v>596</v>
      </c>
      <c r="AR458" s="115"/>
      <c r="AS458" s="115"/>
      <c r="AT458" s="116"/>
      <c r="AU458" s="115" t="s">
        <v>596</v>
      </c>
      <c r="AV458" s="115"/>
      <c r="AW458" s="115"/>
      <c r="AX458" s="225"/>
    </row>
    <row r="459" spans="1:50" ht="23.25" customHeight="1" x14ac:dyDescent="0.15">
      <c r="A459" s="1004"/>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596</v>
      </c>
      <c r="AC459" s="224"/>
      <c r="AD459" s="224"/>
      <c r="AE459" s="114" t="s">
        <v>596</v>
      </c>
      <c r="AF459" s="115"/>
      <c r="AG459" s="115"/>
      <c r="AH459" s="116"/>
      <c r="AI459" s="114" t="s">
        <v>596</v>
      </c>
      <c r="AJ459" s="115"/>
      <c r="AK459" s="115"/>
      <c r="AL459" s="115"/>
      <c r="AM459" s="114" t="s">
        <v>596</v>
      </c>
      <c r="AN459" s="115"/>
      <c r="AO459" s="115"/>
      <c r="AP459" s="116"/>
      <c r="AQ459" s="114" t="s">
        <v>606</v>
      </c>
      <c r="AR459" s="115"/>
      <c r="AS459" s="115"/>
      <c r="AT459" s="116"/>
      <c r="AU459" s="115" t="s">
        <v>605</v>
      </c>
      <c r="AV459" s="115"/>
      <c r="AW459" s="115"/>
      <c r="AX459" s="225"/>
    </row>
    <row r="460" spans="1:50" ht="23.25" customHeight="1" thickBot="1" x14ac:dyDescent="0.2">
      <c r="A460" s="1004"/>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596</v>
      </c>
      <c r="AF460" s="115"/>
      <c r="AG460" s="115"/>
      <c r="AH460" s="116"/>
      <c r="AI460" s="114" t="s">
        <v>596</v>
      </c>
      <c r="AJ460" s="115"/>
      <c r="AK460" s="115"/>
      <c r="AL460" s="115"/>
      <c r="AM460" s="114" t="s">
        <v>596</v>
      </c>
      <c r="AN460" s="115"/>
      <c r="AO460" s="115"/>
      <c r="AP460" s="116"/>
      <c r="AQ460" s="114" t="s">
        <v>596</v>
      </c>
      <c r="AR460" s="115"/>
      <c r="AS460" s="115"/>
      <c r="AT460" s="116"/>
      <c r="AU460" s="115" t="s">
        <v>604</v>
      </c>
      <c r="AV460" s="115"/>
      <c r="AW460" s="115"/>
      <c r="AX460" s="225"/>
    </row>
    <row r="461" spans="1:50" ht="18.75" hidden="1" customHeight="1" x14ac:dyDescent="0.15">
      <c r="A461" s="1004"/>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528</v>
      </c>
      <c r="AJ461" s="184"/>
      <c r="AK461" s="184"/>
      <c r="AL461" s="179"/>
      <c r="AM461" s="184" t="s">
        <v>526</v>
      </c>
      <c r="AN461" s="184"/>
      <c r="AO461" s="184"/>
      <c r="AP461" s="179"/>
      <c r="AQ461" s="179" t="s">
        <v>354</v>
      </c>
      <c r="AR461" s="172"/>
      <c r="AS461" s="172"/>
      <c r="AT461" s="173"/>
      <c r="AU461" s="137" t="s">
        <v>253</v>
      </c>
      <c r="AV461" s="137"/>
      <c r="AW461" s="137"/>
      <c r="AX461" s="138"/>
    </row>
    <row r="462" spans="1:50" ht="18.75" hidden="1" customHeight="1" x14ac:dyDescent="0.15">
      <c r="A462" s="1004"/>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4"/>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4"/>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4"/>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4"/>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528</v>
      </c>
      <c r="AJ466" s="184"/>
      <c r="AK466" s="184"/>
      <c r="AL466" s="179"/>
      <c r="AM466" s="184" t="s">
        <v>524</v>
      </c>
      <c r="AN466" s="184"/>
      <c r="AO466" s="184"/>
      <c r="AP466" s="179"/>
      <c r="AQ466" s="179" t="s">
        <v>354</v>
      </c>
      <c r="AR466" s="172"/>
      <c r="AS466" s="172"/>
      <c r="AT466" s="173"/>
      <c r="AU466" s="137" t="s">
        <v>253</v>
      </c>
      <c r="AV466" s="137"/>
      <c r="AW466" s="137"/>
      <c r="AX466" s="138"/>
    </row>
    <row r="467" spans="1:50" ht="18.75" hidden="1" customHeight="1" x14ac:dyDescent="0.15">
      <c r="A467" s="1004"/>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4"/>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4"/>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4"/>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4"/>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528</v>
      </c>
      <c r="AJ471" s="184"/>
      <c r="AK471" s="184"/>
      <c r="AL471" s="179"/>
      <c r="AM471" s="184" t="s">
        <v>520</v>
      </c>
      <c r="AN471" s="184"/>
      <c r="AO471" s="184"/>
      <c r="AP471" s="179"/>
      <c r="AQ471" s="179" t="s">
        <v>354</v>
      </c>
      <c r="AR471" s="172"/>
      <c r="AS471" s="172"/>
      <c r="AT471" s="173"/>
      <c r="AU471" s="137" t="s">
        <v>253</v>
      </c>
      <c r="AV471" s="137"/>
      <c r="AW471" s="137"/>
      <c r="AX471" s="138"/>
    </row>
    <row r="472" spans="1:50" ht="18.75" hidden="1" customHeight="1" x14ac:dyDescent="0.15">
      <c r="A472" s="1004"/>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4"/>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4"/>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4"/>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04"/>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528</v>
      </c>
      <c r="AJ476" s="184"/>
      <c r="AK476" s="184"/>
      <c r="AL476" s="179"/>
      <c r="AM476" s="184" t="s">
        <v>524</v>
      </c>
      <c r="AN476" s="184"/>
      <c r="AO476" s="184"/>
      <c r="AP476" s="179"/>
      <c r="AQ476" s="179" t="s">
        <v>354</v>
      </c>
      <c r="AR476" s="172"/>
      <c r="AS476" s="172"/>
      <c r="AT476" s="173"/>
      <c r="AU476" s="137" t="s">
        <v>253</v>
      </c>
      <c r="AV476" s="137"/>
      <c r="AW476" s="137"/>
      <c r="AX476" s="138"/>
    </row>
    <row r="477" spans="1:50" ht="18.75" hidden="1" customHeight="1" x14ac:dyDescent="0.15">
      <c r="A477" s="1004"/>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4"/>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04"/>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04"/>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hidden="1" customHeight="1" x14ac:dyDescent="0.15">
      <c r="A481" s="1004"/>
      <c r="B481" s="255"/>
      <c r="C481" s="254"/>
      <c r="D481" s="255"/>
      <c r="E481" s="160" t="s">
        <v>568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4"/>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4"/>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4"/>
      <c r="B484" s="255"/>
      <c r="C484" s="254"/>
      <c r="D484" s="255"/>
      <c r="E484" s="241" t="s">
        <v>563</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4"/>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529</v>
      </c>
      <c r="AJ485" s="184"/>
      <c r="AK485" s="184"/>
      <c r="AL485" s="179"/>
      <c r="AM485" s="184" t="s">
        <v>526</v>
      </c>
      <c r="AN485" s="184"/>
      <c r="AO485" s="184"/>
      <c r="AP485" s="179"/>
      <c r="AQ485" s="179" t="s">
        <v>354</v>
      </c>
      <c r="AR485" s="172"/>
      <c r="AS485" s="172"/>
      <c r="AT485" s="173"/>
      <c r="AU485" s="137" t="s">
        <v>253</v>
      </c>
      <c r="AV485" s="137"/>
      <c r="AW485" s="137"/>
      <c r="AX485" s="138"/>
    </row>
    <row r="486" spans="1:50" ht="18.75" hidden="1" customHeight="1" x14ac:dyDescent="0.15">
      <c r="A486" s="1004"/>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4"/>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4"/>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4"/>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4"/>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528</v>
      </c>
      <c r="AJ490" s="184"/>
      <c r="AK490" s="184"/>
      <c r="AL490" s="179"/>
      <c r="AM490" s="184" t="s">
        <v>526</v>
      </c>
      <c r="AN490" s="184"/>
      <c r="AO490" s="184"/>
      <c r="AP490" s="179"/>
      <c r="AQ490" s="179" t="s">
        <v>354</v>
      </c>
      <c r="AR490" s="172"/>
      <c r="AS490" s="172"/>
      <c r="AT490" s="173"/>
      <c r="AU490" s="137" t="s">
        <v>253</v>
      </c>
      <c r="AV490" s="137"/>
      <c r="AW490" s="137"/>
      <c r="AX490" s="138"/>
    </row>
    <row r="491" spans="1:50" ht="18.75" hidden="1" customHeight="1" x14ac:dyDescent="0.15">
      <c r="A491" s="1004"/>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4"/>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4"/>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4"/>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4"/>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528</v>
      </c>
      <c r="AJ495" s="184"/>
      <c r="AK495" s="184"/>
      <c r="AL495" s="179"/>
      <c r="AM495" s="184" t="s">
        <v>524</v>
      </c>
      <c r="AN495" s="184"/>
      <c r="AO495" s="184"/>
      <c r="AP495" s="179"/>
      <c r="AQ495" s="179" t="s">
        <v>354</v>
      </c>
      <c r="AR495" s="172"/>
      <c r="AS495" s="172"/>
      <c r="AT495" s="173"/>
      <c r="AU495" s="137" t="s">
        <v>253</v>
      </c>
      <c r="AV495" s="137"/>
      <c r="AW495" s="137"/>
      <c r="AX495" s="138"/>
    </row>
    <row r="496" spans="1:50" ht="18.75" hidden="1" customHeight="1" x14ac:dyDescent="0.15">
      <c r="A496" s="1004"/>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4"/>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4"/>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4"/>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4"/>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528</v>
      </c>
      <c r="AJ500" s="184"/>
      <c r="AK500" s="184"/>
      <c r="AL500" s="179"/>
      <c r="AM500" s="184" t="s">
        <v>525</v>
      </c>
      <c r="AN500" s="184"/>
      <c r="AO500" s="184"/>
      <c r="AP500" s="179"/>
      <c r="AQ500" s="179" t="s">
        <v>354</v>
      </c>
      <c r="AR500" s="172"/>
      <c r="AS500" s="172"/>
      <c r="AT500" s="173"/>
      <c r="AU500" s="137" t="s">
        <v>253</v>
      </c>
      <c r="AV500" s="137"/>
      <c r="AW500" s="137"/>
      <c r="AX500" s="138"/>
    </row>
    <row r="501" spans="1:50" ht="18.75" hidden="1" customHeight="1" x14ac:dyDescent="0.15">
      <c r="A501" s="1004"/>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4"/>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4"/>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4"/>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4"/>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528</v>
      </c>
      <c r="AJ505" s="184"/>
      <c r="AK505" s="184"/>
      <c r="AL505" s="179"/>
      <c r="AM505" s="184" t="s">
        <v>526</v>
      </c>
      <c r="AN505" s="184"/>
      <c r="AO505" s="184"/>
      <c r="AP505" s="179"/>
      <c r="AQ505" s="179" t="s">
        <v>354</v>
      </c>
      <c r="AR505" s="172"/>
      <c r="AS505" s="172"/>
      <c r="AT505" s="173"/>
      <c r="AU505" s="137" t="s">
        <v>253</v>
      </c>
      <c r="AV505" s="137"/>
      <c r="AW505" s="137"/>
      <c r="AX505" s="138"/>
    </row>
    <row r="506" spans="1:50" ht="18.75" hidden="1" customHeight="1" x14ac:dyDescent="0.15">
      <c r="A506" s="1004"/>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4"/>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4"/>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4"/>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4"/>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528</v>
      </c>
      <c r="AJ510" s="184"/>
      <c r="AK510" s="184"/>
      <c r="AL510" s="179"/>
      <c r="AM510" s="184" t="s">
        <v>524</v>
      </c>
      <c r="AN510" s="184"/>
      <c r="AO510" s="184"/>
      <c r="AP510" s="179"/>
      <c r="AQ510" s="179" t="s">
        <v>354</v>
      </c>
      <c r="AR510" s="172"/>
      <c r="AS510" s="172"/>
      <c r="AT510" s="173"/>
      <c r="AU510" s="137" t="s">
        <v>253</v>
      </c>
      <c r="AV510" s="137"/>
      <c r="AW510" s="137"/>
      <c r="AX510" s="138"/>
    </row>
    <row r="511" spans="1:50" ht="18.75" hidden="1" customHeight="1" x14ac:dyDescent="0.15">
      <c r="A511" s="1004"/>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4"/>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4"/>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4"/>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4"/>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529</v>
      </c>
      <c r="AJ515" s="184"/>
      <c r="AK515" s="184"/>
      <c r="AL515" s="179"/>
      <c r="AM515" s="184" t="s">
        <v>524</v>
      </c>
      <c r="AN515" s="184"/>
      <c r="AO515" s="184"/>
      <c r="AP515" s="179"/>
      <c r="AQ515" s="179" t="s">
        <v>354</v>
      </c>
      <c r="AR515" s="172"/>
      <c r="AS515" s="172"/>
      <c r="AT515" s="173"/>
      <c r="AU515" s="137" t="s">
        <v>253</v>
      </c>
      <c r="AV515" s="137"/>
      <c r="AW515" s="137"/>
      <c r="AX515" s="138"/>
    </row>
    <row r="516" spans="1:50" ht="18.75" hidden="1" customHeight="1" x14ac:dyDescent="0.15">
      <c r="A516" s="1004"/>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4"/>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4"/>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4"/>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4"/>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529</v>
      </c>
      <c r="AJ520" s="184"/>
      <c r="AK520" s="184"/>
      <c r="AL520" s="179"/>
      <c r="AM520" s="184" t="s">
        <v>524</v>
      </c>
      <c r="AN520" s="184"/>
      <c r="AO520" s="184"/>
      <c r="AP520" s="179"/>
      <c r="AQ520" s="179" t="s">
        <v>354</v>
      </c>
      <c r="AR520" s="172"/>
      <c r="AS520" s="172"/>
      <c r="AT520" s="173"/>
      <c r="AU520" s="137" t="s">
        <v>253</v>
      </c>
      <c r="AV520" s="137"/>
      <c r="AW520" s="137"/>
      <c r="AX520" s="138"/>
    </row>
    <row r="521" spans="1:50" ht="18.75" hidden="1" customHeight="1" x14ac:dyDescent="0.15">
      <c r="A521" s="1004"/>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4"/>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4"/>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4"/>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4"/>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528</v>
      </c>
      <c r="AJ525" s="184"/>
      <c r="AK525" s="184"/>
      <c r="AL525" s="179"/>
      <c r="AM525" s="184" t="s">
        <v>520</v>
      </c>
      <c r="AN525" s="184"/>
      <c r="AO525" s="184"/>
      <c r="AP525" s="179"/>
      <c r="AQ525" s="179" t="s">
        <v>354</v>
      </c>
      <c r="AR525" s="172"/>
      <c r="AS525" s="172"/>
      <c r="AT525" s="173"/>
      <c r="AU525" s="137" t="s">
        <v>253</v>
      </c>
      <c r="AV525" s="137"/>
      <c r="AW525" s="137"/>
      <c r="AX525" s="138"/>
    </row>
    <row r="526" spans="1:50" ht="18.75" hidden="1" customHeight="1" x14ac:dyDescent="0.15">
      <c r="A526" s="1004"/>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4"/>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4"/>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4"/>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4"/>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528</v>
      </c>
      <c r="AJ530" s="184"/>
      <c r="AK530" s="184"/>
      <c r="AL530" s="179"/>
      <c r="AM530" s="184" t="s">
        <v>524</v>
      </c>
      <c r="AN530" s="184"/>
      <c r="AO530" s="184"/>
      <c r="AP530" s="179"/>
      <c r="AQ530" s="179" t="s">
        <v>354</v>
      </c>
      <c r="AR530" s="172"/>
      <c r="AS530" s="172"/>
      <c r="AT530" s="173"/>
      <c r="AU530" s="137" t="s">
        <v>253</v>
      </c>
      <c r="AV530" s="137"/>
      <c r="AW530" s="137"/>
      <c r="AX530" s="138"/>
    </row>
    <row r="531" spans="1:50" ht="18.75" hidden="1" customHeight="1" x14ac:dyDescent="0.15">
      <c r="A531" s="1004"/>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4"/>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4"/>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4"/>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4"/>
      <c r="B535" s="255"/>
      <c r="C535" s="254"/>
      <c r="D535" s="255"/>
      <c r="E535" s="160" t="s">
        <v>569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4"/>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4"/>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4"/>
      <c r="B538" s="255"/>
      <c r="C538" s="254"/>
      <c r="D538" s="255"/>
      <c r="E538" s="241" t="s">
        <v>564</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4"/>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529</v>
      </c>
      <c r="AJ539" s="184"/>
      <c r="AK539" s="184"/>
      <c r="AL539" s="179"/>
      <c r="AM539" s="184" t="s">
        <v>524</v>
      </c>
      <c r="AN539" s="184"/>
      <c r="AO539" s="184"/>
      <c r="AP539" s="179"/>
      <c r="AQ539" s="179" t="s">
        <v>354</v>
      </c>
      <c r="AR539" s="172"/>
      <c r="AS539" s="172"/>
      <c r="AT539" s="173"/>
      <c r="AU539" s="137" t="s">
        <v>253</v>
      </c>
      <c r="AV539" s="137"/>
      <c r="AW539" s="137"/>
      <c r="AX539" s="138"/>
    </row>
    <row r="540" spans="1:50" ht="18.75" hidden="1" customHeight="1" x14ac:dyDescent="0.15">
      <c r="A540" s="1004"/>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4"/>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4"/>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4"/>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4"/>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528</v>
      </c>
      <c r="AJ544" s="184"/>
      <c r="AK544" s="184"/>
      <c r="AL544" s="179"/>
      <c r="AM544" s="184" t="s">
        <v>526</v>
      </c>
      <c r="AN544" s="184"/>
      <c r="AO544" s="184"/>
      <c r="AP544" s="179"/>
      <c r="AQ544" s="179" t="s">
        <v>354</v>
      </c>
      <c r="AR544" s="172"/>
      <c r="AS544" s="172"/>
      <c r="AT544" s="173"/>
      <c r="AU544" s="137" t="s">
        <v>253</v>
      </c>
      <c r="AV544" s="137"/>
      <c r="AW544" s="137"/>
      <c r="AX544" s="138"/>
    </row>
    <row r="545" spans="1:50" ht="18.75" hidden="1" customHeight="1" x14ac:dyDescent="0.15">
      <c r="A545" s="1004"/>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4"/>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4"/>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4"/>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4"/>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528</v>
      </c>
      <c r="AJ549" s="184"/>
      <c r="AK549" s="184"/>
      <c r="AL549" s="179"/>
      <c r="AM549" s="184" t="s">
        <v>520</v>
      </c>
      <c r="AN549" s="184"/>
      <c r="AO549" s="184"/>
      <c r="AP549" s="179"/>
      <c r="AQ549" s="179" t="s">
        <v>354</v>
      </c>
      <c r="AR549" s="172"/>
      <c r="AS549" s="172"/>
      <c r="AT549" s="173"/>
      <c r="AU549" s="137" t="s">
        <v>253</v>
      </c>
      <c r="AV549" s="137"/>
      <c r="AW549" s="137"/>
      <c r="AX549" s="138"/>
    </row>
    <row r="550" spans="1:50" ht="18.75" hidden="1" customHeight="1" x14ac:dyDescent="0.15">
      <c r="A550" s="1004"/>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4"/>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4"/>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4"/>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4"/>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528</v>
      </c>
      <c r="AJ554" s="184"/>
      <c r="AK554" s="184"/>
      <c r="AL554" s="179"/>
      <c r="AM554" s="184" t="s">
        <v>520</v>
      </c>
      <c r="AN554" s="184"/>
      <c r="AO554" s="184"/>
      <c r="AP554" s="179"/>
      <c r="AQ554" s="179" t="s">
        <v>354</v>
      </c>
      <c r="AR554" s="172"/>
      <c r="AS554" s="172"/>
      <c r="AT554" s="173"/>
      <c r="AU554" s="137" t="s">
        <v>253</v>
      </c>
      <c r="AV554" s="137"/>
      <c r="AW554" s="137"/>
      <c r="AX554" s="138"/>
    </row>
    <row r="555" spans="1:50" ht="18.75" hidden="1" customHeight="1" x14ac:dyDescent="0.15">
      <c r="A555" s="1004"/>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4"/>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4"/>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4"/>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4"/>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528</v>
      </c>
      <c r="AJ559" s="184"/>
      <c r="AK559" s="184"/>
      <c r="AL559" s="179"/>
      <c r="AM559" s="184" t="s">
        <v>524</v>
      </c>
      <c r="AN559" s="184"/>
      <c r="AO559" s="184"/>
      <c r="AP559" s="179"/>
      <c r="AQ559" s="179" t="s">
        <v>354</v>
      </c>
      <c r="AR559" s="172"/>
      <c r="AS559" s="172"/>
      <c r="AT559" s="173"/>
      <c r="AU559" s="137" t="s">
        <v>253</v>
      </c>
      <c r="AV559" s="137"/>
      <c r="AW559" s="137"/>
      <c r="AX559" s="138"/>
    </row>
    <row r="560" spans="1:50" ht="18.75" hidden="1" customHeight="1" x14ac:dyDescent="0.15">
      <c r="A560" s="1004"/>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4"/>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4"/>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4"/>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4"/>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528</v>
      </c>
      <c r="AJ564" s="184"/>
      <c r="AK564" s="184"/>
      <c r="AL564" s="179"/>
      <c r="AM564" s="184" t="s">
        <v>520</v>
      </c>
      <c r="AN564" s="184"/>
      <c r="AO564" s="184"/>
      <c r="AP564" s="179"/>
      <c r="AQ564" s="179" t="s">
        <v>354</v>
      </c>
      <c r="AR564" s="172"/>
      <c r="AS564" s="172"/>
      <c r="AT564" s="173"/>
      <c r="AU564" s="137" t="s">
        <v>253</v>
      </c>
      <c r="AV564" s="137"/>
      <c r="AW564" s="137"/>
      <c r="AX564" s="138"/>
    </row>
    <row r="565" spans="1:50" ht="18.75" hidden="1" customHeight="1" x14ac:dyDescent="0.15">
      <c r="A565" s="1004"/>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4"/>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4"/>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4"/>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4"/>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529</v>
      </c>
      <c r="AJ569" s="184"/>
      <c r="AK569" s="184"/>
      <c r="AL569" s="179"/>
      <c r="AM569" s="184" t="s">
        <v>520</v>
      </c>
      <c r="AN569" s="184"/>
      <c r="AO569" s="184"/>
      <c r="AP569" s="179"/>
      <c r="AQ569" s="179" t="s">
        <v>354</v>
      </c>
      <c r="AR569" s="172"/>
      <c r="AS569" s="172"/>
      <c r="AT569" s="173"/>
      <c r="AU569" s="137" t="s">
        <v>253</v>
      </c>
      <c r="AV569" s="137"/>
      <c r="AW569" s="137"/>
      <c r="AX569" s="138"/>
    </row>
    <row r="570" spans="1:50" ht="18.75" hidden="1" customHeight="1" x14ac:dyDescent="0.15">
      <c r="A570" s="1004"/>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4"/>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4"/>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4"/>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4"/>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528</v>
      </c>
      <c r="AJ574" s="184"/>
      <c r="AK574" s="184"/>
      <c r="AL574" s="179"/>
      <c r="AM574" s="184" t="s">
        <v>520</v>
      </c>
      <c r="AN574" s="184"/>
      <c r="AO574" s="184"/>
      <c r="AP574" s="179"/>
      <c r="AQ574" s="179" t="s">
        <v>354</v>
      </c>
      <c r="AR574" s="172"/>
      <c r="AS574" s="172"/>
      <c r="AT574" s="173"/>
      <c r="AU574" s="137" t="s">
        <v>253</v>
      </c>
      <c r="AV574" s="137"/>
      <c r="AW574" s="137"/>
      <c r="AX574" s="138"/>
    </row>
    <row r="575" spans="1:50" ht="18.75" hidden="1" customHeight="1" x14ac:dyDescent="0.15">
      <c r="A575" s="1004"/>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4"/>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4"/>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4"/>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4"/>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528</v>
      </c>
      <c r="AJ579" s="184"/>
      <c r="AK579" s="184"/>
      <c r="AL579" s="179"/>
      <c r="AM579" s="184" t="s">
        <v>520</v>
      </c>
      <c r="AN579" s="184"/>
      <c r="AO579" s="184"/>
      <c r="AP579" s="179"/>
      <c r="AQ579" s="179" t="s">
        <v>354</v>
      </c>
      <c r="AR579" s="172"/>
      <c r="AS579" s="172"/>
      <c r="AT579" s="173"/>
      <c r="AU579" s="137" t="s">
        <v>253</v>
      </c>
      <c r="AV579" s="137"/>
      <c r="AW579" s="137"/>
      <c r="AX579" s="138"/>
    </row>
    <row r="580" spans="1:50" ht="18.75" hidden="1" customHeight="1" x14ac:dyDescent="0.15">
      <c r="A580" s="1004"/>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4"/>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4"/>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4"/>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4"/>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528</v>
      </c>
      <c r="AJ584" s="184"/>
      <c r="AK584" s="184"/>
      <c r="AL584" s="179"/>
      <c r="AM584" s="184" t="s">
        <v>524</v>
      </c>
      <c r="AN584" s="184"/>
      <c r="AO584" s="184"/>
      <c r="AP584" s="179"/>
      <c r="AQ584" s="179" t="s">
        <v>354</v>
      </c>
      <c r="AR584" s="172"/>
      <c r="AS584" s="172"/>
      <c r="AT584" s="173"/>
      <c r="AU584" s="137" t="s">
        <v>253</v>
      </c>
      <c r="AV584" s="137"/>
      <c r="AW584" s="137"/>
      <c r="AX584" s="138"/>
    </row>
    <row r="585" spans="1:50" ht="18.75" hidden="1" customHeight="1" x14ac:dyDescent="0.15">
      <c r="A585" s="1004"/>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4"/>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4"/>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4"/>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4"/>
      <c r="B589" s="255"/>
      <c r="C589" s="254"/>
      <c r="D589" s="255"/>
      <c r="E589" s="160" t="s">
        <v>569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4"/>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4"/>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4"/>
      <c r="B592" s="255"/>
      <c r="C592" s="254"/>
      <c r="D592" s="255"/>
      <c r="E592" s="241" t="s">
        <v>563</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4"/>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528</v>
      </c>
      <c r="AJ593" s="184"/>
      <c r="AK593" s="184"/>
      <c r="AL593" s="179"/>
      <c r="AM593" s="184" t="s">
        <v>520</v>
      </c>
      <c r="AN593" s="184"/>
      <c r="AO593" s="184"/>
      <c r="AP593" s="179"/>
      <c r="AQ593" s="179" t="s">
        <v>354</v>
      </c>
      <c r="AR593" s="172"/>
      <c r="AS593" s="172"/>
      <c r="AT593" s="173"/>
      <c r="AU593" s="137" t="s">
        <v>253</v>
      </c>
      <c r="AV593" s="137"/>
      <c r="AW593" s="137"/>
      <c r="AX593" s="138"/>
    </row>
    <row r="594" spans="1:50" ht="18.75" hidden="1" customHeight="1" x14ac:dyDescent="0.15">
      <c r="A594" s="1004"/>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4"/>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4"/>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4"/>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4"/>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529</v>
      </c>
      <c r="AJ598" s="184"/>
      <c r="AK598" s="184"/>
      <c r="AL598" s="179"/>
      <c r="AM598" s="184" t="s">
        <v>525</v>
      </c>
      <c r="AN598" s="184"/>
      <c r="AO598" s="184"/>
      <c r="AP598" s="179"/>
      <c r="AQ598" s="179" t="s">
        <v>354</v>
      </c>
      <c r="AR598" s="172"/>
      <c r="AS598" s="172"/>
      <c r="AT598" s="173"/>
      <c r="AU598" s="137" t="s">
        <v>253</v>
      </c>
      <c r="AV598" s="137"/>
      <c r="AW598" s="137"/>
      <c r="AX598" s="138"/>
    </row>
    <row r="599" spans="1:50" ht="18.75" hidden="1" customHeight="1" x14ac:dyDescent="0.15">
      <c r="A599" s="1004"/>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4"/>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4"/>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4"/>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4"/>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528</v>
      </c>
      <c r="AJ603" s="184"/>
      <c r="AK603" s="184"/>
      <c r="AL603" s="179"/>
      <c r="AM603" s="184" t="s">
        <v>520</v>
      </c>
      <c r="AN603" s="184"/>
      <c r="AO603" s="184"/>
      <c r="AP603" s="179"/>
      <c r="AQ603" s="179" t="s">
        <v>354</v>
      </c>
      <c r="AR603" s="172"/>
      <c r="AS603" s="172"/>
      <c r="AT603" s="173"/>
      <c r="AU603" s="137" t="s">
        <v>253</v>
      </c>
      <c r="AV603" s="137"/>
      <c r="AW603" s="137"/>
      <c r="AX603" s="138"/>
    </row>
    <row r="604" spans="1:50" ht="18.75" hidden="1" customHeight="1" x14ac:dyDescent="0.15">
      <c r="A604" s="1004"/>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4"/>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4"/>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4"/>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4"/>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528</v>
      </c>
      <c r="AJ608" s="184"/>
      <c r="AK608" s="184"/>
      <c r="AL608" s="179"/>
      <c r="AM608" s="184" t="s">
        <v>520</v>
      </c>
      <c r="AN608" s="184"/>
      <c r="AO608" s="184"/>
      <c r="AP608" s="179"/>
      <c r="AQ608" s="179" t="s">
        <v>354</v>
      </c>
      <c r="AR608" s="172"/>
      <c r="AS608" s="172"/>
      <c r="AT608" s="173"/>
      <c r="AU608" s="137" t="s">
        <v>253</v>
      </c>
      <c r="AV608" s="137"/>
      <c r="AW608" s="137"/>
      <c r="AX608" s="138"/>
    </row>
    <row r="609" spans="1:50" ht="18.75" hidden="1" customHeight="1" x14ac:dyDescent="0.15">
      <c r="A609" s="1004"/>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4"/>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4"/>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4"/>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4"/>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528</v>
      </c>
      <c r="AJ613" s="184"/>
      <c r="AK613" s="184"/>
      <c r="AL613" s="179"/>
      <c r="AM613" s="184" t="s">
        <v>524</v>
      </c>
      <c r="AN613" s="184"/>
      <c r="AO613" s="184"/>
      <c r="AP613" s="179"/>
      <c r="AQ613" s="179" t="s">
        <v>354</v>
      </c>
      <c r="AR613" s="172"/>
      <c r="AS613" s="172"/>
      <c r="AT613" s="173"/>
      <c r="AU613" s="137" t="s">
        <v>253</v>
      </c>
      <c r="AV613" s="137"/>
      <c r="AW613" s="137"/>
      <c r="AX613" s="138"/>
    </row>
    <row r="614" spans="1:50" ht="18.75" hidden="1" customHeight="1" x14ac:dyDescent="0.15">
      <c r="A614" s="1004"/>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4"/>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4"/>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4"/>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4"/>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528</v>
      </c>
      <c r="AJ618" s="184"/>
      <c r="AK618" s="184"/>
      <c r="AL618" s="179"/>
      <c r="AM618" s="184" t="s">
        <v>524</v>
      </c>
      <c r="AN618" s="184"/>
      <c r="AO618" s="184"/>
      <c r="AP618" s="179"/>
      <c r="AQ618" s="179" t="s">
        <v>354</v>
      </c>
      <c r="AR618" s="172"/>
      <c r="AS618" s="172"/>
      <c r="AT618" s="173"/>
      <c r="AU618" s="137" t="s">
        <v>253</v>
      </c>
      <c r="AV618" s="137"/>
      <c r="AW618" s="137"/>
      <c r="AX618" s="138"/>
    </row>
    <row r="619" spans="1:50" ht="18.75" hidden="1" customHeight="1" x14ac:dyDescent="0.15">
      <c r="A619" s="1004"/>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4"/>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4"/>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4"/>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4"/>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528</v>
      </c>
      <c r="AJ623" s="184"/>
      <c r="AK623" s="184"/>
      <c r="AL623" s="179"/>
      <c r="AM623" s="184" t="s">
        <v>525</v>
      </c>
      <c r="AN623" s="184"/>
      <c r="AO623" s="184"/>
      <c r="AP623" s="179"/>
      <c r="AQ623" s="179" t="s">
        <v>354</v>
      </c>
      <c r="AR623" s="172"/>
      <c r="AS623" s="172"/>
      <c r="AT623" s="173"/>
      <c r="AU623" s="137" t="s">
        <v>253</v>
      </c>
      <c r="AV623" s="137"/>
      <c r="AW623" s="137"/>
      <c r="AX623" s="138"/>
    </row>
    <row r="624" spans="1:50" ht="18.75" hidden="1" customHeight="1" x14ac:dyDescent="0.15">
      <c r="A624" s="1004"/>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4"/>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4"/>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4"/>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4"/>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528</v>
      </c>
      <c r="AJ628" s="184"/>
      <c r="AK628" s="184"/>
      <c r="AL628" s="179"/>
      <c r="AM628" s="184" t="s">
        <v>524</v>
      </c>
      <c r="AN628" s="184"/>
      <c r="AO628" s="184"/>
      <c r="AP628" s="179"/>
      <c r="AQ628" s="179" t="s">
        <v>354</v>
      </c>
      <c r="AR628" s="172"/>
      <c r="AS628" s="172"/>
      <c r="AT628" s="173"/>
      <c r="AU628" s="137" t="s">
        <v>253</v>
      </c>
      <c r="AV628" s="137"/>
      <c r="AW628" s="137"/>
      <c r="AX628" s="138"/>
    </row>
    <row r="629" spans="1:50" ht="18.75" hidden="1" customHeight="1" x14ac:dyDescent="0.15">
      <c r="A629" s="1004"/>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4"/>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4"/>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4"/>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4"/>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528</v>
      </c>
      <c r="AJ633" s="184"/>
      <c r="AK633" s="184"/>
      <c r="AL633" s="179"/>
      <c r="AM633" s="184" t="s">
        <v>520</v>
      </c>
      <c r="AN633" s="184"/>
      <c r="AO633" s="184"/>
      <c r="AP633" s="179"/>
      <c r="AQ633" s="179" t="s">
        <v>354</v>
      </c>
      <c r="AR633" s="172"/>
      <c r="AS633" s="172"/>
      <c r="AT633" s="173"/>
      <c r="AU633" s="137" t="s">
        <v>253</v>
      </c>
      <c r="AV633" s="137"/>
      <c r="AW633" s="137"/>
      <c r="AX633" s="138"/>
    </row>
    <row r="634" spans="1:50" ht="18.75" hidden="1" customHeight="1" x14ac:dyDescent="0.15">
      <c r="A634" s="1004"/>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4"/>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4"/>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4"/>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4"/>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528</v>
      </c>
      <c r="AJ638" s="184"/>
      <c r="AK638" s="184"/>
      <c r="AL638" s="179"/>
      <c r="AM638" s="184" t="s">
        <v>524</v>
      </c>
      <c r="AN638" s="184"/>
      <c r="AO638" s="184"/>
      <c r="AP638" s="179"/>
      <c r="AQ638" s="179" t="s">
        <v>354</v>
      </c>
      <c r="AR638" s="172"/>
      <c r="AS638" s="172"/>
      <c r="AT638" s="173"/>
      <c r="AU638" s="137" t="s">
        <v>253</v>
      </c>
      <c r="AV638" s="137"/>
      <c r="AW638" s="137"/>
      <c r="AX638" s="138"/>
    </row>
    <row r="639" spans="1:50" ht="18.75" hidden="1" customHeight="1" x14ac:dyDescent="0.15">
      <c r="A639" s="1004"/>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4"/>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4"/>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4"/>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4"/>
      <c r="B643" s="255"/>
      <c r="C643" s="254"/>
      <c r="D643" s="255"/>
      <c r="E643" s="160" t="s">
        <v>569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4"/>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4"/>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4"/>
      <c r="B646" s="255"/>
      <c r="C646" s="254"/>
      <c r="D646" s="255"/>
      <c r="E646" s="241" t="s">
        <v>564</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4"/>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529</v>
      </c>
      <c r="AJ647" s="184"/>
      <c r="AK647" s="184"/>
      <c r="AL647" s="179"/>
      <c r="AM647" s="184" t="s">
        <v>520</v>
      </c>
      <c r="AN647" s="184"/>
      <c r="AO647" s="184"/>
      <c r="AP647" s="179"/>
      <c r="AQ647" s="179" t="s">
        <v>354</v>
      </c>
      <c r="AR647" s="172"/>
      <c r="AS647" s="172"/>
      <c r="AT647" s="173"/>
      <c r="AU647" s="137" t="s">
        <v>253</v>
      </c>
      <c r="AV647" s="137"/>
      <c r="AW647" s="137"/>
      <c r="AX647" s="138"/>
    </row>
    <row r="648" spans="1:50" ht="18.75" hidden="1" customHeight="1" x14ac:dyDescent="0.15">
      <c r="A648" s="1004"/>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4"/>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4"/>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4"/>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4"/>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528</v>
      </c>
      <c r="AJ652" s="184"/>
      <c r="AK652" s="184"/>
      <c r="AL652" s="179"/>
      <c r="AM652" s="184" t="s">
        <v>520</v>
      </c>
      <c r="AN652" s="184"/>
      <c r="AO652" s="184"/>
      <c r="AP652" s="179"/>
      <c r="AQ652" s="179" t="s">
        <v>354</v>
      </c>
      <c r="AR652" s="172"/>
      <c r="AS652" s="172"/>
      <c r="AT652" s="173"/>
      <c r="AU652" s="137" t="s">
        <v>253</v>
      </c>
      <c r="AV652" s="137"/>
      <c r="AW652" s="137"/>
      <c r="AX652" s="138"/>
    </row>
    <row r="653" spans="1:50" ht="18.75" hidden="1" customHeight="1" x14ac:dyDescent="0.15">
      <c r="A653" s="1004"/>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4"/>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4"/>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4"/>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4"/>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528</v>
      </c>
      <c r="AJ657" s="184"/>
      <c r="AK657" s="184"/>
      <c r="AL657" s="179"/>
      <c r="AM657" s="184" t="s">
        <v>524</v>
      </c>
      <c r="AN657" s="184"/>
      <c r="AO657" s="184"/>
      <c r="AP657" s="179"/>
      <c r="AQ657" s="179" t="s">
        <v>354</v>
      </c>
      <c r="AR657" s="172"/>
      <c r="AS657" s="172"/>
      <c r="AT657" s="173"/>
      <c r="AU657" s="137" t="s">
        <v>253</v>
      </c>
      <c r="AV657" s="137"/>
      <c r="AW657" s="137"/>
      <c r="AX657" s="138"/>
    </row>
    <row r="658" spans="1:50" ht="18.75" hidden="1" customHeight="1" x14ac:dyDescent="0.15">
      <c r="A658" s="1004"/>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4"/>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4"/>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4"/>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4"/>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528</v>
      </c>
      <c r="AJ662" s="184"/>
      <c r="AK662" s="184"/>
      <c r="AL662" s="179"/>
      <c r="AM662" s="184" t="s">
        <v>520</v>
      </c>
      <c r="AN662" s="184"/>
      <c r="AO662" s="184"/>
      <c r="AP662" s="179"/>
      <c r="AQ662" s="179" t="s">
        <v>354</v>
      </c>
      <c r="AR662" s="172"/>
      <c r="AS662" s="172"/>
      <c r="AT662" s="173"/>
      <c r="AU662" s="137" t="s">
        <v>253</v>
      </c>
      <c r="AV662" s="137"/>
      <c r="AW662" s="137"/>
      <c r="AX662" s="138"/>
    </row>
    <row r="663" spans="1:50" ht="18.75" hidden="1" customHeight="1" x14ac:dyDescent="0.15">
      <c r="A663" s="1004"/>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4"/>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4"/>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4"/>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04"/>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528</v>
      </c>
      <c r="AJ667" s="184"/>
      <c r="AK667" s="184"/>
      <c r="AL667" s="179"/>
      <c r="AM667" s="184" t="s">
        <v>520</v>
      </c>
      <c r="AN667" s="184"/>
      <c r="AO667" s="184"/>
      <c r="AP667" s="179"/>
      <c r="AQ667" s="179" t="s">
        <v>354</v>
      </c>
      <c r="AR667" s="172"/>
      <c r="AS667" s="172"/>
      <c r="AT667" s="173"/>
      <c r="AU667" s="137" t="s">
        <v>253</v>
      </c>
      <c r="AV667" s="137"/>
      <c r="AW667" s="137"/>
      <c r="AX667" s="138"/>
    </row>
    <row r="668" spans="1:50" ht="18.75" hidden="1" customHeight="1" x14ac:dyDescent="0.15">
      <c r="A668" s="1004"/>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4"/>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04"/>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04"/>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04"/>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529</v>
      </c>
      <c r="AJ672" s="184"/>
      <c r="AK672" s="184"/>
      <c r="AL672" s="179"/>
      <c r="AM672" s="184" t="s">
        <v>520</v>
      </c>
      <c r="AN672" s="184"/>
      <c r="AO672" s="184"/>
      <c r="AP672" s="179"/>
      <c r="AQ672" s="179" t="s">
        <v>354</v>
      </c>
      <c r="AR672" s="172"/>
      <c r="AS672" s="172"/>
      <c r="AT672" s="173"/>
      <c r="AU672" s="137" t="s">
        <v>253</v>
      </c>
      <c r="AV672" s="137"/>
      <c r="AW672" s="137"/>
      <c r="AX672" s="138"/>
    </row>
    <row r="673" spans="1:50" ht="18.75" hidden="1" customHeight="1" x14ac:dyDescent="0.15">
      <c r="A673" s="1004"/>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4"/>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4"/>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4"/>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4"/>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528</v>
      </c>
      <c r="AJ677" s="184"/>
      <c r="AK677" s="184"/>
      <c r="AL677" s="179"/>
      <c r="AM677" s="184" t="s">
        <v>526</v>
      </c>
      <c r="AN677" s="184"/>
      <c r="AO677" s="184"/>
      <c r="AP677" s="179"/>
      <c r="AQ677" s="179" t="s">
        <v>354</v>
      </c>
      <c r="AR677" s="172"/>
      <c r="AS677" s="172"/>
      <c r="AT677" s="173"/>
      <c r="AU677" s="137" t="s">
        <v>253</v>
      </c>
      <c r="AV677" s="137"/>
      <c r="AW677" s="137"/>
      <c r="AX677" s="138"/>
    </row>
    <row r="678" spans="1:50" ht="18.75" hidden="1" customHeight="1" x14ac:dyDescent="0.15">
      <c r="A678" s="1004"/>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4"/>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4"/>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4"/>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4"/>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529</v>
      </c>
      <c r="AJ682" s="184"/>
      <c r="AK682" s="184"/>
      <c r="AL682" s="179"/>
      <c r="AM682" s="184" t="s">
        <v>524</v>
      </c>
      <c r="AN682" s="184"/>
      <c r="AO682" s="184"/>
      <c r="AP682" s="179"/>
      <c r="AQ682" s="179" t="s">
        <v>354</v>
      </c>
      <c r="AR682" s="172"/>
      <c r="AS682" s="172"/>
      <c r="AT682" s="173"/>
      <c r="AU682" s="137" t="s">
        <v>253</v>
      </c>
      <c r="AV682" s="137"/>
      <c r="AW682" s="137"/>
      <c r="AX682" s="138"/>
    </row>
    <row r="683" spans="1:50" ht="18.75" hidden="1" customHeight="1" x14ac:dyDescent="0.15">
      <c r="A683" s="1004"/>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4"/>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4"/>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4"/>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4"/>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528</v>
      </c>
      <c r="AJ687" s="184"/>
      <c r="AK687" s="184"/>
      <c r="AL687" s="179"/>
      <c r="AM687" s="184" t="s">
        <v>520</v>
      </c>
      <c r="AN687" s="184"/>
      <c r="AO687" s="184"/>
      <c r="AP687" s="179"/>
      <c r="AQ687" s="179" t="s">
        <v>354</v>
      </c>
      <c r="AR687" s="172"/>
      <c r="AS687" s="172"/>
      <c r="AT687" s="173"/>
      <c r="AU687" s="137" t="s">
        <v>253</v>
      </c>
      <c r="AV687" s="137"/>
      <c r="AW687" s="137"/>
      <c r="AX687" s="138"/>
    </row>
    <row r="688" spans="1:50" ht="18.75" hidden="1" customHeight="1" x14ac:dyDescent="0.15">
      <c r="A688" s="1004"/>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4"/>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4"/>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4"/>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4"/>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528</v>
      </c>
      <c r="AJ692" s="184"/>
      <c r="AK692" s="184"/>
      <c r="AL692" s="179"/>
      <c r="AM692" s="184" t="s">
        <v>525</v>
      </c>
      <c r="AN692" s="184"/>
      <c r="AO692" s="184"/>
      <c r="AP692" s="179"/>
      <c r="AQ692" s="179" t="s">
        <v>354</v>
      </c>
      <c r="AR692" s="172"/>
      <c r="AS692" s="172"/>
      <c r="AT692" s="173"/>
      <c r="AU692" s="137" t="s">
        <v>253</v>
      </c>
      <c r="AV692" s="137"/>
      <c r="AW692" s="137"/>
      <c r="AX692" s="138"/>
    </row>
    <row r="693" spans="1:50" ht="18.75" hidden="1" customHeight="1" x14ac:dyDescent="0.15">
      <c r="A693" s="1004"/>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4"/>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4"/>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4"/>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04"/>
      <c r="B697" s="255"/>
      <c r="C697" s="254"/>
      <c r="D697" s="255"/>
      <c r="E697" s="160" t="s">
        <v>569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4"/>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02"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607</v>
      </c>
      <c r="AE702" s="906"/>
      <c r="AF702" s="906"/>
      <c r="AG702" s="891" t="s">
        <v>608</v>
      </c>
      <c r="AH702" s="892"/>
      <c r="AI702" s="892"/>
      <c r="AJ702" s="892"/>
      <c r="AK702" s="892"/>
      <c r="AL702" s="892"/>
      <c r="AM702" s="892"/>
      <c r="AN702" s="892"/>
      <c r="AO702" s="892"/>
      <c r="AP702" s="892"/>
      <c r="AQ702" s="892"/>
      <c r="AR702" s="892"/>
      <c r="AS702" s="892"/>
      <c r="AT702" s="892"/>
      <c r="AU702" s="892"/>
      <c r="AV702" s="892"/>
      <c r="AW702" s="892"/>
      <c r="AX702" s="893"/>
    </row>
    <row r="703" spans="1:50" ht="102"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7" t="s">
        <v>607</v>
      </c>
      <c r="AE703" s="158"/>
      <c r="AF703" s="158"/>
      <c r="AG703" s="673" t="s">
        <v>609</v>
      </c>
      <c r="AH703" s="674"/>
      <c r="AI703" s="674"/>
      <c r="AJ703" s="674"/>
      <c r="AK703" s="674"/>
      <c r="AL703" s="674"/>
      <c r="AM703" s="674"/>
      <c r="AN703" s="674"/>
      <c r="AO703" s="674"/>
      <c r="AP703" s="674"/>
      <c r="AQ703" s="674"/>
      <c r="AR703" s="674"/>
      <c r="AS703" s="674"/>
      <c r="AT703" s="674"/>
      <c r="AU703" s="674"/>
      <c r="AV703" s="674"/>
      <c r="AW703" s="674"/>
      <c r="AX703" s="675"/>
    </row>
    <row r="704" spans="1:50" ht="102"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607</v>
      </c>
      <c r="AE704" s="595"/>
      <c r="AF704" s="595"/>
      <c r="AG704" s="431" t="s">
        <v>610</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611</v>
      </c>
      <c r="AE705" s="742"/>
      <c r="AF705" s="742"/>
      <c r="AG705" s="163" t="s">
        <v>567</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4"/>
      <c r="B706" s="779"/>
      <c r="C706" s="623"/>
      <c r="D706" s="624"/>
      <c r="E706" s="692" t="s">
        <v>507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7" t="s">
        <v>612</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612</v>
      </c>
      <c r="AE707" s="593"/>
      <c r="AF707" s="593"/>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611</v>
      </c>
      <c r="AE708" s="677"/>
      <c r="AF708" s="677"/>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7" t="s">
        <v>607</v>
      </c>
      <c r="AE709" s="158"/>
      <c r="AF709" s="158"/>
      <c r="AG709" s="673" t="s">
        <v>633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7" t="s">
        <v>611</v>
      </c>
      <c r="AE710" s="158"/>
      <c r="AF710" s="158"/>
      <c r="AG710" s="673" t="s">
        <v>567</v>
      </c>
      <c r="AH710" s="674"/>
      <c r="AI710" s="674"/>
      <c r="AJ710" s="674"/>
      <c r="AK710" s="674"/>
      <c r="AL710" s="674"/>
      <c r="AM710" s="674"/>
      <c r="AN710" s="674"/>
      <c r="AO710" s="674"/>
      <c r="AP710" s="674"/>
      <c r="AQ710" s="674"/>
      <c r="AR710" s="674"/>
      <c r="AS710" s="674"/>
      <c r="AT710" s="674"/>
      <c r="AU710" s="674"/>
      <c r="AV710" s="674"/>
      <c r="AW710" s="674"/>
      <c r="AX710" s="675"/>
    </row>
    <row r="711" spans="1:50" ht="43.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7" t="s">
        <v>607</v>
      </c>
      <c r="AE711" s="158"/>
      <c r="AF711" s="158"/>
      <c r="AG711" s="673" t="s">
        <v>613</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611</v>
      </c>
      <c r="AE712" s="595"/>
      <c r="AF712" s="595"/>
      <c r="AG712" s="603" t="s">
        <v>593</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611</v>
      </c>
      <c r="AE713" s="158"/>
      <c r="AF713" s="159"/>
      <c r="AG713" s="673" t="s">
        <v>599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611</v>
      </c>
      <c r="AE714" s="601"/>
      <c r="AF714" s="602"/>
      <c r="AG714" s="698" t="s">
        <v>567</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607</v>
      </c>
      <c r="AE715" s="677"/>
      <c r="AF715" s="786"/>
      <c r="AG715" s="535" t="s">
        <v>614</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611</v>
      </c>
      <c r="AE716" s="768"/>
      <c r="AF716" s="768"/>
      <c r="AG716" s="673" t="s">
        <v>567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7" t="s">
        <v>607</v>
      </c>
      <c r="AE717" s="158"/>
      <c r="AF717" s="158"/>
      <c r="AG717" s="673" t="s">
        <v>615</v>
      </c>
      <c r="AH717" s="674"/>
      <c r="AI717" s="674"/>
      <c r="AJ717" s="674"/>
      <c r="AK717" s="674"/>
      <c r="AL717" s="674"/>
      <c r="AM717" s="674"/>
      <c r="AN717" s="674"/>
      <c r="AO717" s="674"/>
      <c r="AP717" s="674"/>
      <c r="AQ717" s="674"/>
      <c r="AR717" s="674"/>
      <c r="AS717" s="674"/>
      <c r="AT717" s="674"/>
      <c r="AU717" s="674"/>
      <c r="AV717" s="674"/>
      <c r="AW717" s="674"/>
      <c r="AX717" s="675"/>
    </row>
    <row r="718" spans="1:50" ht="50.25"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7" t="s">
        <v>607</v>
      </c>
      <c r="AE718" s="158"/>
      <c r="AF718" s="158"/>
      <c r="AG718" s="166" t="s">
        <v>616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611</v>
      </c>
      <c r="AE719" s="677"/>
      <c r="AF719" s="677"/>
      <c r="AG719" s="163" t="s">
        <v>596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9"/>
      <c r="B721" s="660"/>
      <c r="C721" s="927"/>
      <c r="D721" s="928"/>
      <c r="E721" s="928"/>
      <c r="F721" s="929"/>
      <c r="G721" s="947"/>
      <c r="H721" s="948"/>
      <c r="I721" s="83" t="str">
        <f>IF(OR(G721="　", G721=""), "", "-")</f>
        <v/>
      </c>
      <c r="J721" s="926"/>
      <c r="K721" s="926"/>
      <c r="L721" s="83" t="str">
        <f>IF(M721="","","-")</f>
        <v/>
      </c>
      <c r="M721" s="84"/>
      <c r="N721" s="923" t="s">
        <v>595</v>
      </c>
      <c r="O721" s="924"/>
      <c r="P721" s="924"/>
      <c r="Q721" s="924"/>
      <c r="R721" s="924"/>
      <c r="S721" s="924"/>
      <c r="T721" s="924"/>
      <c r="U721" s="924"/>
      <c r="V721" s="924"/>
      <c r="W721" s="924"/>
      <c r="X721" s="924"/>
      <c r="Y721" s="924"/>
      <c r="Z721" s="924"/>
      <c r="AA721" s="924"/>
      <c r="AB721" s="924"/>
      <c r="AC721" s="924"/>
      <c r="AD721" s="924"/>
      <c r="AE721" s="924"/>
      <c r="AF721" s="925"/>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30" t="s">
        <v>48</v>
      </c>
      <c r="B726" s="631"/>
      <c r="C726" s="446" t="s">
        <v>53</v>
      </c>
      <c r="D726" s="590"/>
      <c r="E726" s="590"/>
      <c r="F726" s="591"/>
      <c r="G726" s="806" t="s">
        <v>617</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618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668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6" t="s">
        <v>550</v>
      </c>
      <c r="B737" s="127"/>
      <c r="C737" s="127"/>
      <c r="D737" s="128"/>
      <c r="E737" s="125" t="s">
        <v>596</v>
      </c>
      <c r="F737" s="125"/>
      <c r="G737" s="125"/>
      <c r="H737" s="125"/>
      <c r="I737" s="125"/>
      <c r="J737" s="125"/>
      <c r="K737" s="125"/>
      <c r="L737" s="125"/>
      <c r="M737" s="125"/>
      <c r="N737" s="104" t="s">
        <v>543</v>
      </c>
      <c r="O737" s="104"/>
      <c r="P737" s="104"/>
      <c r="Q737" s="104"/>
      <c r="R737" s="125" t="s">
        <v>619</v>
      </c>
      <c r="S737" s="125"/>
      <c r="T737" s="125"/>
      <c r="U737" s="125"/>
      <c r="V737" s="125"/>
      <c r="W737" s="125"/>
      <c r="X737" s="125"/>
      <c r="Y737" s="125"/>
      <c r="Z737" s="125"/>
      <c r="AA737" s="104" t="s">
        <v>542</v>
      </c>
      <c r="AB737" s="104"/>
      <c r="AC737" s="104"/>
      <c r="AD737" s="104"/>
      <c r="AE737" s="125" t="s">
        <v>620</v>
      </c>
      <c r="AF737" s="125"/>
      <c r="AG737" s="125"/>
      <c r="AH737" s="125"/>
      <c r="AI737" s="125"/>
      <c r="AJ737" s="125"/>
      <c r="AK737" s="125"/>
      <c r="AL737" s="125"/>
      <c r="AM737" s="125"/>
      <c r="AN737" s="104" t="s">
        <v>541</v>
      </c>
      <c r="AO737" s="104"/>
      <c r="AP737" s="104"/>
      <c r="AQ737" s="104"/>
      <c r="AR737" s="105" t="s">
        <v>621</v>
      </c>
      <c r="AS737" s="106"/>
      <c r="AT737" s="106"/>
      <c r="AU737" s="106"/>
      <c r="AV737" s="106"/>
      <c r="AW737" s="106"/>
      <c r="AX737" s="107"/>
      <c r="AY737" s="89"/>
      <c r="AZ737" s="89"/>
    </row>
    <row r="738" spans="1:52" ht="24.75" customHeight="1" x14ac:dyDescent="0.15">
      <c r="A738" s="126" t="s">
        <v>540</v>
      </c>
      <c r="B738" s="127"/>
      <c r="C738" s="127"/>
      <c r="D738" s="128"/>
      <c r="E738" s="125" t="s">
        <v>622</v>
      </c>
      <c r="F738" s="125"/>
      <c r="G738" s="125"/>
      <c r="H738" s="125"/>
      <c r="I738" s="125"/>
      <c r="J738" s="125"/>
      <c r="K738" s="125"/>
      <c r="L738" s="125"/>
      <c r="M738" s="125"/>
      <c r="N738" s="104" t="s">
        <v>539</v>
      </c>
      <c r="O738" s="104"/>
      <c r="P738" s="104"/>
      <c r="Q738" s="104"/>
      <c r="R738" s="125" t="s">
        <v>623</v>
      </c>
      <c r="S738" s="125"/>
      <c r="T738" s="125"/>
      <c r="U738" s="125"/>
      <c r="V738" s="125"/>
      <c r="W738" s="125"/>
      <c r="X738" s="125"/>
      <c r="Y738" s="125"/>
      <c r="Z738" s="125"/>
      <c r="AA738" s="104" t="s">
        <v>538</v>
      </c>
      <c r="AB738" s="104"/>
      <c r="AC738" s="104"/>
      <c r="AD738" s="104"/>
      <c r="AE738" s="125" t="s">
        <v>624</v>
      </c>
      <c r="AF738" s="125"/>
      <c r="AG738" s="125"/>
      <c r="AH738" s="125"/>
      <c r="AI738" s="125"/>
      <c r="AJ738" s="125"/>
      <c r="AK738" s="125"/>
      <c r="AL738" s="125"/>
      <c r="AM738" s="125"/>
      <c r="AN738" s="104" t="s">
        <v>534</v>
      </c>
      <c r="AO738" s="104"/>
      <c r="AP738" s="104"/>
      <c r="AQ738" s="104"/>
      <c r="AR738" s="105" t="s">
        <v>625</v>
      </c>
      <c r="AS738" s="106"/>
      <c r="AT738" s="106"/>
      <c r="AU738" s="106"/>
      <c r="AV738" s="106"/>
      <c r="AW738" s="106"/>
      <c r="AX738" s="107"/>
    </row>
    <row r="739" spans="1:52" ht="24.75" customHeight="1" thickBot="1" x14ac:dyDescent="0.2">
      <c r="A739" s="129" t="s">
        <v>530</v>
      </c>
      <c r="B739" s="130"/>
      <c r="C739" s="130"/>
      <c r="D739" s="131"/>
      <c r="E739" s="132" t="s">
        <v>575</v>
      </c>
      <c r="F739" s="120"/>
      <c r="G739" s="120"/>
      <c r="H739" s="93" t="str">
        <f>IF(E739="", "", "(")</f>
        <v>(</v>
      </c>
      <c r="I739" s="120"/>
      <c r="J739" s="120"/>
      <c r="K739" s="93" t="str">
        <f>IF(OR(I739="　", I739=""), "", "-")</f>
        <v/>
      </c>
      <c r="L739" s="121">
        <v>683</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510</v>
      </c>
      <c r="B740" s="146"/>
      <c r="C740" s="146"/>
      <c r="D740" s="146"/>
      <c r="E740" s="146"/>
      <c r="F740" s="14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102" t="s">
        <v>628</v>
      </c>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102" t="s">
        <v>631</v>
      </c>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103" t="s">
        <v>629</v>
      </c>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102" t="s">
        <v>626</v>
      </c>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102" t="s">
        <v>631</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103" t="s">
        <v>630</v>
      </c>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102" t="s">
        <v>627</v>
      </c>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101"/>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0.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42" t="s">
        <v>639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5"/>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5"/>
      <c r="B781" s="772"/>
      <c r="C781" s="772"/>
      <c r="D781" s="772"/>
      <c r="E781" s="772"/>
      <c r="F781" s="773"/>
      <c r="G781" s="455" t="s">
        <v>636</v>
      </c>
      <c r="H781" s="456"/>
      <c r="I781" s="456"/>
      <c r="J781" s="456"/>
      <c r="K781" s="457"/>
      <c r="L781" s="458" t="s">
        <v>637</v>
      </c>
      <c r="M781" s="459"/>
      <c r="N781" s="459"/>
      <c r="O781" s="459"/>
      <c r="P781" s="459"/>
      <c r="Q781" s="459"/>
      <c r="R781" s="459"/>
      <c r="S781" s="459"/>
      <c r="T781" s="459"/>
      <c r="U781" s="459"/>
      <c r="V781" s="459"/>
      <c r="W781" s="459"/>
      <c r="X781" s="460"/>
      <c r="Y781" s="461">
        <v>1.5</v>
      </c>
      <c r="Z781" s="462"/>
      <c r="AA781" s="462"/>
      <c r="AB781" s="566"/>
      <c r="AC781" s="455" t="s">
        <v>638</v>
      </c>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5"/>
      <c r="B782" s="772"/>
      <c r="C782" s="772"/>
      <c r="D782" s="772"/>
      <c r="E782" s="772"/>
      <c r="F782" s="77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5"/>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5"/>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5"/>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5"/>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5"/>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5"/>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5"/>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5"/>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9.25" customHeight="1" x14ac:dyDescent="0.15">
      <c r="A791" s="565"/>
      <c r="B791" s="772"/>
      <c r="C791" s="772"/>
      <c r="D791" s="772"/>
      <c r="E791" s="772"/>
      <c r="F791" s="773"/>
      <c r="G791" s="416" t="s">
        <v>20</v>
      </c>
      <c r="H791" s="417"/>
      <c r="I791" s="417"/>
      <c r="J791" s="417"/>
      <c r="K791" s="417"/>
      <c r="L791" s="418"/>
      <c r="M791" s="419"/>
      <c r="N791" s="419"/>
      <c r="O791" s="419"/>
      <c r="P791" s="419"/>
      <c r="Q791" s="419"/>
      <c r="R791" s="419"/>
      <c r="S791" s="419"/>
      <c r="T791" s="419"/>
      <c r="U791" s="419"/>
      <c r="V791" s="419"/>
      <c r="W791" s="419"/>
      <c r="X791" s="420"/>
      <c r="Y791" s="421">
        <f>SUM(Y781:AB790)</f>
        <v>1.5</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5"/>
      <c r="B792" s="772"/>
      <c r="C792" s="772"/>
      <c r="D792" s="772"/>
      <c r="E792" s="772"/>
      <c r="F792" s="773"/>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5"/>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5"/>
      <c r="B794" s="772"/>
      <c r="C794" s="772"/>
      <c r="D794" s="772"/>
      <c r="E794" s="772"/>
      <c r="F794" s="773"/>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2"/>
      <c r="C795" s="772"/>
      <c r="D795" s="772"/>
      <c r="E795" s="772"/>
      <c r="F795" s="77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5"/>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5"/>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5"/>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5"/>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5"/>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5"/>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5"/>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5"/>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5"/>
      <c r="B804" s="772"/>
      <c r="C804" s="772"/>
      <c r="D804" s="772"/>
      <c r="E804" s="772"/>
      <c r="F804" s="773"/>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5"/>
      <c r="B805" s="772"/>
      <c r="C805" s="772"/>
      <c r="D805" s="772"/>
      <c r="E805" s="772"/>
      <c r="F805" s="773"/>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5"/>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5"/>
      <c r="B807" s="772"/>
      <c r="C807" s="772"/>
      <c r="D807" s="772"/>
      <c r="E807" s="772"/>
      <c r="F807" s="773"/>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2"/>
      <c r="C808" s="772"/>
      <c r="D808" s="772"/>
      <c r="E808" s="772"/>
      <c r="F808" s="77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5"/>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5"/>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5"/>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5"/>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5"/>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5"/>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5"/>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5"/>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5"/>
      <c r="B817" s="772"/>
      <c r="C817" s="772"/>
      <c r="D817" s="772"/>
      <c r="E817" s="772"/>
      <c r="F817" s="773"/>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5"/>
      <c r="B818" s="772"/>
      <c r="C818" s="772"/>
      <c r="D818" s="772"/>
      <c r="E818" s="772"/>
      <c r="F818" s="773"/>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5"/>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5"/>
      <c r="B820" s="772"/>
      <c r="C820" s="772"/>
      <c r="D820" s="772"/>
      <c r="E820" s="772"/>
      <c r="F820" s="773"/>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2"/>
      <c r="C821" s="772"/>
      <c r="D821" s="772"/>
      <c r="E821" s="772"/>
      <c r="F821" s="77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5"/>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5"/>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5"/>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5"/>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5"/>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5"/>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5"/>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5"/>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5"/>
      <c r="B830" s="772"/>
      <c r="C830" s="772"/>
      <c r="D830" s="772"/>
      <c r="E830" s="772"/>
      <c r="F830" s="773"/>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5" t="s">
        <v>468</v>
      </c>
      <c r="AM831" s="966"/>
      <c r="AN831" s="96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0" t="s">
        <v>419</v>
      </c>
      <c r="K836" s="104"/>
      <c r="L836" s="104"/>
      <c r="M836" s="104"/>
      <c r="N836" s="104"/>
      <c r="O836" s="104"/>
      <c r="P836" s="354" t="s">
        <v>366</v>
      </c>
      <c r="Q836" s="354"/>
      <c r="R836" s="354"/>
      <c r="S836" s="354"/>
      <c r="T836" s="354"/>
      <c r="U836" s="354"/>
      <c r="V836" s="354"/>
      <c r="W836" s="354"/>
      <c r="X836" s="354"/>
      <c r="Y836" s="351" t="s">
        <v>417</v>
      </c>
      <c r="Z836" s="352"/>
      <c r="AA836" s="352"/>
      <c r="AB836" s="352"/>
      <c r="AC836" s="280" t="s">
        <v>462</v>
      </c>
      <c r="AD836" s="280"/>
      <c r="AE836" s="280"/>
      <c r="AF836" s="280"/>
      <c r="AG836" s="280"/>
      <c r="AH836" s="351" t="s">
        <v>493</v>
      </c>
      <c r="AI836" s="353"/>
      <c r="AJ836" s="353"/>
      <c r="AK836" s="353"/>
      <c r="AL836" s="353" t="s">
        <v>21</v>
      </c>
      <c r="AM836" s="353"/>
      <c r="AN836" s="353"/>
      <c r="AO836" s="429"/>
      <c r="AP836" s="430" t="s">
        <v>420</v>
      </c>
      <c r="AQ836" s="430"/>
      <c r="AR836" s="430"/>
      <c r="AS836" s="430"/>
      <c r="AT836" s="430"/>
      <c r="AU836" s="430"/>
      <c r="AV836" s="430"/>
      <c r="AW836" s="430"/>
      <c r="AX836" s="430"/>
    </row>
    <row r="837" spans="1:50" ht="30" customHeight="1" x14ac:dyDescent="0.15">
      <c r="A837" s="411">
        <v>1</v>
      </c>
      <c r="B837" s="411">
        <v>1</v>
      </c>
      <c r="C837" s="428" t="s">
        <v>640</v>
      </c>
      <c r="D837" s="425"/>
      <c r="E837" s="425"/>
      <c r="F837" s="425"/>
      <c r="G837" s="425"/>
      <c r="H837" s="425"/>
      <c r="I837" s="425"/>
      <c r="J837" s="426">
        <v>6000020400009</v>
      </c>
      <c r="K837" s="427"/>
      <c r="L837" s="427"/>
      <c r="M837" s="427"/>
      <c r="N837" s="427"/>
      <c r="O837" s="427"/>
      <c r="P837" s="320" t="s">
        <v>641</v>
      </c>
      <c r="Q837" s="321"/>
      <c r="R837" s="321"/>
      <c r="S837" s="321"/>
      <c r="T837" s="321"/>
      <c r="U837" s="321"/>
      <c r="V837" s="321"/>
      <c r="W837" s="321"/>
      <c r="X837" s="321"/>
      <c r="Y837" s="322">
        <v>1.5</v>
      </c>
      <c r="Z837" s="323"/>
      <c r="AA837" s="323"/>
      <c r="AB837" s="324"/>
      <c r="AC837" s="332" t="s">
        <v>196</v>
      </c>
      <c r="AD837" s="333"/>
      <c r="AE837" s="333"/>
      <c r="AF837" s="333"/>
      <c r="AG837" s="333"/>
      <c r="AH837" s="334" t="s">
        <v>651</v>
      </c>
      <c r="AI837" s="335"/>
      <c r="AJ837" s="335"/>
      <c r="AK837" s="335"/>
      <c r="AL837" s="334" t="s">
        <v>567</v>
      </c>
      <c r="AM837" s="335"/>
      <c r="AN837" s="335"/>
      <c r="AO837" s="335"/>
      <c r="AP837" s="325" t="s">
        <v>651</v>
      </c>
      <c r="AQ837" s="325"/>
      <c r="AR837" s="325"/>
      <c r="AS837" s="325"/>
      <c r="AT837" s="325"/>
      <c r="AU837" s="325"/>
      <c r="AV837" s="325"/>
      <c r="AW837" s="325"/>
      <c r="AX837" s="325"/>
    </row>
    <row r="838" spans="1:50" ht="30" customHeight="1" x14ac:dyDescent="0.15">
      <c r="A838" s="411">
        <v>2</v>
      </c>
      <c r="B838" s="411">
        <v>1</v>
      </c>
      <c r="C838" s="428" t="s">
        <v>642</v>
      </c>
      <c r="D838" s="425"/>
      <c r="E838" s="425"/>
      <c r="F838" s="425"/>
      <c r="G838" s="425"/>
      <c r="H838" s="425"/>
      <c r="I838" s="425"/>
      <c r="J838" s="426">
        <v>4000020270008</v>
      </c>
      <c r="K838" s="427"/>
      <c r="L838" s="427"/>
      <c r="M838" s="427"/>
      <c r="N838" s="427"/>
      <c r="O838" s="427"/>
      <c r="P838" s="320" t="s">
        <v>641</v>
      </c>
      <c r="Q838" s="321"/>
      <c r="R838" s="321"/>
      <c r="S838" s="321"/>
      <c r="T838" s="321"/>
      <c r="U838" s="321"/>
      <c r="V838" s="321"/>
      <c r="W838" s="321"/>
      <c r="X838" s="321"/>
      <c r="Y838" s="322">
        <v>1.3</v>
      </c>
      <c r="Z838" s="323"/>
      <c r="AA838" s="323"/>
      <c r="AB838" s="324"/>
      <c r="AC838" s="332" t="s">
        <v>196</v>
      </c>
      <c r="AD838" s="333"/>
      <c r="AE838" s="333"/>
      <c r="AF838" s="333"/>
      <c r="AG838" s="333"/>
      <c r="AH838" s="334" t="s">
        <v>651</v>
      </c>
      <c r="AI838" s="335"/>
      <c r="AJ838" s="335"/>
      <c r="AK838" s="335"/>
      <c r="AL838" s="334" t="s">
        <v>567</v>
      </c>
      <c r="AM838" s="335"/>
      <c r="AN838" s="335"/>
      <c r="AO838" s="335"/>
      <c r="AP838" s="325" t="s">
        <v>567</v>
      </c>
      <c r="AQ838" s="325"/>
      <c r="AR838" s="325"/>
      <c r="AS838" s="325"/>
      <c r="AT838" s="325"/>
      <c r="AU838" s="325"/>
      <c r="AV838" s="325"/>
      <c r="AW838" s="325"/>
      <c r="AX838" s="325"/>
    </row>
    <row r="839" spans="1:50" ht="30" customHeight="1" x14ac:dyDescent="0.15">
      <c r="A839" s="411">
        <v>3</v>
      </c>
      <c r="B839" s="411">
        <v>1</v>
      </c>
      <c r="C839" s="428" t="s">
        <v>643</v>
      </c>
      <c r="D839" s="425"/>
      <c r="E839" s="425"/>
      <c r="F839" s="425"/>
      <c r="G839" s="425"/>
      <c r="H839" s="425"/>
      <c r="I839" s="425"/>
      <c r="J839" s="426">
        <v>1000020140007</v>
      </c>
      <c r="K839" s="427"/>
      <c r="L839" s="427"/>
      <c r="M839" s="427"/>
      <c r="N839" s="427"/>
      <c r="O839" s="427"/>
      <c r="P839" s="320" t="s">
        <v>641</v>
      </c>
      <c r="Q839" s="321"/>
      <c r="R839" s="321"/>
      <c r="S839" s="321"/>
      <c r="T839" s="321"/>
      <c r="U839" s="321"/>
      <c r="V839" s="321"/>
      <c r="W839" s="321"/>
      <c r="X839" s="321"/>
      <c r="Y839" s="322">
        <v>1.2</v>
      </c>
      <c r="Z839" s="323"/>
      <c r="AA839" s="323"/>
      <c r="AB839" s="324"/>
      <c r="AC839" s="332" t="s">
        <v>196</v>
      </c>
      <c r="AD839" s="333"/>
      <c r="AE839" s="333"/>
      <c r="AF839" s="333"/>
      <c r="AG839" s="333"/>
      <c r="AH839" s="334" t="s">
        <v>651</v>
      </c>
      <c r="AI839" s="335"/>
      <c r="AJ839" s="335"/>
      <c r="AK839" s="335"/>
      <c r="AL839" s="334" t="s">
        <v>567</v>
      </c>
      <c r="AM839" s="335"/>
      <c r="AN839" s="335"/>
      <c r="AO839" s="335"/>
      <c r="AP839" s="325" t="s">
        <v>654</v>
      </c>
      <c r="AQ839" s="325"/>
      <c r="AR839" s="325"/>
      <c r="AS839" s="325"/>
      <c r="AT839" s="325"/>
      <c r="AU839" s="325"/>
      <c r="AV839" s="325"/>
      <c r="AW839" s="325"/>
      <c r="AX839" s="325"/>
    </row>
    <row r="840" spans="1:50" ht="30" customHeight="1" x14ac:dyDescent="0.15">
      <c r="A840" s="411">
        <v>4</v>
      </c>
      <c r="B840" s="411">
        <v>1</v>
      </c>
      <c r="C840" s="428" t="s">
        <v>644</v>
      </c>
      <c r="D840" s="425"/>
      <c r="E840" s="425"/>
      <c r="F840" s="425"/>
      <c r="G840" s="425"/>
      <c r="H840" s="425"/>
      <c r="I840" s="425"/>
      <c r="J840" s="426">
        <v>8000020280003</v>
      </c>
      <c r="K840" s="427"/>
      <c r="L840" s="427"/>
      <c r="M840" s="427"/>
      <c r="N840" s="427"/>
      <c r="O840" s="427"/>
      <c r="P840" s="320" t="s">
        <v>641</v>
      </c>
      <c r="Q840" s="321"/>
      <c r="R840" s="321"/>
      <c r="S840" s="321"/>
      <c r="T840" s="321"/>
      <c r="U840" s="321"/>
      <c r="V840" s="321"/>
      <c r="W840" s="321"/>
      <c r="X840" s="321"/>
      <c r="Y840" s="322">
        <v>0.8</v>
      </c>
      <c r="Z840" s="323"/>
      <c r="AA840" s="323"/>
      <c r="AB840" s="324"/>
      <c r="AC840" s="332" t="s">
        <v>196</v>
      </c>
      <c r="AD840" s="333"/>
      <c r="AE840" s="333"/>
      <c r="AF840" s="333"/>
      <c r="AG840" s="333"/>
      <c r="AH840" s="334" t="s">
        <v>652</v>
      </c>
      <c r="AI840" s="335"/>
      <c r="AJ840" s="335"/>
      <c r="AK840" s="335"/>
      <c r="AL840" s="334" t="s">
        <v>653</v>
      </c>
      <c r="AM840" s="335"/>
      <c r="AN840" s="335"/>
      <c r="AO840" s="335"/>
      <c r="AP840" s="325" t="s">
        <v>567</v>
      </c>
      <c r="AQ840" s="325"/>
      <c r="AR840" s="325"/>
      <c r="AS840" s="325"/>
      <c r="AT840" s="325"/>
      <c r="AU840" s="325"/>
      <c r="AV840" s="325"/>
      <c r="AW840" s="325"/>
      <c r="AX840" s="325"/>
    </row>
    <row r="841" spans="1:50" ht="30" customHeight="1" x14ac:dyDescent="0.15">
      <c r="A841" s="411">
        <v>5</v>
      </c>
      <c r="B841" s="411">
        <v>1</v>
      </c>
      <c r="C841" s="428" t="s">
        <v>645</v>
      </c>
      <c r="D841" s="425"/>
      <c r="E841" s="425"/>
      <c r="F841" s="425"/>
      <c r="G841" s="425"/>
      <c r="H841" s="425"/>
      <c r="I841" s="425"/>
      <c r="J841" s="426">
        <v>2000020260002</v>
      </c>
      <c r="K841" s="427"/>
      <c r="L841" s="427"/>
      <c r="M841" s="427"/>
      <c r="N841" s="427"/>
      <c r="O841" s="427"/>
      <c r="P841" s="320" t="s">
        <v>641</v>
      </c>
      <c r="Q841" s="321"/>
      <c r="R841" s="321"/>
      <c r="S841" s="321"/>
      <c r="T841" s="321"/>
      <c r="U841" s="321"/>
      <c r="V841" s="321"/>
      <c r="W841" s="321"/>
      <c r="X841" s="321"/>
      <c r="Y841" s="322">
        <v>0.7</v>
      </c>
      <c r="Z841" s="323"/>
      <c r="AA841" s="323"/>
      <c r="AB841" s="324"/>
      <c r="AC841" s="332" t="s">
        <v>196</v>
      </c>
      <c r="AD841" s="333"/>
      <c r="AE841" s="333"/>
      <c r="AF841" s="333"/>
      <c r="AG841" s="333"/>
      <c r="AH841" s="334" t="s">
        <v>651</v>
      </c>
      <c r="AI841" s="335"/>
      <c r="AJ841" s="335"/>
      <c r="AK841" s="335"/>
      <c r="AL841" s="334" t="s">
        <v>567</v>
      </c>
      <c r="AM841" s="335"/>
      <c r="AN841" s="335"/>
      <c r="AO841" s="335"/>
      <c r="AP841" s="325" t="s">
        <v>567</v>
      </c>
      <c r="AQ841" s="325"/>
      <c r="AR841" s="325"/>
      <c r="AS841" s="325"/>
      <c r="AT841" s="325"/>
      <c r="AU841" s="325"/>
      <c r="AV841" s="325"/>
      <c r="AW841" s="325"/>
      <c r="AX841" s="325"/>
    </row>
    <row r="842" spans="1:50" ht="30" customHeight="1" x14ac:dyDescent="0.15">
      <c r="A842" s="411">
        <v>6</v>
      </c>
      <c r="B842" s="411">
        <v>1</v>
      </c>
      <c r="C842" s="428" t="s">
        <v>646</v>
      </c>
      <c r="D842" s="425"/>
      <c r="E842" s="425"/>
      <c r="F842" s="425"/>
      <c r="G842" s="425"/>
      <c r="H842" s="425"/>
      <c r="I842" s="425"/>
      <c r="J842" s="426">
        <v>4000020360007</v>
      </c>
      <c r="K842" s="427"/>
      <c r="L842" s="427"/>
      <c r="M842" s="427"/>
      <c r="N842" s="427"/>
      <c r="O842" s="427"/>
      <c r="P842" s="320" t="s">
        <v>641</v>
      </c>
      <c r="Q842" s="321"/>
      <c r="R842" s="321"/>
      <c r="S842" s="321"/>
      <c r="T842" s="321"/>
      <c r="U842" s="321"/>
      <c r="V842" s="321"/>
      <c r="W842" s="321"/>
      <c r="X842" s="321"/>
      <c r="Y842" s="322">
        <v>0.6</v>
      </c>
      <c r="Z842" s="323"/>
      <c r="AA842" s="323"/>
      <c r="AB842" s="324"/>
      <c r="AC842" s="332" t="s">
        <v>196</v>
      </c>
      <c r="AD842" s="333"/>
      <c r="AE842" s="333"/>
      <c r="AF842" s="333"/>
      <c r="AG842" s="333"/>
      <c r="AH842" s="334" t="s">
        <v>567</v>
      </c>
      <c r="AI842" s="335"/>
      <c r="AJ842" s="335"/>
      <c r="AK842" s="335"/>
      <c r="AL842" s="334" t="s">
        <v>567</v>
      </c>
      <c r="AM842" s="335"/>
      <c r="AN842" s="335"/>
      <c r="AO842" s="335"/>
      <c r="AP842" s="325" t="s">
        <v>567</v>
      </c>
      <c r="AQ842" s="325"/>
      <c r="AR842" s="325"/>
      <c r="AS842" s="325"/>
      <c r="AT842" s="325"/>
      <c r="AU842" s="325"/>
      <c r="AV842" s="325"/>
      <c r="AW842" s="325"/>
      <c r="AX842" s="325"/>
    </row>
    <row r="843" spans="1:50" ht="30" customHeight="1" x14ac:dyDescent="0.15">
      <c r="A843" s="411">
        <v>7</v>
      </c>
      <c r="B843" s="411">
        <v>1</v>
      </c>
      <c r="C843" s="901" t="s">
        <v>647</v>
      </c>
      <c r="D843" s="902"/>
      <c r="E843" s="902"/>
      <c r="F843" s="902"/>
      <c r="G843" s="902"/>
      <c r="H843" s="902"/>
      <c r="I843" s="903"/>
      <c r="J843" s="426">
        <v>7000020010006</v>
      </c>
      <c r="K843" s="427"/>
      <c r="L843" s="427"/>
      <c r="M843" s="427"/>
      <c r="N843" s="427"/>
      <c r="O843" s="427"/>
      <c r="P843" s="320" t="s">
        <v>641</v>
      </c>
      <c r="Q843" s="321"/>
      <c r="R843" s="321"/>
      <c r="S843" s="321"/>
      <c r="T843" s="321"/>
      <c r="U843" s="321"/>
      <c r="V843" s="321"/>
      <c r="W843" s="321"/>
      <c r="X843" s="321"/>
      <c r="Y843" s="322">
        <v>0.5</v>
      </c>
      <c r="Z843" s="323"/>
      <c r="AA843" s="323"/>
      <c r="AB843" s="324"/>
      <c r="AC843" s="332" t="s">
        <v>196</v>
      </c>
      <c r="AD843" s="333"/>
      <c r="AE843" s="333"/>
      <c r="AF843" s="333"/>
      <c r="AG843" s="333"/>
      <c r="AH843" s="334" t="s">
        <v>653</v>
      </c>
      <c r="AI843" s="335"/>
      <c r="AJ843" s="335"/>
      <c r="AK843" s="335"/>
      <c r="AL843" s="334" t="s">
        <v>651</v>
      </c>
      <c r="AM843" s="335"/>
      <c r="AN843" s="335"/>
      <c r="AO843" s="335"/>
      <c r="AP843" s="325" t="s">
        <v>567</v>
      </c>
      <c r="AQ843" s="325"/>
      <c r="AR843" s="325"/>
      <c r="AS843" s="325"/>
      <c r="AT843" s="325"/>
      <c r="AU843" s="325"/>
      <c r="AV843" s="325"/>
      <c r="AW843" s="325"/>
      <c r="AX843" s="325"/>
    </row>
    <row r="844" spans="1:50" ht="30" customHeight="1" x14ac:dyDescent="0.15">
      <c r="A844" s="411">
        <v>8</v>
      </c>
      <c r="B844" s="411">
        <v>1</v>
      </c>
      <c r="C844" s="901" t="s">
        <v>648</v>
      </c>
      <c r="D844" s="902"/>
      <c r="E844" s="902"/>
      <c r="F844" s="902"/>
      <c r="G844" s="902"/>
      <c r="H844" s="902"/>
      <c r="I844" s="903"/>
      <c r="J844" s="426">
        <v>7000020220001</v>
      </c>
      <c r="K844" s="427"/>
      <c r="L844" s="427"/>
      <c r="M844" s="427"/>
      <c r="N844" s="427"/>
      <c r="O844" s="427"/>
      <c r="P844" s="320" t="s">
        <v>641</v>
      </c>
      <c r="Q844" s="321"/>
      <c r="R844" s="321"/>
      <c r="S844" s="321"/>
      <c r="T844" s="321"/>
      <c r="U844" s="321"/>
      <c r="V844" s="321"/>
      <c r="W844" s="321"/>
      <c r="X844" s="321"/>
      <c r="Y844" s="322">
        <v>0.5</v>
      </c>
      <c r="Z844" s="323"/>
      <c r="AA844" s="323"/>
      <c r="AB844" s="324"/>
      <c r="AC844" s="332" t="s">
        <v>196</v>
      </c>
      <c r="AD844" s="333"/>
      <c r="AE844" s="333"/>
      <c r="AF844" s="333"/>
      <c r="AG844" s="333"/>
      <c r="AH844" s="334" t="s">
        <v>652</v>
      </c>
      <c r="AI844" s="335"/>
      <c r="AJ844" s="335"/>
      <c r="AK844" s="335"/>
      <c r="AL844" s="334" t="s">
        <v>567</v>
      </c>
      <c r="AM844" s="335"/>
      <c r="AN844" s="335"/>
      <c r="AO844" s="335"/>
      <c r="AP844" s="325" t="s">
        <v>655</v>
      </c>
      <c r="AQ844" s="325"/>
      <c r="AR844" s="325"/>
      <c r="AS844" s="325"/>
      <c r="AT844" s="325"/>
      <c r="AU844" s="325"/>
      <c r="AV844" s="325"/>
      <c r="AW844" s="325"/>
      <c r="AX844" s="325"/>
    </row>
    <row r="845" spans="1:50" ht="30" customHeight="1" x14ac:dyDescent="0.15">
      <c r="A845" s="411">
        <v>9</v>
      </c>
      <c r="B845" s="411">
        <v>1</v>
      </c>
      <c r="C845" s="901" t="s">
        <v>649</v>
      </c>
      <c r="D845" s="902"/>
      <c r="E845" s="902"/>
      <c r="F845" s="902"/>
      <c r="G845" s="902"/>
      <c r="H845" s="902"/>
      <c r="I845" s="903"/>
      <c r="J845" s="426">
        <v>4000020300004</v>
      </c>
      <c r="K845" s="427"/>
      <c r="L845" s="427"/>
      <c r="M845" s="427"/>
      <c r="N845" s="427"/>
      <c r="O845" s="427"/>
      <c r="P845" s="320" t="s">
        <v>641</v>
      </c>
      <c r="Q845" s="321"/>
      <c r="R845" s="321"/>
      <c r="S845" s="321"/>
      <c r="T845" s="321"/>
      <c r="U845" s="321"/>
      <c r="V845" s="321"/>
      <c r="W845" s="321"/>
      <c r="X845" s="321"/>
      <c r="Y845" s="322">
        <v>0.4</v>
      </c>
      <c r="Z845" s="323"/>
      <c r="AA845" s="323"/>
      <c r="AB845" s="324"/>
      <c r="AC845" s="332" t="s">
        <v>196</v>
      </c>
      <c r="AD845" s="333"/>
      <c r="AE845" s="333"/>
      <c r="AF845" s="333"/>
      <c r="AG845" s="333"/>
      <c r="AH845" s="334" t="s">
        <v>652</v>
      </c>
      <c r="AI845" s="335"/>
      <c r="AJ845" s="335"/>
      <c r="AK845" s="335"/>
      <c r="AL845" s="334" t="s">
        <v>653</v>
      </c>
      <c r="AM845" s="335"/>
      <c r="AN845" s="335"/>
      <c r="AO845" s="335"/>
      <c r="AP845" s="325" t="s">
        <v>653</v>
      </c>
      <c r="AQ845" s="325"/>
      <c r="AR845" s="325"/>
      <c r="AS845" s="325"/>
      <c r="AT845" s="325"/>
      <c r="AU845" s="325"/>
      <c r="AV845" s="325"/>
      <c r="AW845" s="325"/>
      <c r="AX845" s="325"/>
    </row>
    <row r="846" spans="1:50" ht="30" customHeight="1" x14ac:dyDescent="0.15">
      <c r="A846" s="411">
        <v>10</v>
      </c>
      <c r="B846" s="411">
        <v>1</v>
      </c>
      <c r="C846" s="901" t="s">
        <v>650</v>
      </c>
      <c r="D846" s="902"/>
      <c r="E846" s="902"/>
      <c r="F846" s="902"/>
      <c r="G846" s="902"/>
      <c r="H846" s="902"/>
      <c r="I846" s="903"/>
      <c r="J846" s="426">
        <v>4000020450006</v>
      </c>
      <c r="K846" s="427"/>
      <c r="L846" s="427"/>
      <c r="M846" s="427"/>
      <c r="N846" s="427"/>
      <c r="O846" s="427"/>
      <c r="P846" s="320" t="s">
        <v>641</v>
      </c>
      <c r="Q846" s="321"/>
      <c r="R846" s="321"/>
      <c r="S846" s="321"/>
      <c r="T846" s="321"/>
      <c r="U846" s="321"/>
      <c r="V846" s="321"/>
      <c r="W846" s="321"/>
      <c r="X846" s="321"/>
      <c r="Y846" s="322">
        <v>0.3</v>
      </c>
      <c r="Z846" s="323"/>
      <c r="AA846" s="323"/>
      <c r="AB846" s="324"/>
      <c r="AC846" s="332" t="s">
        <v>196</v>
      </c>
      <c r="AD846" s="333"/>
      <c r="AE846" s="333"/>
      <c r="AF846" s="333"/>
      <c r="AG846" s="333"/>
      <c r="AH846" s="334" t="s">
        <v>652</v>
      </c>
      <c r="AI846" s="335"/>
      <c r="AJ846" s="335"/>
      <c r="AK846" s="335"/>
      <c r="AL846" s="334" t="s">
        <v>567</v>
      </c>
      <c r="AM846" s="335"/>
      <c r="AN846" s="335"/>
      <c r="AO846" s="335"/>
      <c r="AP846" s="325" t="s">
        <v>651</v>
      </c>
      <c r="AQ846" s="325"/>
      <c r="AR846" s="325"/>
      <c r="AS846" s="325"/>
      <c r="AT846" s="325"/>
      <c r="AU846" s="325"/>
      <c r="AV846" s="325"/>
      <c r="AW846" s="325"/>
      <c r="AX846" s="325"/>
    </row>
    <row r="847" spans="1:50" ht="30" customHeight="1" x14ac:dyDescent="0.15">
      <c r="A847" s="411">
        <v>11</v>
      </c>
      <c r="B847" s="411">
        <v>1</v>
      </c>
      <c r="C847" s="904"/>
      <c r="D847" s="902"/>
      <c r="E847" s="902"/>
      <c r="F847" s="902"/>
      <c r="G847" s="902"/>
      <c r="H847" s="902"/>
      <c r="I847" s="903"/>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0" t="s">
        <v>419</v>
      </c>
      <c r="K869" s="104"/>
      <c r="L869" s="104"/>
      <c r="M869" s="104"/>
      <c r="N869" s="104"/>
      <c r="O869" s="104"/>
      <c r="P869" s="354" t="s">
        <v>366</v>
      </c>
      <c r="Q869" s="354"/>
      <c r="R869" s="354"/>
      <c r="S869" s="354"/>
      <c r="T869" s="354"/>
      <c r="U869" s="354"/>
      <c r="V869" s="354"/>
      <c r="W869" s="354"/>
      <c r="X869" s="354"/>
      <c r="Y869" s="351" t="s">
        <v>417</v>
      </c>
      <c r="Z869" s="352"/>
      <c r="AA869" s="352"/>
      <c r="AB869" s="352"/>
      <c r="AC869" s="280" t="s">
        <v>462</v>
      </c>
      <c r="AD869" s="280"/>
      <c r="AE869" s="280"/>
      <c r="AF869" s="280"/>
      <c r="AG869" s="280"/>
      <c r="AH869" s="351" t="s">
        <v>493</v>
      </c>
      <c r="AI869" s="353"/>
      <c r="AJ869" s="353"/>
      <c r="AK869" s="353"/>
      <c r="AL869" s="353" t="s">
        <v>21</v>
      </c>
      <c r="AM869" s="353"/>
      <c r="AN869" s="353"/>
      <c r="AO869" s="429"/>
      <c r="AP869" s="430" t="s">
        <v>420</v>
      </c>
      <c r="AQ869" s="430"/>
      <c r="AR869" s="430"/>
      <c r="AS869" s="430"/>
      <c r="AT869" s="430"/>
      <c r="AU869" s="430"/>
      <c r="AV869" s="430"/>
      <c r="AW869" s="430"/>
      <c r="AX869" s="430"/>
    </row>
    <row r="870" spans="1:50" ht="30" customHeight="1" x14ac:dyDescent="0.15">
      <c r="A870" s="411">
        <v>1</v>
      </c>
      <c r="B870" s="411">
        <v>1</v>
      </c>
      <c r="C870" s="428" t="s">
        <v>635</v>
      </c>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32"/>
      <c r="AD870" s="333"/>
      <c r="AE870" s="333"/>
      <c r="AF870" s="333"/>
      <c r="AG870" s="333"/>
      <c r="AH870" s="334"/>
      <c r="AI870" s="335"/>
      <c r="AJ870" s="335"/>
      <c r="AK870" s="335"/>
      <c r="AL870" s="329"/>
      <c r="AM870" s="330"/>
      <c r="AN870" s="330"/>
      <c r="AO870" s="331"/>
      <c r="AP870" s="325"/>
      <c r="AQ870" s="325"/>
      <c r="AR870" s="325"/>
      <c r="AS870" s="325"/>
      <c r="AT870" s="325"/>
      <c r="AU870" s="325"/>
      <c r="AV870" s="325"/>
      <c r="AW870" s="325"/>
      <c r="AX870" s="325"/>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0" t="s">
        <v>419</v>
      </c>
      <c r="K902" s="104"/>
      <c r="L902" s="104"/>
      <c r="M902" s="104"/>
      <c r="N902" s="104"/>
      <c r="O902" s="104"/>
      <c r="P902" s="354" t="s">
        <v>366</v>
      </c>
      <c r="Q902" s="354"/>
      <c r="R902" s="354"/>
      <c r="S902" s="354"/>
      <c r="T902" s="354"/>
      <c r="U902" s="354"/>
      <c r="V902" s="354"/>
      <c r="W902" s="354"/>
      <c r="X902" s="354"/>
      <c r="Y902" s="351" t="s">
        <v>417</v>
      </c>
      <c r="Z902" s="352"/>
      <c r="AA902" s="352"/>
      <c r="AB902" s="352"/>
      <c r="AC902" s="280" t="s">
        <v>462</v>
      </c>
      <c r="AD902" s="280"/>
      <c r="AE902" s="280"/>
      <c r="AF902" s="280"/>
      <c r="AG902" s="280"/>
      <c r="AH902" s="351" t="s">
        <v>493</v>
      </c>
      <c r="AI902" s="353"/>
      <c r="AJ902" s="353"/>
      <c r="AK902" s="353"/>
      <c r="AL902" s="353" t="s">
        <v>21</v>
      </c>
      <c r="AM902" s="353"/>
      <c r="AN902" s="353"/>
      <c r="AO902" s="429"/>
      <c r="AP902" s="430" t="s">
        <v>420</v>
      </c>
      <c r="AQ902" s="430"/>
      <c r="AR902" s="430"/>
      <c r="AS902" s="430"/>
      <c r="AT902" s="430"/>
      <c r="AU902" s="430"/>
      <c r="AV902" s="430"/>
      <c r="AW902" s="430"/>
      <c r="AX902" s="430"/>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32"/>
      <c r="AD903" s="333"/>
      <c r="AE903" s="333"/>
      <c r="AF903" s="333"/>
      <c r="AG903" s="333"/>
      <c r="AH903" s="334"/>
      <c r="AI903" s="335"/>
      <c r="AJ903" s="335"/>
      <c r="AK903" s="335"/>
      <c r="AL903" s="329"/>
      <c r="AM903" s="330"/>
      <c r="AN903" s="330"/>
      <c r="AO903" s="331"/>
      <c r="AP903" s="325"/>
      <c r="AQ903" s="325"/>
      <c r="AR903" s="325"/>
      <c r="AS903" s="325"/>
      <c r="AT903" s="325"/>
      <c r="AU903" s="325"/>
      <c r="AV903" s="325"/>
      <c r="AW903" s="325"/>
      <c r="AX903" s="325"/>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0" t="s">
        <v>419</v>
      </c>
      <c r="K935" s="104"/>
      <c r="L935" s="104"/>
      <c r="M935" s="104"/>
      <c r="N935" s="104"/>
      <c r="O935" s="104"/>
      <c r="P935" s="354" t="s">
        <v>366</v>
      </c>
      <c r="Q935" s="354"/>
      <c r="R935" s="354"/>
      <c r="S935" s="354"/>
      <c r="T935" s="354"/>
      <c r="U935" s="354"/>
      <c r="V935" s="354"/>
      <c r="W935" s="354"/>
      <c r="X935" s="354"/>
      <c r="Y935" s="351" t="s">
        <v>417</v>
      </c>
      <c r="Z935" s="352"/>
      <c r="AA935" s="352"/>
      <c r="AB935" s="352"/>
      <c r="AC935" s="280" t="s">
        <v>462</v>
      </c>
      <c r="AD935" s="280"/>
      <c r="AE935" s="280"/>
      <c r="AF935" s="280"/>
      <c r="AG935" s="280"/>
      <c r="AH935" s="351" t="s">
        <v>493</v>
      </c>
      <c r="AI935" s="353"/>
      <c r="AJ935" s="353"/>
      <c r="AK935" s="353"/>
      <c r="AL935" s="353" t="s">
        <v>21</v>
      </c>
      <c r="AM935" s="353"/>
      <c r="AN935" s="353"/>
      <c r="AO935" s="429"/>
      <c r="AP935" s="430" t="s">
        <v>420</v>
      </c>
      <c r="AQ935" s="430"/>
      <c r="AR935" s="430"/>
      <c r="AS935" s="430"/>
      <c r="AT935" s="430"/>
      <c r="AU935" s="430"/>
      <c r="AV935" s="430"/>
      <c r="AW935" s="430"/>
      <c r="AX935" s="430"/>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32"/>
      <c r="AD936" s="333"/>
      <c r="AE936" s="333"/>
      <c r="AF936" s="333"/>
      <c r="AG936" s="333"/>
      <c r="AH936" s="334"/>
      <c r="AI936" s="335"/>
      <c r="AJ936" s="335"/>
      <c r="AK936" s="335"/>
      <c r="AL936" s="329"/>
      <c r="AM936" s="330"/>
      <c r="AN936" s="330"/>
      <c r="AO936" s="331"/>
      <c r="AP936" s="325"/>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0" t="s">
        <v>419</v>
      </c>
      <c r="K968" s="104"/>
      <c r="L968" s="104"/>
      <c r="M968" s="104"/>
      <c r="N968" s="104"/>
      <c r="O968" s="104"/>
      <c r="P968" s="354" t="s">
        <v>366</v>
      </c>
      <c r="Q968" s="354"/>
      <c r="R968" s="354"/>
      <c r="S968" s="354"/>
      <c r="T968" s="354"/>
      <c r="U968" s="354"/>
      <c r="V968" s="354"/>
      <c r="W968" s="354"/>
      <c r="X968" s="354"/>
      <c r="Y968" s="351" t="s">
        <v>417</v>
      </c>
      <c r="Z968" s="352"/>
      <c r="AA968" s="352"/>
      <c r="AB968" s="352"/>
      <c r="AC968" s="280" t="s">
        <v>462</v>
      </c>
      <c r="AD968" s="280"/>
      <c r="AE968" s="280"/>
      <c r="AF968" s="280"/>
      <c r="AG968" s="280"/>
      <c r="AH968" s="351" t="s">
        <v>493</v>
      </c>
      <c r="AI968" s="353"/>
      <c r="AJ968" s="353"/>
      <c r="AK968" s="353"/>
      <c r="AL968" s="353" t="s">
        <v>21</v>
      </c>
      <c r="AM968" s="353"/>
      <c r="AN968" s="353"/>
      <c r="AO968" s="429"/>
      <c r="AP968" s="430" t="s">
        <v>420</v>
      </c>
      <c r="AQ968" s="430"/>
      <c r="AR968" s="430"/>
      <c r="AS968" s="430"/>
      <c r="AT968" s="430"/>
      <c r="AU968" s="430"/>
      <c r="AV968" s="430"/>
      <c r="AW968" s="430"/>
      <c r="AX968" s="430"/>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0" t="s">
        <v>419</v>
      </c>
      <c r="K1001" s="104"/>
      <c r="L1001" s="104"/>
      <c r="M1001" s="104"/>
      <c r="N1001" s="104"/>
      <c r="O1001" s="104"/>
      <c r="P1001" s="354" t="s">
        <v>366</v>
      </c>
      <c r="Q1001" s="354"/>
      <c r="R1001" s="354"/>
      <c r="S1001" s="354"/>
      <c r="T1001" s="354"/>
      <c r="U1001" s="354"/>
      <c r="V1001" s="354"/>
      <c r="W1001" s="354"/>
      <c r="X1001" s="354"/>
      <c r="Y1001" s="351" t="s">
        <v>417</v>
      </c>
      <c r="Z1001" s="352"/>
      <c r="AA1001" s="352"/>
      <c r="AB1001" s="352"/>
      <c r="AC1001" s="280" t="s">
        <v>462</v>
      </c>
      <c r="AD1001" s="280"/>
      <c r="AE1001" s="280"/>
      <c r="AF1001" s="280"/>
      <c r="AG1001" s="280"/>
      <c r="AH1001" s="351" t="s">
        <v>493</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0" t="s">
        <v>419</v>
      </c>
      <c r="K1034" s="104"/>
      <c r="L1034" s="104"/>
      <c r="M1034" s="104"/>
      <c r="N1034" s="104"/>
      <c r="O1034" s="104"/>
      <c r="P1034" s="354" t="s">
        <v>366</v>
      </c>
      <c r="Q1034" s="354"/>
      <c r="R1034" s="354"/>
      <c r="S1034" s="354"/>
      <c r="T1034" s="354"/>
      <c r="U1034" s="354"/>
      <c r="V1034" s="354"/>
      <c r="W1034" s="354"/>
      <c r="X1034" s="354"/>
      <c r="Y1034" s="351" t="s">
        <v>417</v>
      </c>
      <c r="Z1034" s="352"/>
      <c r="AA1034" s="352"/>
      <c r="AB1034" s="352"/>
      <c r="AC1034" s="280" t="s">
        <v>462</v>
      </c>
      <c r="AD1034" s="280"/>
      <c r="AE1034" s="280"/>
      <c r="AF1034" s="280"/>
      <c r="AG1034" s="280"/>
      <c r="AH1034" s="351" t="s">
        <v>493</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0" t="s">
        <v>419</v>
      </c>
      <c r="K1067" s="104"/>
      <c r="L1067" s="104"/>
      <c r="M1067" s="104"/>
      <c r="N1067" s="104"/>
      <c r="O1067" s="104"/>
      <c r="P1067" s="354" t="s">
        <v>366</v>
      </c>
      <c r="Q1067" s="354"/>
      <c r="R1067" s="354"/>
      <c r="S1067" s="354"/>
      <c r="T1067" s="354"/>
      <c r="U1067" s="354"/>
      <c r="V1067" s="354"/>
      <c r="W1067" s="354"/>
      <c r="X1067" s="354"/>
      <c r="Y1067" s="351" t="s">
        <v>417</v>
      </c>
      <c r="Z1067" s="352"/>
      <c r="AA1067" s="352"/>
      <c r="AB1067" s="352"/>
      <c r="AC1067" s="280" t="s">
        <v>462</v>
      </c>
      <c r="AD1067" s="280"/>
      <c r="AE1067" s="280"/>
      <c r="AF1067" s="280"/>
      <c r="AG1067" s="280"/>
      <c r="AH1067" s="351" t="s">
        <v>493</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0" t="s">
        <v>385</v>
      </c>
      <c r="D1101" s="897"/>
      <c r="E1101" s="280" t="s">
        <v>384</v>
      </c>
      <c r="F1101" s="897"/>
      <c r="G1101" s="897"/>
      <c r="H1101" s="897"/>
      <c r="I1101" s="897"/>
      <c r="J1101" s="280" t="s">
        <v>419</v>
      </c>
      <c r="K1101" s="280"/>
      <c r="L1101" s="280"/>
      <c r="M1101" s="280"/>
      <c r="N1101" s="280"/>
      <c r="O1101" s="280"/>
      <c r="P1101" s="351" t="s">
        <v>27</v>
      </c>
      <c r="Q1101" s="351"/>
      <c r="R1101" s="351"/>
      <c r="S1101" s="351"/>
      <c r="T1101" s="351"/>
      <c r="U1101" s="351"/>
      <c r="V1101" s="351"/>
      <c r="W1101" s="351"/>
      <c r="X1101" s="351"/>
      <c r="Y1101" s="280" t="s">
        <v>421</v>
      </c>
      <c r="Z1101" s="897"/>
      <c r="AA1101" s="897"/>
      <c r="AB1101" s="897"/>
      <c r="AC1101" s="280" t="s">
        <v>367</v>
      </c>
      <c r="AD1101" s="280"/>
      <c r="AE1101" s="280"/>
      <c r="AF1101" s="280"/>
      <c r="AG1101" s="280"/>
      <c r="AH1101" s="351" t="s">
        <v>380</v>
      </c>
      <c r="AI1101" s="352"/>
      <c r="AJ1101" s="352"/>
      <c r="AK1101" s="352"/>
      <c r="AL1101" s="352" t="s">
        <v>21</v>
      </c>
      <c r="AM1101" s="352"/>
      <c r="AN1101" s="352"/>
      <c r="AO1101" s="900"/>
      <c r="AP1101" s="430" t="s">
        <v>453</v>
      </c>
      <c r="AQ1101" s="430"/>
      <c r="AR1101" s="430"/>
      <c r="AS1101" s="430"/>
      <c r="AT1101" s="430"/>
      <c r="AU1101" s="430"/>
      <c r="AV1101" s="430"/>
      <c r="AW1101" s="430"/>
      <c r="AX1101" s="430"/>
    </row>
    <row r="1102" spans="1:50" ht="30" customHeight="1" x14ac:dyDescent="0.15">
      <c r="A1102" s="411">
        <v>1</v>
      </c>
      <c r="B1102" s="411">
        <v>1</v>
      </c>
      <c r="C1102" s="899"/>
      <c r="D1102" s="899"/>
      <c r="E1102" s="264" t="s">
        <v>669</v>
      </c>
      <c r="F1102" s="898"/>
      <c r="G1102" s="898"/>
      <c r="H1102" s="898"/>
      <c r="I1102" s="898"/>
      <c r="J1102" s="426" t="s">
        <v>670</v>
      </c>
      <c r="K1102" s="427"/>
      <c r="L1102" s="427"/>
      <c r="M1102" s="427"/>
      <c r="N1102" s="427"/>
      <c r="O1102" s="427"/>
      <c r="P1102" s="320" t="s">
        <v>671</v>
      </c>
      <c r="Q1102" s="321"/>
      <c r="R1102" s="321"/>
      <c r="S1102" s="321"/>
      <c r="T1102" s="321"/>
      <c r="U1102" s="321"/>
      <c r="V1102" s="321"/>
      <c r="W1102" s="321"/>
      <c r="X1102" s="321"/>
      <c r="Y1102" s="322" t="s">
        <v>670</v>
      </c>
      <c r="Z1102" s="323"/>
      <c r="AA1102" s="323"/>
      <c r="AB1102" s="324"/>
      <c r="AC1102" s="326"/>
      <c r="AD1102" s="326"/>
      <c r="AE1102" s="326"/>
      <c r="AF1102" s="326"/>
      <c r="AG1102" s="326"/>
      <c r="AH1102" s="327" t="s">
        <v>672</v>
      </c>
      <c r="AI1102" s="328"/>
      <c r="AJ1102" s="328"/>
      <c r="AK1102" s="328"/>
      <c r="AL1102" s="329" t="s">
        <v>670</v>
      </c>
      <c r="AM1102" s="330"/>
      <c r="AN1102" s="330"/>
      <c r="AO1102" s="331"/>
      <c r="AP1102" s="325" t="s">
        <v>673</v>
      </c>
      <c r="AQ1102" s="325"/>
      <c r="AR1102" s="325"/>
      <c r="AS1102" s="325"/>
      <c r="AT1102" s="325"/>
      <c r="AU1102" s="325"/>
      <c r="AV1102" s="325"/>
      <c r="AW1102" s="325"/>
      <c r="AX1102" s="325"/>
    </row>
    <row r="1103" spans="1:50" ht="30" hidden="1" customHeight="1" x14ac:dyDescent="0.15">
      <c r="A1103" s="411">
        <v>2</v>
      </c>
      <c r="B1103" s="411">
        <v>1</v>
      </c>
      <c r="C1103" s="899"/>
      <c r="D1103" s="899"/>
      <c r="E1103" s="898"/>
      <c r="F1103" s="898"/>
      <c r="G1103" s="898"/>
      <c r="H1103" s="898"/>
      <c r="I1103" s="898"/>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899"/>
      <c r="D1104" s="899"/>
      <c r="E1104" s="898"/>
      <c r="F1104" s="898"/>
      <c r="G1104" s="898"/>
      <c r="H1104" s="898"/>
      <c r="I1104" s="898"/>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899"/>
      <c r="D1105" s="899"/>
      <c r="E1105" s="898"/>
      <c r="F1105" s="898"/>
      <c r="G1105" s="898"/>
      <c r="H1105" s="898"/>
      <c r="I1105" s="898"/>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899"/>
      <c r="D1106" s="899"/>
      <c r="E1106" s="898"/>
      <c r="F1106" s="898"/>
      <c r="G1106" s="898"/>
      <c r="H1106" s="898"/>
      <c r="I1106" s="898"/>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899"/>
      <c r="D1107" s="899"/>
      <c r="E1107" s="898"/>
      <c r="F1107" s="898"/>
      <c r="G1107" s="898"/>
      <c r="H1107" s="898"/>
      <c r="I1107" s="898"/>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899"/>
      <c r="D1108" s="899"/>
      <c r="E1108" s="898"/>
      <c r="F1108" s="898"/>
      <c r="G1108" s="898"/>
      <c r="H1108" s="898"/>
      <c r="I1108" s="898"/>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899"/>
      <c r="D1109" s="899"/>
      <c r="E1109" s="898"/>
      <c r="F1109" s="898"/>
      <c r="G1109" s="898"/>
      <c r="H1109" s="898"/>
      <c r="I1109" s="898"/>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899"/>
      <c r="D1110" s="899"/>
      <c r="E1110" s="898"/>
      <c r="F1110" s="898"/>
      <c r="G1110" s="898"/>
      <c r="H1110" s="898"/>
      <c r="I1110" s="898"/>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899"/>
      <c r="D1111" s="899"/>
      <c r="E1111" s="898"/>
      <c r="F1111" s="898"/>
      <c r="G1111" s="898"/>
      <c r="H1111" s="898"/>
      <c r="I1111" s="898"/>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899"/>
      <c r="D1112" s="899"/>
      <c r="E1112" s="898"/>
      <c r="F1112" s="898"/>
      <c r="G1112" s="898"/>
      <c r="H1112" s="898"/>
      <c r="I1112" s="898"/>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899"/>
      <c r="D1113" s="899"/>
      <c r="E1113" s="898"/>
      <c r="F1113" s="898"/>
      <c r="G1113" s="898"/>
      <c r="H1113" s="898"/>
      <c r="I1113" s="898"/>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899"/>
      <c r="D1114" s="899"/>
      <c r="E1114" s="898"/>
      <c r="F1114" s="898"/>
      <c r="G1114" s="898"/>
      <c r="H1114" s="898"/>
      <c r="I1114" s="898"/>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899"/>
      <c r="D1115" s="899"/>
      <c r="E1115" s="898"/>
      <c r="F1115" s="898"/>
      <c r="G1115" s="898"/>
      <c r="H1115" s="898"/>
      <c r="I1115" s="898"/>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899"/>
      <c r="D1116" s="899"/>
      <c r="E1116" s="898"/>
      <c r="F1116" s="898"/>
      <c r="G1116" s="898"/>
      <c r="H1116" s="898"/>
      <c r="I1116" s="898"/>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899"/>
      <c r="D1117" s="899"/>
      <c r="E1117" s="898"/>
      <c r="F1117" s="898"/>
      <c r="G1117" s="898"/>
      <c r="H1117" s="898"/>
      <c r="I1117" s="898"/>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899"/>
      <c r="D1118" s="899"/>
      <c r="E1118" s="898"/>
      <c r="F1118" s="898"/>
      <c r="G1118" s="898"/>
      <c r="H1118" s="898"/>
      <c r="I1118" s="898"/>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899"/>
      <c r="D1119" s="899"/>
      <c r="E1119" s="264"/>
      <c r="F1119" s="898"/>
      <c r="G1119" s="898"/>
      <c r="H1119" s="898"/>
      <c r="I1119" s="898"/>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899"/>
      <c r="D1120" s="899"/>
      <c r="E1120" s="898"/>
      <c r="F1120" s="898"/>
      <c r="G1120" s="898"/>
      <c r="H1120" s="898"/>
      <c r="I1120" s="898"/>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899"/>
      <c r="D1121" s="899"/>
      <c r="E1121" s="898"/>
      <c r="F1121" s="898"/>
      <c r="G1121" s="898"/>
      <c r="H1121" s="898"/>
      <c r="I1121" s="898"/>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899"/>
      <c r="D1122" s="899"/>
      <c r="E1122" s="898"/>
      <c r="F1122" s="898"/>
      <c r="G1122" s="898"/>
      <c r="H1122" s="898"/>
      <c r="I1122" s="898"/>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899"/>
      <c r="D1123" s="899"/>
      <c r="E1123" s="898"/>
      <c r="F1123" s="898"/>
      <c r="G1123" s="898"/>
      <c r="H1123" s="898"/>
      <c r="I1123" s="898"/>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899"/>
      <c r="D1124" s="899"/>
      <c r="E1124" s="898"/>
      <c r="F1124" s="898"/>
      <c r="G1124" s="898"/>
      <c r="H1124" s="898"/>
      <c r="I1124" s="898"/>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899"/>
      <c r="D1125" s="899"/>
      <c r="E1125" s="898"/>
      <c r="F1125" s="898"/>
      <c r="G1125" s="898"/>
      <c r="H1125" s="898"/>
      <c r="I1125" s="898"/>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899"/>
      <c r="D1126" s="899"/>
      <c r="E1126" s="898"/>
      <c r="F1126" s="898"/>
      <c r="G1126" s="898"/>
      <c r="H1126" s="898"/>
      <c r="I1126" s="898"/>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899"/>
      <c r="D1127" s="899"/>
      <c r="E1127" s="898"/>
      <c r="F1127" s="898"/>
      <c r="G1127" s="898"/>
      <c r="H1127" s="898"/>
      <c r="I1127" s="898"/>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899"/>
      <c r="D1128" s="899"/>
      <c r="E1128" s="898"/>
      <c r="F1128" s="898"/>
      <c r="G1128" s="898"/>
      <c r="H1128" s="898"/>
      <c r="I1128" s="898"/>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899"/>
      <c r="D1129" s="899"/>
      <c r="E1129" s="898"/>
      <c r="F1129" s="898"/>
      <c r="G1129" s="898"/>
      <c r="H1129" s="898"/>
      <c r="I1129" s="898"/>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899"/>
      <c r="D1130" s="899"/>
      <c r="E1130" s="898"/>
      <c r="F1130" s="898"/>
      <c r="G1130" s="898"/>
      <c r="H1130" s="898"/>
      <c r="I1130" s="898"/>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899"/>
      <c r="D1131" s="899"/>
      <c r="E1131" s="898"/>
      <c r="F1131" s="898"/>
      <c r="G1131" s="898"/>
      <c r="H1131" s="898"/>
      <c r="I1131" s="898"/>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3" priority="14061">
      <formula>IF(RIGHT(TEXT(AK14,"0.#"),1)=".",FALSE,TRUE)</formula>
    </cfRule>
    <cfRule type="expression" dxfId="2812" priority="14062">
      <formula>IF(RIGHT(TEXT(AK14,"0.#"),1)=".",TRUE,FALSE)</formula>
    </cfRule>
  </conditionalFormatting>
  <conditionalFormatting sqref="AE32">
    <cfRule type="expression" dxfId="2811" priority="14051">
      <formula>IF(RIGHT(TEXT(AE32,"0.#"),1)=".",FALSE,TRUE)</formula>
    </cfRule>
    <cfRule type="expression" dxfId="2810" priority="14052">
      <formula>IF(RIGHT(TEXT(AE32,"0.#"),1)=".",TRUE,FALSE)</formula>
    </cfRule>
  </conditionalFormatting>
  <conditionalFormatting sqref="P18:AX18">
    <cfRule type="expression" dxfId="2809" priority="13937">
      <formula>IF(RIGHT(TEXT(P18,"0.#"),1)=".",FALSE,TRUE)</formula>
    </cfRule>
    <cfRule type="expression" dxfId="2808" priority="13938">
      <formula>IF(RIGHT(TEXT(P18,"0.#"),1)=".",TRUE,FALSE)</formula>
    </cfRule>
  </conditionalFormatting>
  <conditionalFormatting sqref="Y782">
    <cfRule type="expression" dxfId="2807" priority="13933">
      <formula>IF(RIGHT(TEXT(Y782,"0.#"),1)=".",FALSE,TRUE)</formula>
    </cfRule>
    <cfRule type="expression" dxfId="2806" priority="13934">
      <formula>IF(RIGHT(TEXT(Y782,"0.#"),1)=".",TRUE,FALSE)</formula>
    </cfRule>
  </conditionalFormatting>
  <conditionalFormatting sqref="Y791">
    <cfRule type="expression" dxfId="2805" priority="13929">
      <formula>IF(RIGHT(TEXT(Y791,"0.#"),1)=".",FALSE,TRUE)</formula>
    </cfRule>
    <cfRule type="expression" dxfId="2804" priority="13930">
      <formula>IF(RIGHT(TEXT(Y791,"0.#"),1)=".",TRUE,FALSE)</formula>
    </cfRule>
  </conditionalFormatting>
  <conditionalFormatting sqref="Y822:Y829 Y820 Y809:Y816 Y807 Y796:Y803 Y794">
    <cfRule type="expression" dxfId="2803" priority="13711">
      <formula>IF(RIGHT(TEXT(Y794,"0.#"),1)=".",FALSE,TRUE)</formula>
    </cfRule>
    <cfRule type="expression" dxfId="2802" priority="13712">
      <formula>IF(RIGHT(TEXT(Y794,"0.#"),1)=".",TRUE,FALSE)</formula>
    </cfRule>
  </conditionalFormatting>
  <conditionalFormatting sqref="AK16:AQ17 AK15:AX15 AK13:AX13">
    <cfRule type="expression" dxfId="2801" priority="13759">
      <formula>IF(RIGHT(TEXT(AK13,"0.#"),1)=".",FALSE,TRUE)</formula>
    </cfRule>
    <cfRule type="expression" dxfId="2800" priority="13760">
      <formula>IF(RIGHT(TEXT(AK13,"0.#"),1)=".",TRUE,FALSE)</formula>
    </cfRule>
  </conditionalFormatting>
  <conditionalFormatting sqref="P19:AJ19">
    <cfRule type="expression" dxfId="2799" priority="13757">
      <formula>IF(RIGHT(TEXT(P19,"0.#"),1)=".",FALSE,TRUE)</formula>
    </cfRule>
    <cfRule type="expression" dxfId="2798" priority="13758">
      <formula>IF(RIGHT(TEXT(P19,"0.#"),1)=".",TRUE,FALSE)</formula>
    </cfRule>
  </conditionalFormatting>
  <conditionalFormatting sqref="Y783:Y790 Y781">
    <cfRule type="expression" dxfId="2797" priority="13735">
      <formula>IF(RIGHT(TEXT(Y781,"0.#"),1)=".",FALSE,TRUE)</formula>
    </cfRule>
    <cfRule type="expression" dxfId="2796" priority="13736">
      <formula>IF(RIGHT(TEXT(Y781,"0.#"),1)=".",TRUE,FALSE)</formula>
    </cfRule>
  </conditionalFormatting>
  <conditionalFormatting sqref="AU782">
    <cfRule type="expression" dxfId="2795" priority="13733">
      <formula>IF(RIGHT(TEXT(AU782,"0.#"),1)=".",FALSE,TRUE)</formula>
    </cfRule>
    <cfRule type="expression" dxfId="2794" priority="13734">
      <formula>IF(RIGHT(TEXT(AU782,"0.#"),1)=".",TRUE,FALSE)</formula>
    </cfRule>
  </conditionalFormatting>
  <conditionalFormatting sqref="AU791">
    <cfRule type="expression" dxfId="2793" priority="13731">
      <formula>IF(RIGHT(TEXT(AU791,"0.#"),1)=".",FALSE,TRUE)</formula>
    </cfRule>
    <cfRule type="expression" dxfId="2792" priority="13732">
      <formula>IF(RIGHT(TEXT(AU791,"0.#"),1)=".",TRUE,FALSE)</formula>
    </cfRule>
  </conditionalFormatting>
  <conditionalFormatting sqref="AU783:AU790 AU781">
    <cfRule type="expression" dxfId="2791" priority="13729">
      <formula>IF(RIGHT(TEXT(AU781,"0.#"),1)=".",FALSE,TRUE)</formula>
    </cfRule>
    <cfRule type="expression" dxfId="2790" priority="13730">
      <formula>IF(RIGHT(TEXT(AU781,"0.#"),1)=".",TRUE,FALSE)</formula>
    </cfRule>
  </conditionalFormatting>
  <conditionalFormatting sqref="Y821 Y808 Y795">
    <cfRule type="expression" dxfId="2789" priority="13715">
      <formula>IF(RIGHT(TEXT(Y795,"0.#"),1)=".",FALSE,TRUE)</formula>
    </cfRule>
    <cfRule type="expression" dxfId="2788" priority="13716">
      <formula>IF(RIGHT(TEXT(Y795,"0.#"),1)=".",TRUE,FALSE)</formula>
    </cfRule>
  </conditionalFormatting>
  <conditionalFormatting sqref="Y830 Y817 Y804">
    <cfRule type="expression" dxfId="2787" priority="13713">
      <formula>IF(RIGHT(TEXT(Y804,"0.#"),1)=".",FALSE,TRUE)</formula>
    </cfRule>
    <cfRule type="expression" dxfId="2786" priority="13714">
      <formula>IF(RIGHT(TEXT(Y804,"0.#"),1)=".",TRUE,FALSE)</formula>
    </cfRule>
  </conditionalFormatting>
  <conditionalFormatting sqref="AU821 AU808 AU795">
    <cfRule type="expression" dxfId="2785" priority="13709">
      <formula>IF(RIGHT(TEXT(AU795,"0.#"),1)=".",FALSE,TRUE)</formula>
    </cfRule>
    <cfRule type="expression" dxfId="2784" priority="13710">
      <formula>IF(RIGHT(TEXT(AU795,"0.#"),1)=".",TRUE,FALSE)</formula>
    </cfRule>
  </conditionalFormatting>
  <conditionalFormatting sqref="AU830 AU817 AU804">
    <cfRule type="expression" dxfId="2783" priority="13707">
      <formula>IF(RIGHT(TEXT(AU804,"0.#"),1)=".",FALSE,TRUE)</formula>
    </cfRule>
    <cfRule type="expression" dxfId="2782" priority="13708">
      <formula>IF(RIGHT(TEXT(AU804,"0.#"),1)=".",TRUE,FALSE)</formula>
    </cfRule>
  </conditionalFormatting>
  <conditionalFormatting sqref="AU822:AU829 AU820 AU809:AU816 AU807 AU796:AU803 AU794">
    <cfRule type="expression" dxfId="2781" priority="13705">
      <formula>IF(RIGHT(TEXT(AU794,"0.#"),1)=".",FALSE,TRUE)</formula>
    </cfRule>
    <cfRule type="expression" dxfId="2780" priority="13706">
      <formula>IF(RIGHT(TEXT(AU794,"0.#"),1)=".",TRUE,FALSE)</formula>
    </cfRule>
  </conditionalFormatting>
  <conditionalFormatting sqref="AM87">
    <cfRule type="expression" dxfId="2779" priority="13359">
      <formula>IF(RIGHT(TEXT(AM87,"0.#"),1)=".",FALSE,TRUE)</formula>
    </cfRule>
    <cfRule type="expression" dxfId="2778" priority="13360">
      <formula>IF(RIGHT(TEXT(AM87,"0.#"),1)=".",TRUE,FALSE)</formula>
    </cfRule>
  </conditionalFormatting>
  <conditionalFormatting sqref="AE55">
    <cfRule type="expression" dxfId="2777" priority="13427">
      <formula>IF(RIGHT(TEXT(AE55,"0.#"),1)=".",FALSE,TRUE)</formula>
    </cfRule>
    <cfRule type="expression" dxfId="2776" priority="13428">
      <formula>IF(RIGHT(TEXT(AE55,"0.#"),1)=".",TRUE,FALSE)</formula>
    </cfRule>
  </conditionalFormatting>
  <conditionalFormatting sqref="AI55">
    <cfRule type="expression" dxfId="2775" priority="13425">
      <formula>IF(RIGHT(TEXT(AI55,"0.#"),1)=".",FALSE,TRUE)</formula>
    </cfRule>
    <cfRule type="expression" dxfId="2774" priority="13426">
      <formula>IF(RIGHT(TEXT(AI55,"0.#"),1)=".",TRUE,FALSE)</formula>
    </cfRule>
  </conditionalFormatting>
  <conditionalFormatting sqref="AM34">
    <cfRule type="expression" dxfId="2773" priority="13505">
      <formula>IF(RIGHT(TEXT(AM34,"0.#"),1)=".",FALSE,TRUE)</formula>
    </cfRule>
    <cfRule type="expression" dxfId="2772" priority="13506">
      <formula>IF(RIGHT(TEXT(AM34,"0.#"),1)=".",TRUE,FALSE)</formula>
    </cfRule>
  </conditionalFormatting>
  <conditionalFormatting sqref="AE33">
    <cfRule type="expression" dxfId="2771" priority="13519">
      <formula>IF(RIGHT(TEXT(AE33,"0.#"),1)=".",FALSE,TRUE)</formula>
    </cfRule>
    <cfRule type="expression" dxfId="2770" priority="13520">
      <formula>IF(RIGHT(TEXT(AE33,"0.#"),1)=".",TRUE,FALSE)</formula>
    </cfRule>
  </conditionalFormatting>
  <conditionalFormatting sqref="AE34">
    <cfRule type="expression" dxfId="2769" priority="13517">
      <formula>IF(RIGHT(TEXT(AE34,"0.#"),1)=".",FALSE,TRUE)</formula>
    </cfRule>
    <cfRule type="expression" dxfId="2768" priority="13518">
      <formula>IF(RIGHT(TEXT(AE34,"0.#"),1)=".",TRUE,FALSE)</formula>
    </cfRule>
  </conditionalFormatting>
  <conditionalFormatting sqref="AI34">
    <cfRule type="expression" dxfId="2767" priority="13515">
      <formula>IF(RIGHT(TEXT(AI34,"0.#"),1)=".",FALSE,TRUE)</formula>
    </cfRule>
    <cfRule type="expression" dxfId="2766" priority="13516">
      <formula>IF(RIGHT(TEXT(AI34,"0.#"),1)=".",TRUE,FALSE)</formula>
    </cfRule>
  </conditionalFormatting>
  <conditionalFormatting sqref="AI33">
    <cfRule type="expression" dxfId="2765" priority="13513">
      <formula>IF(RIGHT(TEXT(AI33,"0.#"),1)=".",FALSE,TRUE)</formula>
    </cfRule>
    <cfRule type="expression" dxfId="2764" priority="13514">
      <formula>IF(RIGHT(TEXT(AI33,"0.#"),1)=".",TRUE,FALSE)</formula>
    </cfRule>
  </conditionalFormatting>
  <conditionalFormatting sqref="AI32">
    <cfRule type="expression" dxfId="2763" priority="13511">
      <formula>IF(RIGHT(TEXT(AI32,"0.#"),1)=".",FALSE,TRUE)</formula>
    </cfRule>
    <cfRule type="expression" dxfId="2762" priority="13512">
      <formula>IF(RIGHT(TEXT(AI32,"0.#"),1)=".",TRUE,FALSE)</formula>
    </cfRule>
  </conditionalFormatting>
  <conditionalFormatting sqref="AM32">
    <cfRule type="expression" dxfId="2761" priority="13509">
      <formula>IF(RIGHT(TEXT(AM32,"0.#"),1)=".",FALSE,TRUE)</formula>
    </cfRule>
    <cfRule type="expression" dxfId="2760" priority="13510">
      <formula>IF(RIGHT(TEXT(AM32,"0.#"),1)=".",TRUE,FALSE)</formula>
    </cfRule>
  </conditionalFormatting>
  <conditionalFormatting sqref="AM33">
    <cfRule type="expression" dxfId="2759" priority="13507">
      <formula>IF(RIGHT(TEXT(AM33,"0.#"),1)=".",FALSE,TRUE)</formula>
    </cfRule>
    <cfRule type="expression" dxfId="2758" priority="13508">
      <formula>IF(RIGHT(TEXT(AM33,"0.#"),1)=".",TRUE,FALSE)</formula>
    </cfRule>
  </conditionalFormatting>
  <conditionalFormatting sqref="AQ32:AQ34">
    <cfRule type="expression" dxfId="2757" priority="13499">
      <formula>IF(RIGHT(TEXT(AQ32,"0.#"),1)=".",FALSE,TRUE)</formula>
    </cfRule>
    <cfRule type="expression" dxfId="2756" priority="13500">
      <formula>IF(RIGHT(TEXT(AQ32,"0.#"),1)=".",TRUE,FALSE)</formula>
    </cfRule>
  </conditionalFormatting>
  <conditionalFormatting sqref="AU32:AU34">
    <cfRule type="expression" dxfId="2755" priority="13497">
      <formula>IF(RIGHT(TEXT(AU32,"0.#"),1)=".",FALSE,TRUE)</formula>
    </cfRule>
    <cfRule type="expression" dxfId="2754" priority="13498">
      <formula>IF(RIGHT(TEXT(AU32,"0.#"),1)=".",TRUE,FALSE)</formula>
    </cfRule>
  </conditionalFormatting>
  <conditionalFormatting sqref="AE53">
    <cfRule type="expression" dxfId="2753" priority="13431">
      <formula>IF(RIGHT(TEXT(AE53,"0.#"),1)=".",FALSE,TRUE)</formula>
    </cfRule>
    <cfRule type="expression" dxfId="2752" priority="13432">
      <formula>IF(RIGHT(TEXT(AE53,"0.#"),1)=".",TRUE,FALSE)</formula>
    </cfRule>
  </conditionalFormatting>
  <conditionalFormatting sqref="AE54">
    <cfRule type="expression" dxfId="2751" priority="13429">
      <formula>IF(RIGHT(TEXT(AE54,"0.#"),1)=".",FALSE,TRUE)</formula>
    </cfRule>
    <cfRule type="expression" dxfId="2750" priority="13430">
      <formula>IF(RIGHT(TEXT(AE54,"0.#"),1)=".",TRUE,FALSE)</formula>
    </cfRule>
  </conditionalFormatting>
  <conditionalFormatting sqref="AI54">
    <cfRule type="expression" dxfId="2749" priority="13423">
      <formula>IF(RIGHT(TEXT(AI54,"0.#"),1)=".",FALSE,TRUE)</formula>
    </cfRule>
    <cfRule type="expression" dxfId="2748" priority="13424">
      <formula>IF(RIGHT(TEXT(AI54,"0.#"),1)=".",TRUE,FALSE)</formula>
    </cfRule>
  </conditionalFormatting>
  <conditionalFormatting sqref="AI53">
    <cfRule type="expression" dxfId="2747" priority="13421">
      <formula>IF(RIGHT(TEXT(AI53,"0.#"),1)=".",FALSE,TRUE)</formula>
    </cfRule>
    <cfRule type="expression" dxfId="2746" priority="13422">
      <formula>IF(RIGHT(TEXT(AI53,"0.#"),1)=".",TRUE,FALSE)</formula>
    </cfRule>
  </conditionalFormatting>
  <conditionalFormatting sqref="AM53">
    <cfRule type="expression" dxfId="2745" priority="13419">
      <formula>IF(RIGHT(TEXT(AM53,"0.#"),1)=".",FALSE,TRUE)</formula>
    </cfRule>
    <cfRule type="expression" dxfId="2744" priority="13420">
      <formula>IF(RIGHT(TEXT(AM53,"0.#"),1)=".",TRUE,FALSE)</formula>
    </cfRule>
  </conditionalFormatting>
  <conditionalFormatting sqref="AM54">
    <cfRule type="expression" dxfId="2743" priority="13417">
      <formula>IF(RIGHT(TEXT(AM54,"0.#"),1)=".",FALSE,TRUE)</formula>
    </cfRule>
    <cfRule type="expression" dxfId="2742" priority="13418">
      <formula>IF(RIGHT(TEXT(AM54,"0.#"),1)=".",TRUE,FALSE)</formula>
    </cfRule>
  </conditionalFormatting>
  <conditionalFormatting sqref="AM55">
    <cfRule type="expression" dxfId="2741" priority="13415">
      <formula>IF(RIGHT(TEXT(AM55,"0.#"),1)=".",FALSE,TRUE)</formula>
    </cfRule>
    <cfRule type="expression" dxfId="2740" priority="13416">
      <formula>IF(RIGHT(TEXT(AM55,"0.#"),1)=".",TRUE,FALSE)</formula>
    </cfRule>
  </conditionalFormatting>
  <conditionalFormatting sqref="AE60">
    <cfRule type="expression" dxfId="2739" priority="13401">
      <formula>IF(RIGHT(TEXT(AE60,"0.#"),1)=".",FALSE,TRUE)</formula>
    </cfRule>
    <cfRule type="expression" dxfId="2738" priority="13402">
      <formula>IF(RIGHT(TEXT(AE60,"0.#"),1)=".",TRUE,FALSE)</formula>
    </cfRule>
  </conditionalFormatting>
  <conditionalFormatting sqref="AE61">
    <cfRule type="expression" dxfId="2737" priority="13399">
      <formula>IF(RIGHT(TEXT(AE61,"0.#"),1)=".",FALSE,TRUE)</formula>
    </cfRule>
    <cfRule type="expression" dxfId="2736" priority="13400">
      <formula>IF(RIGHT(TEXT(AE61,"0.#"),1)=".",TRUE,FALSE)</formula>
    </cfRule>
  </conditionalFormatting>
  <conditionalFormatting sqref="AE62">
    <cfRule type="expression" dxfId="2735" priority="13397">
      <formula>IF(RIGHT(TEXT(AE62,"0.#"),1)=".",FALSE,TRUE)</formula>
    </cfRule>
    <cfRule type="expression" dxfId="2734" priority="13398">
      <formula>IF(RIGHT(TEXT(AE62,"0.#"),1)=".",TRUE,FALSE)</formula>
    </cfRule>
  </conditionalFormatting>
  <conditionalFormatting sqref="AI62">
    <cfRule type="expression" dxfId="2733" priority="13395">
      <formula>IF(RIGHT(TEXT(AI62,"0.#"),1)=".",FALSE,TRUE)</formula>
    </cfRule>
    <cfRule type="expression" dxfId="2732" priority="13396">
      <formula>IF(RIGHT(TEXT(AI62,"0.#"),1)=".",TRUE,FALSE)</formula>
    </cfRule>
  </conditionalFormatting>
  <conditionalFormatting sqref="AI61">
    <cfRule type="expression" dxfId="2731" priority="13393">
      <formula>IF(RIGHT(TEXT(AI61,"0.#"),1)=".",FALSE,TRUE)</formula>
    </cfRule>
    <cfRule type="expression" dxfId="2730" priority="13394">
      <formula>IF(RIGHT(TEXT(AI61,"0.#"),1)=".",TRUE,FALSE)</formula>
    </cfRule>
  </conditionalFormatting>
  <conditionalFormatting sqref="AI60">
    <cfRule type="expression" dxfId="2729" priority="13391">
      <formula>IF(RIGHT(TEXT(AI60,"0.#"),1)=".",FALSE,TRUE)</formula>
    </cfRule>
    <cfRule type="expression" dxfId="2728" priority="13392">
      <formula>IF(RIGHT(TEXT(AI60,"0.#"),1)=".",TRUE,FALSE)</formula>
    </cfRule>
  </conditionalFormatting>
  <conditionalFormatting sqref="AM60">
    <cfRule type="expression" dxfId="2727" priority="13389">
      <formula>IF(RIGHT(TEXT(AM60,"0.#"),1)=".",FALSE,TRUE)</formula>
    </cfRule>
    <cfRule type="expression" dxfId="2726" priority="13390">
      <formula>IF(RIGHT(TEXT(AM60,"0.#"),1)=".",TRUE,FALSE)</formula>
    </cfRule>
  </conditionalFormatting>
  <conditionalFormatting sqref="AM61">
    <cfRule type="expression" dxfId="2725" priority="13387">
      <formula>IF(RIGHT(TEXT(AM61,"0.#"),1)=".",FALSE,TRUE)</formula>
    </cfRule>
    <cfRule type="expression" dxfId="2724" priority="13388">
      <formula>IF(RIGHT(TEXT(AM61,"0.#"),1)=".",TRUE,FALSE)</formula>
    </cfRule>
  </conditionalFormatting>
  <conditionalFormatting sqref="AM62">
    <cfRule type="expression" dxfId="2723" priority="13385">
      <formula>IF(RIGHT(TEXT(AM62,"0.#"),1)=".",FALSE,TRUE)</formula>
    </cfRule>
    <cfRule type="expression" dxfId="2722" priority="13386">
      <formula>IF(RIGHT(TEXT(AM62,"0.#"),1)=".",TRUE,FALSE)</formula>
    </cfRule>
  </conditionalFormatting>
  <conditionalFormatting sqref="AI87">
    <cfRule type="expression" dxfId="2721" priority="13361">
      <formula>IF(RIGHT(TEXT(AI87,"0.#"),1)=".",FALSE,TRUE)</formula>
    </cfRule>
    <cfRule type="expression" dxfId="2720" priority="13362">
      <formula>IF(RIGHT(TEXT(AI87,"0.#"),1)=".",TRUE,FALSE)</formula>
    </cfRule>
  </conditionalFormatting>
  <conditionalFormatting sqref="AE92">
    <cfRule type="expression" dxfId="2719" priority="13341">
      <formula>IF(RIGHT(TEXT(AE92,"0.#"),1)=".",FALSE,TRUE)</formula>
    </cfRule>
    <cfRule type="expression" dxfId="2718" priority="13342">
      <formula>IF(RIGHT(TEXT(AE92,"0.#"),1)=".",TRUE,FALSE)</formula>
    </cfRule>
  </conditionalFormatting>
  <conditionalFormatting sqref="AE93">
    <cfRule type="expression" dxfId="2717" priority="13339">
      <formula>IF(RIGHT(TEXT(AE93,"0.#"),1)=".",FALSE,TRUE)</formula>
    </cfRule>
    <cfRule type="expression" dxfId="2716" priority="13340">
      <formula>IF(RIGHT(TEXT(AE93,"0.#"),1)=".",TRUE,FALSE)</formula>
    </cfRule>
  </conditionalFormatting>
  <conditionalFormatting sqref="AE94">
    <cfRule type="expression" dxfId="2715" priority="13337">
      <formula>IF(RIGHT(TEXT(AE94,"0.#"),1)=".",FALSE,TRUE)</formula>
    </cfRule>
    <cfRule type="expression" dxfId="2714" priority="13338">
      <formula>IF(RIGHT(TEXT(AE94,"0.#"),1)=".",TRUE,FALSE)</formula>
    </cfRule>
  </conditionalFormatting>
  <conditionalFormatting sqref="AI94">
    <cfRule type="expression" dxfId="2713" priority="13335">
      <formula>IF(RIGHT(TEXT(AI94,"0.#"),1)=".",FALSE,TRUE)</formula>
    </cfRule>
    <cfRule type="expression" dxfId="2712" priority="13336">
      <formula>IF(RIGHT(TEXT(AI94,"0.#"),1)=".",TRUE,FALSE)</formula>
    </cfRule>
  </conditionalFormatting>
  <conditionalFormatting sqref="AI93">
    <cfRule type="expression" dxfId="2711" priority="13333">
      <formula>IF(RIGHT(TEXT(AI93,"0.#"),1)=".",FALSE,TRUE)</formula>
    </cfRule>
    <cfRule type="expression" dxfId="2710" priority="13334">
      <formula>IF(RIGHT(TEXT(AI93,"0.#"),1)=".",TRUE,FALSE)</formula>
    </cfRule>
  </conditionalFormatting>
  <conditionalFormatting sqref="AI92">
    <cfRule type="expression" dxfId="2709" priority="13331">
      <formula>IF(RIGHT(TEXT(AI92,"0.#"),1)=".",FALSE,TRUE)</formula>
    </cfRule>
    <cfRule type="expression" dxfId="2708" priority="13332">
      <formula>IF(RIGHT(TEXT(AI92,"0.#"),1)=".",TRUE,FALSE)</formula>
    </cfRule>
  </conditionalFormatting>
  <conditionalFormatting sqref="AM92">
    <cfRule type="expression" dxfId="2707" priority="13329">
      <formula>IF(RIGHT(TEXT(AM92,"0.#"),1)=".",FALSE,TRUE)</formula>
    </cfRule>
    <cfRule type="expression" dxfId="2706" priority="13330">
      <formula>IF(RIGHT(TEXT(AM92,"0.#"),1)=".",TRUE,FALSE)</formula>
    </cfRule>
  </conditionalFormatting>
  <conditionalFormatting sqref="AM93">
    <cfRule type="expression" dxfId="2705" priority="13327">
      <formula>IF(RIGHT(TEXT(AM93,"0.#"),1)=".",FALSE,TRUE)</formula>
    </cfRule>
    <cfRule type="expression" dxfId="2704" priority="13328">
      <formula>IF(RIGHT(TEXT(AM93,"0.#"),1)=".",TRUE,FALSE)</formula>
    </cfRule>
  </conditionalFormatting>
  <conditionalFormatting sqref="AM94">
    <cfRule type="expression" dxfId="2703" priority="13325">
      <formula>IF(RIGHT(TEXT(AM94,"0.#"),1)=".",FALSE,TRUE)</formula>
    </cfRule>
    <cfRule type="expression" dxfId="2702" priority="13326">
      <formula>IF(RIGHT(TEXT(AM94,"0.#"),1)=".",TRUE,FALSE)</formula>
    </cfRule>
  </conditionalFormatting>
  <conditionalFormatting sqref="AE97">
    <cfRule type="expression" dxfId="2701" priority="13311">
      <formula>IF(RIGHT(TEXT(AE97,"0.#"),1)=".",FALSE,TRUE)</formula>
    </cfRule>
    <cfRule type="expression" dxfId="2700" priority="13312">
      <formula>IF(RIGHT(TEXT(AE97,"0.#"),1)=".",TRUE,FALSE)</formula>
    </cfRule>
  </conditionalFormatting>
  <conditionalFormatting sqref="AE98">
    <cfRule type="expression" dxfId="2699" priority="13309">
      <formula>IF(RIGHT(TEXT(AE98,"0.#"),1)=".",FALSE,TRUE)</formula>
    </cfRule>
    <cfRule type="expression" dxfId="2698" priority="13310">
      <formula>IF(RIGHT(TEXT(AE98,"0.#"),1)=".",TRUE,FALSE)</formula>
    </cfRule>
  </conditionalFormatting>
  <conditionalFormatting sqref="AE99">
    <cfRule type="expression" dxfId="2697" priority="13307">
      <formula>IF(RIGHT(TEXT(AE99,"0.#"),1)=".",FALSE,TRUE)</formula>
    </cfRule>
    <cfRule type="expression" dxfId="2696" priority="13308">
      <formula>IF(RIGHT(TEXT(AE99,"0.#"),1)=".",TRUE,FALSE)</formula>
    </cfRule>
  </conditionalFormatting>
  <conditionalFormatting sqref="AI99">
    <cfRule type="expression" dxfId="2695" priority="13305">
      <formula>IF(RIGHT(TEXT(AI99,"0.#"),1)=".",FALSE,TRUE)</formula>
    </cfRule>
    <cfRule type="expression" dxfId="2694" priority="13306">
      <formula>IF(RIGHT(TEXT(AI99,"0.#"),1)=".",TRUE,FALSE)</formula>
    </cfRule>
  </conditionalFormatting>
  <conditionalFormatting sqref="AI98">
    <cfRule type="expression" dxfId="2693" priority="13303">
      <formula>IF(RIGHT(TEXT(AI98,"0.#"),1)=".",FALSE,TRUE)</formula>
    </cfRule>
    <cfRule type="expression" dxfId="2692" priority="13304">
      <formula>IF(RIGHT(TEXT(AI98,"0.#"),1)=".",TRUE,FALSE)</formula>
    </cfRule>
  </conditionalFormatting>
  <conditionalFormatting sqref="AI97">
    <cfRule type="expression" dxfId="2691" priority="13301">
      <formula>IF(RIGHT(TEXT(AI97,"0.#"),1)=".",FALSE,TRUE)</formula>
    </cfRule>
    <cfRule type="expression" dxfId="2690" priority="13302">
      <formula>IF(RIGHT(TEXT(AI97,"0.#"),1)=".",TRUE,FALSE)</formula>
    </cfRule>
  </conditionalFormatting>
  <conditionalFormatting sqref="AM97">
    <cfRule type="expression" dxfId="2689" priority="13299">
      <formula>IF(RIGHT(TEXT(AM97,"0.#"),1)=".",FALSE,TRUE)</formula>
    </cfRule>
    <cfRule type="expression" dxfId="2688" priority="13300">
      <formula>IF(RIGHT(TEXT(AM97,"0.#"),1)=".",TRUE,FALSE)</formula>
    </cfRule>
  </conditionalFormatting>
  <conditionalFormatting sqref="AM98">
    <cfRule type="expression" dxfId="2687" priority="13297">
      <formula>IF(RIGHT(TEXT(AM98,"0.#"),1)=".",FALSE,TRUE)</formula>
    </cfRule>
    <cfRule type="expression" dxfId="2686" priority="13298">
      <formula>IF(RIGHT(TEXT(AM98,"0.#"),1)=".",TRUE,FALSE)</formula>
    </cfRule>
  </conditionalFormatting>
  <conditionalFormatting sqref="AM99">
    <cfRule type="expression" dxfId="2685" priority="13295">
      <formula>IF(RIGHT(TEXT(AM99,"0.#"),1)=".",FALSE,TRUE)</formula>
    </cfRule>
    <cfRule type="expression" dxfId="2684" priority="13296">
      <formula>IF(RIGHT(TEXT(AM99,"0.#"),1)=".",TRUE,FALSE)</formula>
    </cfRule>
  </conditionalFormatting>
  <conditionalFormatting sqref="AE104">
    <cfRule type="expression" dxfId="2683" priority="13269">
      <formula>IF(RIGHT(TEXT(AE104,"0.#"),1)=".",FALSE,TRUE)</formula>
    </cfRule>
    <cfRule type="expression" dxfId="2682" priority="13270">
      <formula>IF(RIGHT(TEXT(AE104,"0.#"),1)=".",TRUE,FALSE)</formula>
    </cfRule>
  </conditionalFormatting>
  <conditionalFormatting sqref="AI104">
    <cfRule type="expression" dxfId="2681" priority="13267">
      <formula>IF(RIGHT(TEXT(AI104,"0.#"),1)=".",FALSE,TRUE)</formula>
    </cfRule>
    <cfRule type="expression" dxfId="2680" priority="13268">
      <formula>IF(RIGHT(TEXT(AI104,"0.#"),1)=".",TRUE,FALSE)</formula>
    </cfRule>
  </conditionalFormatting>
  <conditionalFormatting sqref="AM104">
    <cfRule type="expression" dxfId="2679" priority="13265">
      <formula>IF(RIGHT(TEXT(AM104,"0.#"),1)=".",FALSE,TRUE)</formula>
    </cfRule>
    <cfRule type="expression" dxfId="2678" priority="13266">
      <formula>IF(RIGHT(TEXT(AM104,"0.#"),1)=".",TRUE,FALSE)</formula>
    </cfRule>
  </conditionalFormatting>
  <conditionalFormatting sqref="AE105">
    <cfRule type="expression" dxfId="2677" priority="13263">
      <formula>IF(RIGHT(TEXT(AE105,"0.#"),1)=".",FALSE,TRUE)</formula>
    </cfRule>
    <cfRule type="expression" dxfId="2676" priority="13264">
      <formula>IF(RIGHT(TEXT(AE105,"0.#"),1)=".",TRUE,FALSE)</formula>
    </cfRule>
  </conditionalFormatting>
  <conditionalFormatting sqref="AI105">
    <cfRule type="expression" dxfId="2675" priority="13261">
      <formula>IF(RIGHT(TEXT(AI105,"0.#"),1)=".",FALSE,TRUE)</formula>
    </cfRule>
    <cfRule type="expression" dxfId="2674" priority="13262">
      <formula>IF(RIGHT(TEXT(AI105,"0.#"),1)=".",TRUE,FALSE)</formula>
    </cfRule>
  </conditionalFormatting>
  <conditionalFormatting sqref="AM105">
    <cfRule type="expression" dxfId="2673" priority="13259">
      <formula>IF(RIGHT(TEXT(AM105,"0.#"),1)=".",FALSE,TRUE)</formula>
    </cfRule>
    <cfRule type="expression" dxfId="2672" priority="13260">
      <formula>IF(RIGHT(TEXT(AM105,"0.#"),1)=".",TRUE,FALSE)</formula>
    </cfRule>
  </conditionalFormatting>
  <conditionalFormatting sqref="AE107">
    <cfRule type="expression" dxfId="2671" priority="13255">
      <formula>IF(RIGHT(TEXT(AE107,"0.#"),1)=".",FALSE,TRUE)</formula>
    </cfRule>
    <cfRule type="expression" dxfId="2670" priority="13256">
      <formula>IF(RIGHT(TEXT(AE107,"0.#"),1)=".",TRUE,FALSE)</formula>
    </cfRule>
  </conditionalFormatting>
  <conditionalFormatting sqref="AI107">
    <cfRule type="expression" dxfId="2669" priority="13253">
      <formula>IF(RIGHT(TEXT(AI107,"0.#"),1)=".",FALSE,TRUE)</formula>
    </cfRule>
    <cfRule type="expression" dxfId="2668" priority="13254">
      <formula>IF(RIGHT(TEXT(AI107,"0.#"),1)=".",TRUE,FALSE)</formula>
    </cfRule>
  </conditionalFormatting>
  <conditionalFormatting sqref="AM107">
    <cfRule type="expression" dxfId="2667" priority="13251">
      <formula>IF(RIGHT(TEXT(AM107,"0.#"),1)=".",FALSE,TRUE)</formula>
    </cfRule>
    <cfRule type="expression" dxfId="2666" priority="13252">
      <formula>IF(RIGHT(TEXT(AM107,"0.#"),1)=".",TRUE,FALSE)</formula>
    </cfRule>
  </conditionalFormatting>
  <conditionalFormatting sqref="AE108">
    <cfRule type="expression" dxfId="2665" priority="13249">
      <formula>IF(RIGHT(TEXT(AE108,"0.#"),1)=".",FALSE,TRUE)</formula>
    </cfRule>
    <cfRule type="expression" dxfId="2664" priority="13250">
      <formula>IF(RIGHT(TEXT(AE108,"0.#"),1)=".",TRUE,FALSE)</formula>
    </cfRule>
  </conditionalFormatting>
  <conditionalFormatting sqref="AI108">
    <cfRule type="expression" dxfId="2663" priority="13247">
      <formula>IF(RIGHT(TEXT(AI108,"0.#"),1)=".",FALSE,TRUE)</formula>
    </cfRule>
    <cfRule type="expression" dxfId="2662" priority="13248">
      <formula>IF(RIGHT(TEXT(AI108,"0.#"),1)=".",TRUE,FALSE)</formula>
    </cfRule>
  </conditionalFormatting>
  <conditionalFormatting sqref="AM108">
    <cfRule type="expression" dxfId="2661" priority="13245">
      <formula>IF(RIGHT(TEXT(AM108,"0.#"),1)=".",FALSE,TRUE)</formula>
    </cfRule>
    <cfRule type="expression" dxfId="2660" priority="13246">
      <formula>IF(RIGHT(TEXT(AM108,"0.#"),1)=".",TRUE,FALSE)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Q116">
    <cfRule type="expression" dxfId="2635" priority="13213">
      <formula>IF(RIGHT(TEXT(AQ116,"0.#"),1)=".",FALSE,TRUE)</formula>
    </cfRule>
    <cfRule type="expression" dxfId="2634" priority="13214">
      <formula>IF(RIGHT(TEXT(AQ116,"0.#"),1)=".",TRUE,FALSE)</formula>
    </cfRule>
  </conditionalFormatting>
  <conditionalFormatting sqref="AM116">
    <cfRule type="expression" dxfId="2633" priority="13209">
      <formula>IF(RIGHT(TEXT(AM116,"0.#"),1)=".",FALSE,TRUE)</formula>
    </cfRule>
    <cfRule type="expression" dxfId="2632" priority="13210">
      <formula>IF(RIGHT(TEXT(AM116,"0.#"),1)=".",TRUE,FALSE)</formula>
    </cfRule>
  </conditionalFormatting>
  <conditionalFormatting sqref="AM117">
    <cfRule type="expression" dxfId="2631" priority="13207">
      <formula>IF(RIGHT(TEXT(AM117,"0.#"),1)=".",FALSE,TRUE)</formula>
    </cfRule>
    <cfRule type="expression" dxfId="2630" priority="13208">
      <formula>IF(RIGHT(TEXT(AM117,"0.#"),1)=".",TRUE,FALSE)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AQ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47:AO866">
    <cfRule type="expression" dxfId="2547" priority="6683">
      <formula>IF(AND(AL847&gt;=0, RIGHT(TEXT(AL847,"0.#"),1)&lt;&gt;"."),TRUE,FALSE)</formula>
    </cfRule>
    <cfRule type="expression" dxfId="2546" priority="6684">
      <formula>IF(AND(AL847&gt;=0, RIGHT(TEXT(AL847,"0.#"),1)="."),TRUE,FALSE)</formula>
    </cfRule>
    <cfRule type="expression" dxfId="2545" priority="6685">
      <formula>IF(AND(AL847&lt;0, RIGHT(TEXT(AL847,"0.#"),1)&lt;&gt;"."),TRUE,FALSE)</formula>
    </cfRule>
    <cfRule type="expression" dxfId="2544" priority="6686">
      <formula>IF(AND(AL847&lt;0, RIGHT(TEXT(AL847,"0.#"),1)="."),TRUE,FALSE)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92:AQ94">
    <cfRule type="expression" dxfId="2531" priority="4689">
      <formula>IF(RIGHT(TEXT(AQ92,"0.#"),1)=".",FALSE,TRUE)</formula>
    </cfRule>
    <cfRule type="expression" dxfId="2530" priority="4690">
      <formula>IF(RIGHT(TEXT(AQ92,"0.#"),1)=".",TRUE,FALSE)</formula>
    </cfRule>
  </conditionalFormatting>
  <conditionalFormatting sqref="AU92:AU94">
    <cfRule type="expression" dxfId="2529" priority="4687">
      <formula>IF(RIGHT(TEXT(AU92,"0.#"),1)=".",FALSE,TRUE)</formula>
    </cfRule>
    <cfRule type="expression" dxfId="2528" priority="4688">
      <formula>IF(RIGHT(TEXT(AU92,"0.#"),1)=".",TRUE,FALSE)</formula>
    </cfRule>
  </conditionalFormatting>
  <conditionalFormatting sqref="AQ97:AQ99">
    <cfRule type="expression" dxfId="2527" priority="4685">
      <formula>IF(RIGHT(TEXT(AQ97,"0.#"),1)=".",FALSE,TRUE)</formula>
    </cfRule>
    <cfRule type="expression" dxfId="2526" priority="4686">
      <formula>IF(RIGHT(TEXT(AQ97,"0.#"),1)=".",TRUE,FALSE)</formula>
    </cfRule>
  </conditionalFormatting>
  <conditionalFormatting sqref="AU97:AU99">
    <cfRule type="expression" dxfId="2525" priority="4683">
      <formula>IF(RIGHT(TEXT(AU97,"0.#"),1)=".",FALSE,TRUE)</formula>
    </cfRule>
    <cfRule type="expression" dxfId="2524" priority="4684">
      <formula>IF(RIGHT(TEXT(AU97,"0.#"),1)=".",TRUE,FALSE)</formula>
    </cfRule>
  </conditionalFormatting>
  <conditionalFormatting sqref="AE458">
    <cfRule type="expression" dxfId="2523" priority="4377">
      <formula>IF(RIGHT(TEXT(AE458,"0.#"),1)=".",FALSE,TRUE)</formula>
    </cfRule>
    <cfRule type="expression" dxfId="2522" priority="4378">
      <formula>IF(RIGHT(TEXT(AE458,"0.#"),1)=".",TRUE,FALSE)</formula>
    </cfRule>
  </conditionalFormatting>
  <conditionalFormatting sqref="AM460">
    <cfRule type="expression" dxfId="2521" priority="4367">
      <formula>IF(RIGHT(TEXT(AM460,"0.#"),1)=".",FALSE,TRUE)</formula>
    </cfRule>
    <cfRule type="expression" dxfId="2520" priority="4368">
      <formula>IF(RIGHT(TEXT(AM460,"0.#"),1)=".",TRUE,FALSE)</formula>
    </cfRule>
  </conditionalFormatting>
  <conditionalFormatting sqref="AE459">
    <cfRule type="expression" dxfId="2519" priority="4375">
      <formula>IF(RIGHT(TEXT(AE459,"0.#"),1)=".",FALSE,TRUE)</formula>
    </cfRule>
    <cfRule type="expression" dxfId="2518" priority="4376">
      <formula>IF(RIGHT(TEXT(AE459,"0.#"),1)=".",TRUE,FALSE)</formula>
    </cfRule>
  </conditionalFormatting>
  <conditionalFormatting sqref="AE460">
    <cfRule type="expression" dxfId="2517" priority="4373">
      <formula>IF(RIGHT(TEXT(AE460,"0.#"),1)=".",FALSE,TRUE)</formula>
    </cfRule>
    <cfRule type="expression" dxfId="2516" priority="4374">
      <formula>IF(RIGHT(TEXT(AE460,"0.#"),1)=".",TRUE,FALSE)</formula>
    </cfRule>
  </conditionalFormatting>
  <conditionalFormatting sqref="AM458">
    <cfRule type="expression" dxfId="2515" priority="4371">
      <formula>IF(RIGHT(TEXT(AM458,"0.#"),1)=".",FALSE,TRUE)</formula>
    </cfRule>
    <cfRule type="expression" dxfId="2514" priority="4372">
      <formula>IF(RIGHT(TEXT(AM458,"0.#"),1)=".",TRUE,FALSE)</formula>
    </cfRule>
  </conditionalFormatting>
  <conditionalFormatting sqref="AM459">
    <cfRule type="expression" dxfId="2513" priority="4369">
      <formula>IF(RIGHT(TEXT(AM459,"0.#"),1)=".",FALSE,TRUE)</formula>
    </cfRule>
    <cfRule type="expression" dxfId="2512" priority="4370">
      <formula>IF(RIGHT(TEXT(AM459,"0.#"),1)=".",TRUE,FALSE)</formula>
    </cfRule>
  </conditionalFormatting>
  <conditionalFormatting sqref="AU458">
    <cfRule type="expression" dxfId="2511" priority="4365">
      <formula>IF(RIGHT(TEXT(AU458,"0.#"),1)=".",FALSE,TRUE)</formula>
    </cfRule>
    <cfRule type="expression" dxfId="2510" priority="4366">
      <formula>IF(RIGHT(TEXT(AU458,"0.#"),1)=".",TRUE,FALSE)</formula>
    </cfRule>
  </conditionalFormatting>
  <conditionalFormatting sqref="AU459">
    <cfRule type="expression" dxfId="2509" priority="4363">
      <formula>IF(RIGHT(TEXT(AU459,"0.#"),1)=".",FALSE,TRUE)</formula>
    </cfRule>
    <cfRule type="expression" dxfId="2508" priority="4364">
      <formula>IF(RIGHT(TEXT(AU459,"0.#"),1)=".",TRUE,FALSE)</formula>
    </cfRule>
  </conditionalFormatting>
  <conditionalFormatting sqref="AU460">
    <cfRule type="expression" dxfId="2507" priority="4361">
      <formula>IF(RIGHT(TEXT(AU460,"0.#"),1)=".",FALSE,TRUE)</formula>
    </cfRule>
    <cfRule type="expression" dxfId="2506" priority="4362">
      <formula>IF(RIGHT(TEXT(AU460,"0.#"),1)=".",TRUE,FALSE)</formula>
    </cfRule>
  </conditionalFormatting>
  <conditionalFormatting sqref="AI460">
    <cfRule type="expression" dxfId="2505" priority="4355">
      <formula>IF(RIGHT(TEXT(AI460,"0.#"),1)=".",FALSE,TRUE)</formula>
    </cfRule>
    <cfRule type="expression" dxfId="2504" priority="4356">
      <formula>IF(RIGHT(TEXT(AI460,"0.#"),1)=".",TRUE,FALSE)</formula>
    </cfRule>
  </conditionalFormatting>
  <conditionalFormatting sqref="AI458">
    <cfRule type="expression" dxfId="2503" priority="4359">
      <formula>IF(RIGHT(TEXT(AI458,"0.#"),1)=".",FALSE,TRUE)</formula>
    </cfRule>
    <cfRule type="expression" dxfId="2502" priority="4360">
      <formula>IF(RIGHT(TEXT(AI458,"0.#"),1)=".",TRUE,FALSE)</formula>
    </cfRule>
  </conditionalFormatting>
  <conditionalFormatting sqref="AI459">
    <cfRule type="expression" dxfId="2501" priority="4357">
      <formula>IF(RIGHT(TEXT(AI459,"0.#"),1)=".",FALSE,TRUE)</formula>
    </cfRule>
    <cfRule type="expression" dxfId="2500" priority="4358">
      <formula>IF(RIGHT(TEXT(AI459,"0.#"),1)=".",TRUE,FALSE)</formula>
    </cfRule>
  </conditionalFormatting>
  <conditionalFormatting sqref="AQ459">
    <cfRule type="expression" dxfId="2499" priority="4353">
      <formula>IF(RIGHT(TEXT(AQ459,"0.#"),1)=".",FALSE,TRUE)</formula>
    </cfRule>
    <cfRule type="expression" dxfId="2498" priority="4354">
      <formula>IF(RIGHT(TEXT(AQ459,"0.#"),1)=".",TRUE,FALSE)</formula>
    </cfRule>
  </conditionalFormatting>
  <conditionalFormatting sqref="AQ460">
    <cfRule type="expression" dxfId="2497" priority="4351">
      <formula>IF(RIGHT(TEXT(AQ460,"0.#"),1)=".",FALSE,TRUE)</formula>
    </cfRule>
    <cfRule type="expression" dxfId="2496" priority="4352">
      <formula>IF(RIGHT(TEXT(AQ460,"0.#"),1)=".",TRUE,FALSE)</formula>
    </cfRule>
  </conditionalFormatting>
  <conditionalFormatting sqref="AQ458">
    <cfRule type="expression" dxfId="2495" priority="4349">
      <formula>IF(RIGHT(TEXT(AQ458,"0.#"),1)=".",FALSE,TRUE)</formula>
    </cfRule>
    <cfRule type="expression" dxfId="2494" priority="4350">
      <formula>IF(RIGHT(TEXT(AQ458,"0.#"),1)=".",TRUE,FALSE)</formula>
    </cfRule>
  </conditionalFormatting>
  <conditionalFormatting sqref="AE120 AM120">
    <cfRule type="expression" dxfId="2493" priority="3027">
      <formula>IF(RIGHT(TEXT(AE120,"0.#"),1)=".",FALSE,TRUE)</formula>
    </cfRule>
    <cfRule type="expression" dxfId="2492" priority="3028">
      <formula>IF(RIGHT(TEXT(AE120,"0.#"),1)=".",TRUE,FALSE)</formula>
    </cfRule>
  </conditionalFormatting>
  <conditionalFormatting sqref="AI126">
    <cfRule type="expression" dxfId="2491" priority="3017">
      <formula>IF(RIGHT(TEXT(AI126,"0.#"),1)=".",FALSE,TRUE)</formula>
    </cfRule>
    <cfRule type="expression" dxfId="2490" priority="3018">
      <formula>IF(RIGHT(TEXT(AI126,"0.#"),1)=".",TRUE,FALSE)</formula>
    </cfRule>
  </conditionalFormatting>
  <conditionalFormatting sqref="AI120">
    <cfRule type="expression" dxfId="2489" priority="3025">
      <formula>IF(RIGHT(TEXT(AI120,"0.#"),1)=".",FALSE,TRUE)</formula>
    </cfRule>
    <cfRule type="expression" dxfId="2488" priority="3026">
      <formula>IF(RIGHT(TEXT(AI120,"0.#"),1)=".",TRUE,FALSE)</formula>
    </cfRule>
  </conditionalFormatting>
  <conditionalFormatting sqref="AE123 AM123">
    <cfRule type="expression" dxfId="2487" priority="3023">
      <formula>IF(RIGHT(TEXT(AE123,"0.#"),1)=".",FALSE,TRUE)</formula>
    </cfRule>
    <cfRule type="expression" dxfId="2486" priority="3024">
      <formula>IF(RIGHT(TEXT(AE123,"0.#"),1)=".",TRUE,FALSE)</formula>
    </cfRule>
  </conditionalFormatting>
  <conditionalFormatting sqref="AI123">
    <cfRule type="expression" dxfId="2485" priority="3021">
      <formula>IF(RIGHT(TEXT(AI123,"0.#"),1)=".",FALSE,TRUE)</formula>
    </cfRule>
    <cfRule type="expression" dxfId="2484" priority="3022">
      <formula>IF(RIGHT(TEXT(AI123,"0.#"),1)=".",TRUE,FALSE)</formula>
    </cfRule>
  </conditionalFormatting>
  <conditionalFormatting sqref="AE126 AM126">
    <cfRule type="expression" dxfId="2483" priority="3019">
      <formula>IF(RIGHT(TEXT(AE126,"0.#"),1)=".",FALSE,TRUE)</formula>
    </cfRule>
    <cfRule type="expression" dxfId="2482" priority="3020">
      <formula>IF(RIGHT(TEXT(AE126,"0.#"),1)=".",TRUE,FALSE)</formula>
    </cfRule>
  </conditionalFormatting>
  <conditionalFormatting sqref="AE129 AM129">
    <cfRule type="expression" dxfId="2481" priority="3015">
      <formula>IF(RIGHT(TEXT(AE129,"0.#"),1)=".",FALSE,TRUE)</formula>
    </cfRule>
    <cfRule type="expression" dxfId="2480" priority="3016">
      <formula>IF(RIGHT(TEXT(AE129,"0.#"),1)=".",TRUE,FALSE)</formula>
    </cfRule>
  </conditionalFormatting>
  <conditionalFormatting sqref="AI129">
    <cfRule type="expression" dxfId="2479" priority="3013">
      <formula>IF(RIGHT(TEXT(AI129,"0.#"),1)=".",FALSE,TRUE)</formula>
    </cfRule>
    <cfRule type="expression" dxfId="2478" priority="3014">
      <formula>IF(RIGHT(TEXT(AI129,"0.#"),1)=".",TRUE,FALSE)</formula>
    </cfRule>
  </conditionalFormatting>
  <conditionalFormatting sqref="Y839:Y866">
    <cfRule type="expression" dxfId="2477" priority="3011">
      <formula>IF(RIGHT(TEXT(Y839,"0.#"),1)=".",FALSE,TRUE)</formula>
    </cfRule>
    <cfRule type="expression" dxfId="2476" priority="3012">
      <formula>IF(RIGHT(TEXT(Y839,"0.#"),1)=".",TRUE,FALSE)</formula>
    </cfRule>
  </conditionalFormatting>
  <conditionalFormatting sqref="AU518">
    <cfRule type="expression" dxfId="2475" priority="1521">
      <formula>IF(RIGHT(TEXT(AU518,"0.#"),1)=".",FALSE,TRUE)</formula>
    </cfRule>
    <cfRule type="expression" dxfId="2474" priority="1522">
      <formula>IF(RIGHT(TEXT(AU518,"0.#"),1)=".",TRUE,FALSE)</formula>
    </cfRule>
  </conditionalFormatting>
  <conditionalFormatting sqref="AQ551">
    <cfRule type="expression" dxfId="2473" priority="1297">
      <formula>IF(RIGHT(TEXT(AQ551,"0.#"),1)=".",FALSE,TRUE)</formula>
    </cfRule>
    <cfRule type="expression" dxfId="2472" priority="1298">
      <formula>IF(RIGHT(TEXT(AQ551,"0.#"),1)=".",TRUE,FALSE)</formula>
    </cfRule>
  </conditionalFormatting>
  <conditionalFormatting sqref="AE556">
    <cfRule type="expression" dxfId="2471" priority="1295">
      <formula>IF(RIGHT(TEXT(AE556,"0.#"),1)=".",FALSE,TRUE)</formula>
    </cfRule>
    <cfRule type="expression" dxfId="2470" priority="1296">
      <formula>IF(RIGHT(TEXT(AE556,"0.#"),1)=".",TRUE,FALSE)</formula>
    </cfRule>
  </conditionalFormatting>
  <conditionalFormatting sqref="AE557">
    <cfRule type="expression" dxfId="2469" priority="1293">
      <formula>IF(RIGHT(TEXT(AE557,"0.#"),1)=".",FALSE,TRUE)</formula>
    </cfRule>
    <cfRule type="expression" dxfId="2468" priority="1294">
      <formula>IF(RIGHT(TEXT(AE557,"0.#"),1)=".",TRUE,FALSE)</formula>
    </cfRule>
  </conditionalFormatting>
  <conditionalFormatting sqref="AE558">
    <cfRule type="expression" dxfId="2467" priority="1291">
      <formula>IF(RIGHT(TEXT(AE558,"0.#"),1)=".",FALSE,TRUE)</formula>
    </cfRule>
    <cfRule type="expression" dxfId="2466" priority="1292">
      <formula>IF(RIGHT(TEXT(AE558,"0.#"),1)=".",TRUE,FALSE)</formula>
    </cfRule>
  </conditionalFormatting>
  <conditionalFormatting sqref="AU556">
    <cfRule type="expression" dxfId="2465" priority="1283">
      <formula>IF(RIGHT(TEXT(AU556,"0.#"),1)=".",FALSE,TRUE)</formula>
    </cfRule>
    <cfRule type="expression" dxfId="2464" priority="1284">
      <formula>IF(RIGHT(TEXT(AU556,"0.#"),1)=".",TRUE,FALSE)</formula>
    </cfRule>
  </conditionalFormatting>
  <conditionalFormatting sqref="AU557">
    <cfRule type="expression" dxfId="2463" priority="1281">
      <formula>IF(RIGHT(TEXT(AU557,"0.#"),1)=".",FALSE,TRUE)</formula>
    </cfRule>
    <cfRule type="expression" dxfId="2462" priority="1282">
      <formula>IF(RIGHT(TEXT(AU557,"0.#"),1)=".",TRUE,FALSE)</formula>
    </cfRule>
  </conditionalFormatting>
  <conditionalFormatting sqref="AU558">
    <cfRule type="expression" dxfId="2461" priority="1279">
      <formula>IF(RIGHT(TEXT(AU558,"0.#"),1)=".",FALSE,TRUE)</formula>
    </cfRule>
    <cfRule type="expression" dxfId="2460" priority="1280">
      <formula>IF(RIGHT(TEXT(AU558,"0.#"),1)=".",TRUE,FALSE)</formula>
    </cfRule>
  </conditionalFormatting>
  <conditionalFormatting sqref="AQ557">
    <cfRule type="expression" dxfId="2459" priority="1271">
      <formula>IF(RIGHT(TEXT(AQ557,"0.#"),1)=".",FALSE,TRUE)</formula>
    </cfRule>
    <cfRule type="expression" dxfId="2458" priority="1272">
      <formula>IF(RIGHT(TEXT(AQ557,"0.#"),1)=".",TRUE,FALSE)</formula>
    </cfRule>
  </conditionalFormatting>
  <conditionalFormatting sqref="AQ558">
    <cfRule type="expression" dxfId="2457" priority="1269">
      <formula>IF(RIGHT(TEXT(AQ558,"0.#"),1)=".",FALSE,TRUE)</formula>
    </cfRule>
    <cfRule type="expression" dxfId="2456" priority="1270">
      <formula>IF(RIGHT(TEXT(AQ558,"0.#"),1)=".",TRUE,FALSE)</formula>
    </cfRule>
  </conditionalFormatting>
  <conditionalFormatting sqref="AQ556">
    <cfRule type="expression" dxfId="2455" priority="1267">
      <formula>IF(RIGHT(TEXT(AQ556,"0.#"),1)=".",FALSE,TRUE)</formula>
    </cfRule>
    <cfRule type="expression" dxfId="2454" priority="1268">
      <formula>IF(RIGHT(TEXT(AQ556,"0.#"),1)=".",TRUE,FALSE)</formula>
    </cfRule>
  </conditionalFormatting>
  <conditionalFormatting sqref="AE561">
    <cfRule type="expression" dxfId="2453" priority="1265">
      <formula>IF(RIGHT(TEXT(AE561,"0.#"),1)=".",FALSE,TRUE)</formula>
    </cfRule>
    <cfRule type="expression" dxfId="2452" priority="1266">
      <formula>IF(RIGHT(TEXT(AE561,"0.#"),1)=".",TRUE,FALSE)</formula>
    </cfRule>
  </conditionalFormatting>
  <conditionalFormatting sqref="AE562">
    <cfRule type="expression" dxfId="2451" priority="1263">
      <formula>IF(RIGHT(TEXT(AE562,"0.#"),1)=".",FALSE,TRUE)</formula>
    </cfRule>
    <cfRule type="expression" dxfId="2450" priority="1264">
      <formula>IF(RIGHT(TEXT(AE562,"0.#"),1)=".",TRUE,FALSE)</formula>
    </cfRule>
  </conditionalFormatting>
  <conditionalFormatting sqref="AE563">
    <cfRule type="expression" dxfId="2449" priority="1261">
      <formula>IF(RIGHT(TEXT(AE563,"0.#"),1)=".",FALSE,TRUE)</formula>
    </cfRule>
    <cfRule type="expression" dxfId="2448" priority="1262">
      <formula>IF(RIGHT(TEXT(AE563,"0.#"),1)=".",TRUE,FALSE)</formula>
    </cfRule>
  </conditionalFormatting>
  <conditionalFormatting sqref="AL1102:AO1131">
    <cfRule type="expression" dxfId="2447" priority="2917">
      <formula>IF(AND(AL1102&gt;=0, RIGHT(TEXT(AL1102,"0.#"),1)&lt;&gt;"."),TRUE,FALSE)</formula>
    </cfRule>
    <cfRule type="expression" dxfId="2446" priority="2918">
      <formula>IF(AND(AL1102&gt;=0, RIGHT(TEXT(AL1102,"0.#"),1)="."),TRUE,FALSE)</formula>
    </cfRule>
    <cfRule type="expression" dxfId="2445" priority="2919">
      <formula>IF(AND(AL1102&lt;0, RIGHT(TEXT(AL1102,"0.#"),1)&lt;&gt;"."),TRUE,FALSE)</formula>
    </cfRule>
    <cfRule type="expression" dxfId="2444" priority="2920">
      <formula>IF(AND(AL1102&lt;0, RIGHT(TEXT(AL1102,"0.#"),1)="."),TRUE,FALSE)</formula>
    </cfRule>
  </conditionalFormatting>
  <conditionalFormatting sqref="Y1102:Y1131">
    <cfRule type="expression" dxfId="2443" priority="2915">
      <formula>IF(RIGHT(TEXT(Y1102,"0.#"),1)=".",FALSE,TRUE)</formula>
    </cfRule>
    <cfRule type="expression" dxfId="2442" priority="2916">
      <formula>IF(RIGHT(TEXT(Y1102,"0.#"),1)=".",TRUE,FALSE)</formula>
    </cfRule>
  </conditionalFormatting>
  <conditionalFormatting sqref="AQ553">
    <cfRule type="expression" dxfId="2441" priority="1299">
      <formula>IF(RIGHT(TEXT(AQ553,"0.#"),1)=".",FALSE,TRUE)</formula>
    </cfRule>
    <cfRule type="expression" dxfId="2440" priority="1300">
      <formula>IF(RIGHT(TEXT(AQ553,"0.#"),1)=".",TRUE,FALSE)</formula>
    </cfRule>
  </conditionalFormatting>
  <conditionalFormatting sqref="AU552">
    <cfRule type="expression" dxfId="2439" priority="1311">
      <formula>IF(RIGHT(TEXT(AU552,"0.#"),1)=".",FALSE,TRUE)</formula>
    </cfRule>
    <cfRule type="expression" dxfId="2438" priority="1312">
      <formula>IF(RIGHT(TEXT(AU552,"0.#"),1)=".",TRUE,FALSE)</formula>
    </cfRule>
  </conditionalFormatting>
  <conditionalFormatting sqref="AE552">
    <cfRule type="expression" dxfId="2437" priority="1323">
      <formula>IF(RIGHT(TEXT(AE552,"0.#"),1)=".",FALSE,TRUE)</formula>
    </cfRule>
    <cfRule type="expression" dxfId="2436" priority="1324">
      <formula>IF(RIGHT(TEXT(AE552,"0.#"),1)=".",TRUE,FALSE)</formula>
    </cfRule>
  </conditionalFormatting>
  <conditionalFormatting sqref="AQ548">
    <cfRule type="expression" dxfId="2435" priority="1329">
      <formula>IF(RIGHT(TEXT(AQ548,"0.#"),1)=".",FALSE,TRUE)</formula>
    </cfRule>
    <cfRule type="expression" dxfId="2434" priority="1330">
      <formula>IF(RIGHT(TEXT(AQ548,"0.#"),1)=".",TRUE,FALSE)</formula>
    </cfRule>
  </conditionalFormatting>
  <conditionalFormatting sqref="Y837:Y838">
    <cfRule type="expression" dxfId="2433" priority="2867">
      <formula>IF(RIGHT(TEXT(Y837,"0.#"),1)=".",FALSE,TRUE)</formula>
    </cfRule>
    <cfRule type="expression" dxfId="2432" priority="2868">
      <formula>IF(RIGHT(TEXT(Y837,"0.#"),1)=".",TRUE,FALSE)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2:Y899">
    <cfRule type="expression" dxfId="2115" priority="2127">
      <formula>IF(RIGHT(TEXT(Y872,"0.#"),1)=".",FALSE,TRUE)</formula>
    </cfRule>
    <cfRule type="expression" dxfId="2114" priority="2128">
      <formula>IF(RIGHT(TEXT(Y872,"0.#"),1)=".",TRUE,FALSE)</formula>
    </cfRule>
  </conditionalFormatting>
  <conditionalFormatting sqref="Y870:Y871">
    <cfRule type="expression" dxfId="2113" priority="2121">
      <formula>IF(RIGHT(TEXT(Y870,"0.#"),1)=".",FALSE,TRUE)</formula>
    </cfRule>
    <cfRule type="expression" dxfId="2112" priority="2122">
      <formula>IF(RIGHT(TEXT(Y870,"0.#"),1)=".",TRUE,FALSE)</formula>
    </cfRule>
  </conditionalFormatting>
  <conditionalFormatting sqref="Y905:Y932">
    <cfRule type="expression" dxfId="2111" priority="2115">
      <formula>IF(RIGHT(TEXT(Y905,"0.#"),1)=".",FALSE,TRUE)</formula>
    </cfRule>
    <cfRule type="expression" dxfId="2110" priority="2116">
      <formula>IF(RIGHT(TEXT(Y905,"0.#"),1)=".",TRUE,FALSE)</formula>
    </cfRule>
  </conditionalFormatting>
  <conditionalFormatting sqref="Y903:Y904">
    <cfRule type="expression" dxfId="2109" priority="2109">
      <formula>IF(RIGHT(TEXT(Y903,"0.#"),1)=".",FALSE,TRUE)</formula>
    </cfRule>
    <cfRule type="expression" dxfId="2108" priority="2110">
      <formula>IF(RIGHT(TEXT(Y903,"0.#"),1)=".",TRUE,FALSE)</formula>
    </cfRule>
  </conditionalFormatting>
  <conditionalFormatting sqref="Y938:Y965">
    <cfRule type="expression" dxfId="2107" priority="2103">
      <formula>IF(RIGHT(TEXT(Y938,"0.#"),1)=".",FALSE,TRUE)</formula>
    </cfRule>
    <cfRule type="expression" dxfId="2106" priority="2104">
      <formula>IF(RIGHT(TEXT(Y938,"0.#"),1)=".",TRUE,FALSE)</formula>
    </cfRule>
  </conditionalFormatting>
  <conditionalFormatting sqref="Y936:Y937">
    <cfRule type="expression" dxfId="2105" priority="2097">
      <formula>IF(RIGHT(TEXT(Y936,"0.#"),1)=".",FALSE,TRUE)</formula>
    </cfRule>
    <cfRule type="expression" dxfId="2104" priority="2098">
      <formula>IF(RIGHT(TEXT(Y936,"0.#"),1)=".",TRUE,FALSE)</formula>
    </cfRule>
  </conditionalFormatting>
  <conditionalFormatting sqref="Y971:Y998">
    <cfRule type="expression" dxfId="2103" priority="2091">
      <formula>IF(RIGHT(TEXT(Y971,"0.#"),1)=".",FALSE,TRUE)</formula>
    </cfRule>
    <cfRule type="expression" dxfId="2102" priority="2092">
      <formula>IF(RIGHT(TEXT(Y971,"0.#"),1)=".",TRUE,FALSE)</formula>
    </cfRule>
  </conditionalFormatting>
  <conditionalFormatting sqref="Y969:Y970">
    <cfRule type="expression" dxfId="2101" priority="2085">
      <formula>IF(RIGHT(TEXT(Y969,"0.#"),1)=".",FALSE,TRUE)</formula>
    </cfRule>
    <cfRule type="expression" dxfId="2100" priority="2086">
      <formula>IF(RIGHT(TEXT(Y969,"0.#"),1)=".",TRUE,FALSE)</formula>
    </cfRule>
  </conditionalFormatting>
  <conditionalFormatting sqref="Y1004:Y1031">
    <cfRule type="expression" dxfId="2099" priority="2079">
      <formula>IF(RIGHT(TEXT(Y1004,"0.#"),1)=".",FALSE,TRUE)</formula>
    </cfRule>
    <cfRule type="expression" dxfId="2098" priority="2080">
      <formula>IF(RIGHT(TEXT(Y1004,"0.#"),1)=".",TRUE,FALSE)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3:AJ13">
    <cfRule type="expression" dxfId="757" priority="57">
      <formula>IF(RIGHT(TEXT(P13,"0.#"),1)=".",FALSE,TRUE)</formula>
    </cfRule>
    <cfRule type="expression" dxfId="756" priority="58">
      <formula>IF(RIGHT(TEXT(P13,"0.#"),1)=".",TRUE,FALSE)</formula>
    </cfRule>
  </conditionalFormatting>
  <conditionalFormatting sqref="P14:AJ14">
    <cfRule type="expression" dxfId="755" priority="55">
      <formula>IF(RIGHT(TEXT(P14,"0.#"),1)=".",FALSE,TRUE)</formula>
    </cfRule>
    <cfRule type="expression" dxfId="754" priority="56">
      <formula>IF(RIGHT(TEXT(P14,"0.#"),1)=".",TRUE,FALSE)</formula>
    </cfRule>
  </conditionalFormatting>
  <conditionalFormatting sqref="P15:AJ17">
    <cfRule type="expression" dxfId="753" priority="53">
      <formula>IF(RIGHT(TEXT(P15,"0.#"),1)=".",FALSE,TRUE)</formula>
    </cfRule>
    <cfRule type="expression" dxfId="752" priority="54">
      <formula>IF(RIGHT(TEXT(P15,"0.#"),1)=".",TRUE,FALSE)</formula>
    </cfRule>
  </conditionalFormatting>
  <conditionalFormatting sqref="AE87">
    <cfRule type="expression" dxfId="751" priority="51">
      <formula>IF(RIGHT(TEXT(AE87,"0.#"),1)=".",FALSE,TRUE)</formula>
    </cfRule>
    <cfRule type="expression" dxfId="750" priority="52">
      <formula>IF(RIGHT(TEXT(AE87,"0.#"),1)=".",TRUE,FALSE)</formula>
    </cfRule>
  </conditionalFormatting>
  <conditionalFormatting sqref="AE88">
    <cfRule type="expression" dxfId="749" priority="49">
      <formula>IF(RIGHT(TEXT(AE88,"0.#"),1)=".",FALSE,TRUE)</formula>
    </cfRule>
    <cfRule type="expression" dxfId="748" priority="50">
      <formula>IF(RIGHT(TEXT(AE88,"0.#"),1)=".",TRUE,FALSE)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M88">
    <cfRule type="expression" dxfId="745" priority="45">
      <formula>IF(RIGHT(TEXT(AM88,"0.#"),1)=".",FALSE,TRUE)</formula>
    </cfRule>
    <cfRule type="expression" dxfId="744" priority="46">
      <formula>IF(RIGHT(TEXT(AM88,"0.#"),1)=".",TRUE,FALSE)</formula>
    </cfRule>
  </conditionalFormatting>
  <conditionalFormatting sqref="AQ88">
    <cfRule type="expression" dxfId="743" priority="43">
      <formula>IF(RIGHT(TEXT(AQ88,"0.#"),1)=".",FALSE,TRUE)</formula>
    </cfRule>
    <cfRule type="expression" dxfId="742" priority="44">
      <formula>IF(RIGHT(TEXT(AQ88,"0.#"),1)=".",TRUE,FALSE)</formula>
    </cfRule>
  </conditionalFormatting>
  <conditionalFormatting sqref="AU88">
    <cfRule type="expression" dxfId="741" priority="41">
      <formula>IF(RIGHT(TEXT(AU88,"0.#"),1)=".",FALSE,TRUE)</formula>
    </cfRule>
    <cfRule type="expression" dxfId="740" priority="42">
      <formula>IF(RIGHT(TEXT(AU88,"0.#"),1)=".",TRUE,FALSE)</formula>
    </cfRule>
  </conditionalFormatting>
  <conditionalFormatting sqref="AQ87">
    <cfRule type="expression" dxfId="739" priority="39">
      <formula>IF(RIGHT(TEXT(AQ87,"0.#"),1)=".",FALSE,TRUE)</formula>
    </cfRule>
    <cfRule type="expression" dxfId="738" priority="40">
      <formula>IF(RIGHT(TEXT(AQ87,"0.#"),1)=".",TRUE,FALSE)</formula>
    </cfRule>
  </conditionalFormatting>
  <conditionalFormatting sqref="AU87">
    <cfRule type="expression" dxfId="737" priority="37">
      <formula>IF(RIGHT(TEXT(AU87,"0.#"),1)=".",FALSE,TRUE)</formula>
    </cfRule>
    <cfRule type="expression" dxfId="736" priority="38">
      <formula>IF(RIGHT(TEXT(AU87,"0.#"),1)=".",TRUE,FALSE)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M89">
    <cfRule type="expression" dxfId="731" priority="31">
      <formula>IF(RIGHT(TEXT(AM89,"0.#"),1)=".",FALSE,TRUE)</formula>
    </cfRule>
    <cfRule type="expression" dxfId="730" priority="32">
      <formula>IF(RIGHT(TEXT(AM89,"0.#"),1)=".",TRUE,FALSE)</formula>
    </cfRule>
  </conditionalFormatting>
  <conditionalFormatting sqref="AQ89">
    <cfRule type="expression" dxfId="729" priority="29">
      <formula>IF(RIGHT(TEXT(AQ89,"0.#"),1)=".",FALSE,TRUE)</formula>
    </cfRule>
    <cfRule type="expression" dxfId="728" priority="30">
      <formula>IF(RIGHT(TEXT(AQ89,"0.#"),1)=".",TRUE,FALSE)</formula>
    </cfRule>
  </conditionalFormatting>
  <conditionalFormatting sqref="AU89">
    <cfRule type="expression" dxfId="727" priority="27">
      <formula>IF(RIGHT(TEXT(AU89,"0.#"),1)=".",FALSE,TRUE)</formula>
    </cfRule>
    <cfRule type="expression" dxfId="726" priority="28">
      <formula>IF(RIGHT(TEXT(AU89,"0.#"),1)=".",TRUE,FALSE)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04" max="16383" man="1"/>
    <brk id="739" max="16383" man="1"/>
    <brk id="867" max="51"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607</v>
      </c>
      <c r="H2" s="13" t="str">
        <f>IF(G2="","",F2)</f>
        <v>一般会計</v>
      </c>
      <c r="I2" s="13" t="str">
        <f>IF(H2="","",IF(I1&lt;&gt;"",CONCATENATE(I1,"、",H2),H2))</f>
        <v>一般会計</v>
      </c>
      <c r="K2" s="14" t="s">
        <v>221</v>
      </c>
      <c r="L2" s="15" t="s">
        <v>607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4"/>
      <c r="Z2" s="419"/>
      <c r="AA2" s="420"/>
      <c r="AB2" s="1018" t="s">
        <v>11</v>
      </c>
      <c r="AC2" s="1019"/>
      <c r="AD2" s="1020"/>
      <c r="AE2" s="1006" t="s">
        <v>557</v>
      </c>
      <c r="AF2" s="1006"/>
      <c r="AG2" s="1006"/>
      <c r="AH2" s="1006"/>
      <c r="AI2" s="1006" t="s">
        <v>554</v>
      </c>
      <c r="AJ2" s="1006"/>
      <c r="AK2" s="1006"/>
      <c r="AL2" s="1006"/>
      <c r="AM2" s="1006" t="s">
        <v>528</v>
      </c>
      <c r="AN2" s="1006"/>
      <c r="AO2" s="1006"/>
      <c r="AP2" s="464"/>
      <c r="AQ2" s="179" t="s">
        <v>354</v>
      </c>
      <c r="AR2" s="172"/>
      <c r="AS2" s="172"/>
      <c r="AT2" s="173"/>
      <c r="AU2" s="380" t="s">
        <v>253</v>
      </c>
      <c r="AV2" s="380"/>
      <c r="AW2" s="380"/>
      <c r="AX2" s="381"/>
    </row>
    <row r="3" spans="1:50" ht="18.75" customHeight="1" x14ac:dyDescent="0.15">
      <c r="A3" s="521"/>
      <c r="B3" s="522"/>
      <c r="C3" s="522"/>
      <c r="D3" s="522"/>
      <c r="E3" s="522"/>
      <c r="F3" s="523"/>
      <c r="G3" s="576"/>
      <c r="H3" s="386"/>
      <c r="I3" s="386"/>
      <c r="J3" s="386"/>
      <c r="K3" s="386"/>
      <c r="L3" s="386"/>
      <c r="M3" s="386"/>
      <c r="N3" s="386"/>
      <c r="O3" s="577"/>
      <c r="P3" s="589"/>
      <c r="Q3" s="386"/>
      <c r="R3" s="386"/>
      <c r="S3" s="386"/>
      <c r="T3" s="386"/>
      <c r="U3" s="386"/>
      <c r="V3" s="386"/>
      <c r="W3" s="386"/>
      <c r="X3" s="577"/>
      <c r="Y3" s="1015"/>
      <c r="Z3" s="1016"/>
      <c r="AA3" s="1017"/>
      <c r="AB3" s="1021"/>
      <c r="AC3" s="1022"/>
      <c r="AD3" s="1023"/>
      <c r="AE3" s="383"/>
      <c r="AF3" s="383"/>
      <c r="AG3" s="383"/>
      <c r="AH3" s="383"/>
      <c r="AI3" s="383"/>
      <c r="AJ3" s="383"/>
      <c r="AK3" s="383"/>
      <c r="AL3" s="383"/>
      <c r="AM3" s="383"/>
      <c r="AN3" s="383"/>
      <c r="AO3" s="383"/>
      <c r="AP3" s="339"/>
      <c r="AQ3" s="273"/>
      <c r="AR3" s="274"/>
      <c r="AS3" s="140" t="s">
        <v>355</v>
      </c>
      <c r="AT3" s="175"/>
      <c r="AU3" s="274"/>
      <c r="AV3" s="274"/>
      <c r="AW3" s="386" t="s">
        <v>300</v>
      </c>
      <c r="AX3" s="387"/>
    </row>
    <row r="4" spans="1:50" ht="22.5" customHeight="1" x14ac:dyDescent="0.15">
      <c r="A4" s="524"/>
      <c r="B4" s="522"/>
      <c r="C4" s="522"/>
      <c r="D4" s="522"/>
      <c r="E4" s="522"/>
      <c r="F4" s="523"/>
      <c r="G4" s="549"/>
      <c r="H4" s="1024"/>
      <c r="I4" s="1024"/>
      <c r="J4" s="1024"/>
      <c r="K4" s="1024"/>
      <c r="L4" s="1024"/>
      <c r="M4" s="1024"/>
      <c r="N4" s="1024"/>
      <c r="O4" s="1025"/>
      <c r="P4" s="164"/>
      <c r="Q4" s="1032"/>
      <c r="R4" s="1032"/>
      <c r="S4" s="1032"/>
      <c r="T4" s="1032"/>
      <c r="U4" s="1032"/>
      <c r="V4" s="1032"/>
      <c r="W4" s="1032"/>
      <c r="X4" s="1033"/>
      <c r="Y4" s="1010" t="s">
        <v>12</v>
      </c>
      <c r="Z4" s="1011"/>
      <c r="AA4" s="1012"/>
      <c r="AB4" s="560"/>
      <c r="AC4" s="1013"/>
      <c r="AD4" s="1013"/>
      <c r="AE4" s="371"/>
      <c r="AF4" s="372"/>
      <c r="AG4" s="372"/>
      <c r="AH4" s="372"/>
      <c r="AI4" s="371"/>
      <c r="AJ4" s="372"/>
      <c r="AK4" s="372"/>
      <c r="AL4" s="372"/>
      <c r="AM4" s="371"/>
      <c r="AN4" s="372"/>
      <c r="AO4" s="372"/>
      <c r="AP4" s="372"/>
      <c r="AQ4" s="114"/>
      <c r="AR4" s="115"/>
      <c r="AS4" s="115"/>
      <c r="AT4" s="116"/>
      <c r="AU4" s="372"/>
      <c r="AV4" s="372"/>
      <c r="AW4" s="372"/>
      <c r="AX4" s="374"/>
    </row>
    <row r="5" spans="1:50"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6" t="s">
        <v>54</v>
      </c>
      <c r="Z5" s="1007"/>
      <c r="AA5" s="1008"/>
      <c r="AB5" s="531"/>
      <c r="AC5" s="1009"/>
      <c r="AD5" s="1009"/>
      <c r="AE5" s="371"/>
      <c r="AF5" s="372"/>
      <c r="AG5" s="372"/>
      <c r="AH5" s="372"/>
      <c r="AI5" s="371"/>
      <c r="AJ5" s="372"/>
      <c r="AK5" s="372"/>
      <c r="AL5" s="372"/>
      <c r="AM5" s="371"/>
      <c r="AN5" s="372"/>
      <c r="AO5" s="372"/>
      <c r="AP5" s="372"/>
      <c r="AQ5" s="114"/>
      <c r="AR5" s="115"/>
      <c r="AS5" s="115"/>
      <c r="AT5" s="116"/>
      <c r="AU5" s="372"/>
      <c r="AV5" s="372"/>
      <c r="AW5" s="372"/>
      <c r="AX5" s="374"/>
    </row>
    <row r="6" spans="1:50"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71"/>
      <c r="AF6" s="372"/>
      <c r="AG6" s="372"/>
      <c r="AH6" s="372"/>
      <c r="AI6" s="371"/>
      <c r="AJ6" s="372"/>
      <c r="AK6" s="372"/>
      <c r="AL6" s="372"/>
      <c r="AM6" s="371"/>
      <c r="AN6" s="372"/>
      <c r="AO6" s="372"/>
      <c r="AP6" s="372"/>
      <c r="AQ6" s="114"/>
      <c r="AR6" s="115"/>
      <c r="AS6" s="115"/>
      <c r="AT6" s="116"/>
      <c r="AU6" s="372"/>
      <c r="AV6" s="372"/>
      <c r="AW6" s="372"/>
      <c r="AX6" s="374"/>
    </row>
    <row r="7" spans="1:50" customFormat="1" ht="23.25" customHeight="1" x14ac:dyDescent="0.15">
      <c r="A7" s="907" t="s">
        <v>506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1" t="s">
        <v>473</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4"/>
      <c r="Z9" s="419"/>
      <c r="AA9" s="420"/>
      <c r="AB9" s="1018" t="s">
        <v>11</v>
      </c>
      <c r="AC9" s="1019"/>
      <c r="AD9" s="1020"/>
      <c r="AE9" s="1006" t="s">
        <v>558</v>
      </c>
      <c r="AF9" s="1006"/>
      <c r="AG9" s="1006"/>
      <c r="AH9" s="1006"/>
      <c r="AI9" s="1006" t="s">
        <v>554</v>
      </c>
      <c r="AJ9" s="1006"/>
      <c r="AK9" s="1006"/>
      <c r="AL9" s="1006"/>
      <c r="AM9" s="1006" t="s">
        <v>528</v>
      </c>
      <c r="AN9" s="1006"/>
      <c r="AO9" s="1006"/>
      <c r="AP9" s="464"/>
      <c r="AQ9" s="179" t="s">
        <v>354</v>
      </c>
      <c r="AR9" s="172"/>
      <c r="AS9" s="172"/>
      <c r="AT9" s="173"/>
      <c r="AU9" s="380" t="s">
        <v>253</v>
      </c>
      <c r="AV9" s="380"/>
      <c r="AW9" s="380"/>
      <c r="AX9" s="381"/>
    </row>
    <row r="10" spans="1:50" ht="18.75" customHeight="1" x14ac:dyDescent="0.15">
      <c r="A10" s="521"/>
      <c r="B10" s="522"/>
      <c r="C10" s="522"/>
      <c r="D10" s="522"/>
      <c r="E10" s="522"/>
      <c r="F10" s="523"/>
      <c r="G10" s="576"/>
      <c r="H10" s="386"/>
      <c r="I10" s="386"/>
      <c r="J10" s="386"/>
      <c r="K10" s="386"/>
      <c r="L10" s="386"/>
      <c r="M10" s="386"/>
      <c r="N10" s="386"/>
      <c r="O10" s="577"/>
      <c r="P10" s="589"/>
      <c r="Q10" s="386"/>
      <c r="R10" s="386"/>
      <c r="S10" s="386"/>
      <c r="T10" s="386"/>
      <c r="U10" s="386"/>
      <c r="V10" s="386"/>
      <c r="W10" s="386"/>
      <c r="X10" s="577"/>
      <c r="Y10" s="1015"/>
      <c r="Z10" s="1016"/>
      <c r="AA10" s="1017"/>
      <c r="AB10" s="1021"/>
      <c r="AC10" s="1022"/>
      <c r="AD10" s="1023"/>
      <c r="AE10" s="383"/>
      <c r="AF10" s="383"/>
      <c r="AG10" s="383"/>
      <c r="AH10" s="383"/>
      <c r="AI10" s="383"/>
      <c r="AJ10" s="383"/>
      <c r="AK10" s="383"/>
      <c r="AL10" s="383"/>
      <c r="AM10" s="383"/>
      <c r="AN10" s="383"/>
      <c r="AO10" s="383"/>
      <c r="AP10" s="339"/>
      <c r="AQ10" s="273"/>
      <c r="AR10" s="274"/>
      <c r="AS10" s="140" t="s">
        <v>355</v>
      </c>
      <c r="AT10" s="175"/>
      <c r="AU10" s="274"/>
      <c r="AV10" s="274"/>
      <c r="AW10" s="386" t="s">
        <v>300</v>
      </c>
      <c r="AX10" s="387"/>
    </row>
    <row r="11" spans="1:50" ht="22.5" customHeight="1" x14ac:dyDescent="0.15">
      <c r="A11" s="524"/>
      <c r="B11" s="522"/>
      <c r="C11" s="522"/>
      <c r="D11" s="522"/>
      <c r="E11" s="522"/>
      <c r="F11" s="523"/>
      <c r="G11" s="549"/>
      <c r="H11" s="1024"/>
      <c r="I11" s="1024"/>
      <c r="J11" s="1024"/>
      <c r="K11" s="1024"/>
      <c r="L11" s="1024"/>
      <c r="M11" s="1024"/>
      <c r="N11" s="1024"/>
      <c r="O11" s="1025"/>
      <c r="P11" s="164"/>
      <c r="Q11" s="1032"/>
      <c r="R11" s="1032"/>
      <c r="S11" s="1032"/>
      <c r="T11" s="1032"/>
      <c r="U11" s="1032"/>
      <c r="V11" s="1032"/>
      <c r="W11" s="1032"/>
      <c r="X11" s="1033"/>
      <c r="Y11" s="1010" t="s">
        <v>12</v>
      </c>
      <c r="Z11" s="1011"/>
      <c r="AA11" s="1012"/>
      <c r="AB11" s="560"/>
      <c r="AC11" s="1013"/>
      <c r="AD11" s="1013"/>
      <c r="AE11" s="371"/>
      <c r="AF11" s="372"/>
      <c r="AG11" s="372"/>
      <c r="AH11" s="372"/>
      <c r="AI11" s="371"/>
      <c r="AJ11" s="372"/>
      <c r="AK11" s="372"/>
      <c r="AL11" s="372"/>
      <c r="AM11" s="371"/>
      <c r="AN11" s="372"/>
      <c r="AO11" s="372"/>
      <c r="AP11" s="372"/>
      <c r="AQ11" s="114"/>
      <c r="AR11" s="115"/>
      <c r="AS11" s="115"/>
      <c r="AT11" s="116"/>
      <c r="AU11" s="372"/>
      <c r="AV11" s="372"/>
      <c r="AW11" s="372"/>
      <c r="AX11" s="374"/>
    </row>
    <row r="12" spans="1:50"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531"/>
      <c r="AC12" s="1009"/>
      <c r="AD12" s="1009"/>
      <c r="AE12" s="371"/>
      <c r="AF12" s="372"/>
      <c r="AG12" s="372"/>
      <c r="AH12" s="372"/>
      <c r="AI12" s="371"/>
      <c r="AJ12" s="372"/>
      <c r="AK12" s="372"/>
      <c r="AL12" s="372"/>
      <c r="AM12" s="371"/>
      <c r="AN12" s="372"/>
      <c r="AO12" s="372"/>
      <c r="AP12" s="372"/>
      <c r="AQ12" s="114"/>
      <c r="AR12" s="115"/>
      <c r="AS12" s="115"/>
      <c r="AT12" s="116"/>
      <c r="AU12" s="372"/>
      <c r="AV12" s="372"/>
      <c r="AW12" s="372"/>
      <c r="AX12" s="374"/>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71"/>
      <c r="AF13" s="372"/>
      <c r="AG13" s="372"/>
      <c r="AH13" s="372"/>
      <c r="AI13" s="371"/>
      <c r="AJ13" s="372"/>
      <c r="AK13" s="372"/>
      <c r="AL13" s="372"/>
      <c r="AM13" s="371"/>
      <c r="AN13" s="372"/>
      <c r="AO13" s="372"/>
      <c r="AP13" s="372"/>
      <c r="AQ13" s="114"/>
      <c r="AR13" s="115"/>
      <c r="AS13" s="115"/>
      <c r="AT13" s="116"/>
      <c r="AU13" s="372"/>
      <c r="AV13" s="372"/>
      <c r="AW13" s="372"/>
      <c r="AX13" s="374"/>
    </row>
    <row r="14" spans="1:50" customFormat="1" ht="23.25" customHeight="1" x14ac:dyDescent="0.15">
      <c r="A14" s="907" t="s">
        <v>506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1" t="s">
        <v>473</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4"/>
      <c r="Z16" s="419"/>
      <c r="AA16" s="420"/>
      <c r="AB16" s="1018" t="s">
        <v>11</v>
      </c>
      <c r="AC16" s="1019"/>
      <c r="AD16" s="1020"/>
      <c r="AE16" s="1006" t="s">
        <v>557</v>
      </c>
      <c r="AF16" s="1006"/>
      <c r="AG16" s="1006"/>
      <c r="AH16" s="1006"/>
      <c r="AI16" s="1006" t="s">
        <v>555</v>
      </c>
      <c r="AJ16" s="1006"/>
      <c r="AK16" s="1006"/>
      <c r="AL16" s="1006"/>
      <c r="AM16" s="1006" t="s">
        <v>528</v>
      </c>
      <c r="AN16" s="1006"/>
      <c r="AO16" s="1006"/>
      <c r="AP16" s="464"/>
      <c r="AQ16" s="179" t="s">
        <v>354</v>
      </c>
      <c r="AR16" s="172"/>
      <c r="AS16" s="172"/>
      <c r="AT16" s="173"/>
      <c r="AU16" s="380" t="s">
        <v>253</v>
      </c>
      <c r="AV16" s="380"/>
      <c r="AW16" s="380"/>
      <c r="AX16" s="381"/>
    </row>
    <row r="17" spans="1:50" ht="18.75" customHeight="1" x14ac:dyDescent="0.15">
      <c r="A17" s="521"/>
      <c r="B17" s="522"/>
      <c r="C17" s="522"/>
      <c r="D17" s="522"/>
      <c r="E17" s="522"/>
      <c r="F17" s="523"/>
      <c r="G17" s="576"/>
      <c r="H17" s="386"/>
      <c r="I17" s="386"/>
      <c r="J17" s="386"/>
      <c r="K17" s="386"/>
      <c r="L17" s="386"/>
      <c r="M17" s="386"/>
      <c r="N17" s="386"/>
      <c r="O17" s="577"/>
      <c r="P17" s="589"/>
      <c r="Q17" s="386"/>
      <c r="R17" s="386"/>
      <c r="S17" s="386"/>
      <c r="T17" s="386"/>
      <c r="U17" s="386"/>
      <c r="V17" s="386"/>
      <c r="W17" s="386"/>
      <c r="X17" s="577"/>
      <c r="Y17" s="1015"/>
      <c r="Z17" s="1016"/>
      <c r="AA17" s="1017"/>
      <c r="AB17" s="1021"/>
      <c r="AC17" s="1022"/>
      <c r="AD17" s="1023"/>
      <c r="AE17" s="383"/>
      <c r="AF17" s="383"/>
      <c r="AG17" s="383"/>
      <c r="AH17" s="383"/>
      <c r="AI17" s="383"/>
      <c r="AJ17" s="383"/>
      <c r="AK17" s="383"/>
      <c r="AL17" s="383"/>
      <c r="AM17" s="383"/>
      <c r="AN17" s="383"/>
      <c r="AO17" s="383"/>
      <c r="AP17" s="339"/>
      <c r="AQ17" s="273"/>
      <c r="AR17" s="274"/>
      <c r="AS17" s="140" t="s">
        <v>355</v>
      </c>
      <c r="AT17" s="175"/>
      <c r="AU17" s="274"/>
      <c r="AV17" s="274"/>
      <c r="AW17" s="386" t="s">
        <v>300</v>
      </c>
      <c r="AX17" s="387"/>
    </row>
    <row r="18" spans="1:50" ht="22.5" customHeight="1" x14ac:dyDescent="0.15">
      <c r="A18" s="524"/>
      <c r="B18" s="522"/>
      <c r="C18" s="522"/>
      <c r="D18" s="522"/>
      <c r="E18" s="522"/>
      <c r="F18" s="523"/>
      <c r="G18" s="549"/>
      <c r="H18" s="1024"/>
      <c r="I18" s="1024"/>
      <c r="J18" s="1024"/>
      <c r="K18" s="1024"/>
      <c r="L18" s="1024"/>
      <c r="M18" s="1024"/>
      <c r="N18" s="1024"/>
      <c r="O18" s="1025"/>
      <c r="P18" s="164"/>
      <c r="Q18" s="1032"/>
      <c r="R18" s="1032"/>
      <c r="S18" s="1032"/>
      <c r="T18" s="1032"/>
      <c r="U18" s="1032"/>
      <c r="V18" s="1032"/>
      <c r="W18" s="1032"/>
      <c r="X18" s="1033"/>
      <c r="Y18" s="1010" t="s">
        <v>12</v>
      </c>
      <c r="Z18" s="1011"/>
      <c r="AA18" s="1012"/>
      <c r="AB18" s="560"/>
      <c r="AC18" s="1013"/>
      <c r="AD18" s="1013"/>
      <c r="AE18" s="371"/>
      <c r="AF18" s="372"/>
      <c r="AG18" s="372"/>
      <c r="AH18" s="372"/>
      <c r="AI18" s="371"/>
      <c r="AJ18" s="372"/>
      <c r="AK18" s="372"/>
      <c r="AL18" s="372"/>
      <c r="AM18" s="371"/>
      <c r="AN18" s="372"/>
      <c r="AO18" s="372"/>
      <c r="AP18" s="372"/>
      <c r="AQ18" s="114"/>
      <c r="AR18" s="115"/>
      <c r="AS18" s="115"/>
      <c r="AT18" s="116"/>
      <c r="AU18" s="372"/>
      <c r="AV18" s="372"/>
      <c r="AW18" s="372"/>
      <c r="AX18" s="374"/>
    </row>
    <row r="19" spans="1:50"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531"/>
      <c r="AC19" s="1009"/>
      <c r="AD19" s="1009"/>
      <c r="AE19" s="371"/>
      <c r="AF19" s="372"/>
      <c r="AG19" s="372"/>
      <c r="AH19" s="372"/>
      <c r="AI19" s="371"/>
      <c r="AJ19" s="372"/>
      <c r="AK19" s="372"/>
      <c r="AL19" s="372"/>
      <c r="AM19" s="371"/>
      <c r="AN19" s="372"/>
      <c r="AO19" s="372"/>
      <c r="AP19" s="372"/>
      <c r="AQ19" s="114"/>
      <c r="AR19" s="115"/>
      <c r="AS19" s="115"/>
      <c r="AT19" s="116"/>
      <c r="AU19" s="372"/>
      <c r="AV19" s="372"/>
      <c r="AW19" s="372"/>
      <c r="AX19" s="374"/>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71"/>
      <c r="AF20" s="372"/>
      <c r="AG20" s="372"/>
      <c r="AH20" s="372"/>
      <c r="AI20" s="371"/>
      <c r="AJ20" s="372"/>
      <c r="AK20" s="372"/>
      <c r="AL20" s="372"/>
      <c r="AM20" s="371"/>
      <c r="AN20" s="372"/>
      <c r="AO20" s="372"/>
      <c r="AP20" s="372"/>
      <c r="AQ20" s="114"/>
      <c r="AR20" s="115"/>
      <c r="AS20" s="115"/>
      <c r="AT20" s="116"/>
      <c r="AU20" s="372"/>
      <c r="AV20" s="372"/>
      <c r="AW20" s="372"/>
      <c r="AX20" s="374"/>
    </row>
    <row r="21" spans="1:50" customFormat="1" ht="23.25" customHeight="1" x14ac:dyDescent="0.15">
      <c r="A21" s="907" t="s">
        <v>506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1" t="s">
        <v>473</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4"/>
      <c r="Z23" s="419"/>
      <c r="AA23" s="420"/>
      <c r="AB23" s="1018" t="s">
        <v>11</v>
      </c>
      <c r="AC23" s="1019"/>
      <c r="AD23" s="1020"/>
      <c r="AE23" s="1006" t="s">
        <v>559</v>
      </c>
      <c r="AF23" s="1006"/>
      <c r="AG23" s="1006"/>
      <c r="AH23" s="1006"/>
      <c r="AI23" s="1006" t="s">
        <v>554</v>
      </c>
      <c r="AJ23" s="1006"/>
      <c r="AK23" s="1006"/>
      <c r="AL23" s="1006"/>
      <c r="AM23" s="1006" t="s">
        <v>528</v>
      </c>
      <c r="AN23" s="1006"/>
      <c r="AO23" s="1006"/>
      <c r="AP23" s="464"/>
      <c r="AQ23" s="179" t="s">
        <v>354</v>
      </c>
      <c r="AR23" s="172"/>
      <c r="AS23" s="172"/>
      <c r="AT23" s="173"/>
      <c r="AU23" s="380" t="s">
        <v>253</v>
      </c>
      <c r="AV23" s="380"/>
      <c r="AW23" s="380"/>
      <c r="AX23" s="381"/>
    </row>
    <row r="24" spans="1:50" ht="18.75" customHeight="1" x14ac:dyDescent="0.15">
      <c r="A24" s="521"/>
      <c r="B24" s="522"/>
      <c r="C24" s="522"/>
      <c r="D24" s="522"/>
      <c r="E24" s="522"/>
      <c r="F24" s="523"/>
      <c r="G24" s="576"/>
      <c r="H24" s="386"/>
      <c r="I24" s="386"/>
      <c r="J24" s="386"/>
      <c r="K24" s="386"/>
      <c r="L24" s="386"/>
      <c r="M24" s="386"/>
      <c r="N24" s="386"/>
      <c r="O24" s="577"/>
      <c r="P24" s="589"/>
      <c r="Q24" s="386"/>
      <c r="R24" s="386"/>
      <c r="S24" s="386"/>
      <c r="T24" s="386"/>
      <c r="U24" s="386"/>
      <c r="V24" s="386"/>
      <c r="W24" s="386"/>
      <c r="X24" s="577"/>
      <c r="Y24" s="1015"/>
      <c r="Z24" s="1016"/>
      <c r="AA24" s="1017"/>
      <c r="AB24" s="1021"/>
      <c r="AC24" s="1022"/>
      <c r="AD24" s="1023"/>
      <c r="AE24" s="383"/>
      <c r="AF24" s="383"/>
      <c r="AG24" s="383"/>
      <c r="AH24" s="383"/>
      <c r="AI24" s="383"/>
      <c r="AJ24" s="383"/>
      <c r="AK24" s="383"/>
      <c r="AL24" s="383"/>
      <c r="AM24" s="383"/>
      <c r="AN24" s="383"/>
      <c r="AO24" s="383"/>
      <c r="AP24" s="339"/>
      <c r="AQ24" s="273"/>
      <c r="AR24" s="274"/>
      <c r="AS24" s="140" t="s">
        <v>355</v>
      </c>
      <c r="AT24" s="175"/>
      <c r="AU24" s="274"/>
      <c r="AV24" s="274"/>
      <c r="AW24" s="386" t="s">
        <v>300</v>
      </c>
      <c r="AX24" s="387"/>
    </row>
    <row r="25" spans="1:50" ht="22.5" customHeight="1" x14ac:dyDescent="0.15">
      <c r="A25" s="524"/>
      <c r="B25" s="522"/>
      <c r="C25" s="522"/>
      <c r="D25" s="522"/>
      <c r="E25" s="522"/>
      <c r="F25" s="523"/>
      <c r="G25" s="549"/>
      <c r="H25" s="1024"/>
      <c r="I25" s="1024"/>
      <c r="J25" s="1024"/>
      <c r="K25" s="1024"/>
      <c r="L25" s="1024"/>
      <c r="M25" s="1024"/>
      <c r="N25" s="1024"/>
      <c r="O25" s="1025"/>
      <c r="P25" s="164"/>
      <c r="Q25" s="1032"/>
      <c r="R25" s="1032"/>
      <c r="S25" s="1032"/>
      <c r="T25" s="1032"/>
      <c r="U25" s="1032"/>
      <c r="V25" s="1032"/>
      <c r="W25" s="1032"/>
      <c r="X25" s="1033"/>
      <c r="Y25" s="1010" t="s">
        <v>12</v>
      </c>
      <c r="Z25" s="1011"/>
      <c r="AA25" s="1012"/>
      <c r="AB25" s="560"/>
      <c r="AC25" s="1013"/>
      <c r="AD25" s="1013"/>
      <c r="AE25" s="371"/>
      <c r="AF25" s="372"/>
      <c r="AG25" s="372"/>
      <c r="AH25" s="372"/>
      <c r="AI25" s="371"/>
      <c r="AJ25" s="372"/>
      <c r="AK25" s="372"/>
      <c r="AL25" s="372"/>
      <c r="AM25" s="371"/>
      <c r="AN25" s="372"/>
      <c r="AO25" s="372"/>
      <c r="AP25" s="372"/>
      <c r="AQ25" s="114"/>
      <c r="AR25" s="115"/>
      <c r="AS25" s="115"/>
      <c r="AT25" s="116"/>
      <c r="AU25" s="372"/>
      <c r="AV25" s="372"/>
      <c r="AW25" s="372"/>
      <c r="AX25" s="374"/>
    </row>
    <row r="26" spans="1:50"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531"/>
      <c r="AC26" s="1009"/>
      <c r="AD26" s="1009"/>
      <c r="AE26" s="371"/>
      <c r="AF26" s="372"/>
      <c r="AG26" s="372"/>
      <c r="AH26" s="372"/>
      <c r="AI26" s="371"/>
      <c r="AJ26" s="372"/>
      <c r="AK26" s="372"/>
      <c r="AL26" s="372"/>
      <c r="AM26" s="371"/>
      <c r="AN26" s="372"/>
      <c r="AO26" s="372"/>
      <c r="AP26" s="372"/>
      <c r="AQ26" s="114"/>
      <c r="AR26" s="115"/>
      <c r="AS26" s="115"/>
      <c r="AT26" s="116"/>
      <c r="AU26" s="372"/>
      <c r="AV26" s="372"/>
      <c r="AW26" s="372"/>
      <c r="AX26" s="374"/>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71"/>
      <c r="AF27" s="372"/>
      <c r="AG27" s="372"/>
      <c r="AH27" s="372"/>
      <c r="AI27" s="371"/>
      <c r="AJ27" s="372"/>
      <c r="AK27" s="372"/>
      <c r="AL27" s="372"/>
      <c r="AM27" s="371"/>
      <c r="AN27" s="372"/>
      <c r="AO27" s="372"/>
      <c r="AP27" s="372"/>
      <c r="AQ27" s="114"/>
      <c r="AR27" s="115"/>
      <c r="AS27" s="115"/>
      <c r="AT27" s="116"/>
      <c r="AU27" s="372"/>
      <c r="AV27" s="372"/>
      <c r="AW27" s="372"/>
      <c r="AX27" s="374"/>
    </row>
    <row r="28" spans="1:50" customFormat="1" ht="23.25" customHeight="1" x14ac:dyDescent="0.15">
      <c r="A28" s="907" t="s">
        <v>506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1" t="s">
        <v>473</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4"/>
      <c r="Z30" s="419"/>
      <c r="AA30" s="420"/>
      <c r="AB30" s="1018" t="s">
        <v>11</v>
      </c>
      <c r="AC30" s="1019"/>
      <c r="AD30" s="1020"/>
      <c r="AE30" s="1006" t="s">
        <v>557</v>
      </c>
      <c r="AF30" s="1006"/>
      <c r="AG30" s="1006"/>
      <c r="AH30" s="1006"/>
      <c r="AI30" s="1006" t="s">
        <v>554</v>
      </c>
      <c r="AJ30" s="1006"/>
      <c r="AK30" s="1006"/>
      <c r="AL30" s="1006"/>
      <c r="AM30" s="1006" t="s">
        <v>552</v>
      </c>
      <c r="AN30" s="1006"/>
      <c r="AO30" s="1006"/>
      <c r="AP30" s="464"/>
      <c r="AQ30" s="179" t="s">
        <v>354</v>
      </c>
      <c r="AR30" s="172"/>
      <c r="AS30" s="172"/>
      <c r="AT30" s="173"/>
      <c r="AU30" s="380" t="s">
        <v>253</v>
      </c>
      <c r="AV30" s="380"/>
      <c r="AW30" s="380"/>
      <c r="AX30" s="381"/>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1015"/>
      <c r="Z31" s="1016"/>
      <c r="AA31" s="1017"/>
      <c r="AB31" s="1021"/>
      <c r="AC31" s="1022"/>
      <c r="AD31" s="1023"/>
      <c r="AE31" s="383"/>
      <c r="AF31" s="383"/>
      <c r="AG31" s="383"/>
      <c r="AH31" s="383"/>
      <c r="AI31" s="383"/>
      <c r="AJ31" s="383"/>
      <c r="AK31" s="383"/>
      <c r="AL31" s="383"/>
      <c r="AM31" s="383"/>
      <c r="AN31" s="383"/>
      <c r="AO31" s="383"/>
      <c r="AP31" s="339"/>
      <c r="AQ31" s="273"/>
      <c r="AR31" s="274"/>
      <c r="AS31" s="140" t="s">
        <v>355</v>
      </c>
      <c r="AT31" s="175"/>
      <c r="AU31" s="274"/>
      <c r="AV31" s="274"/>
      <c r="AW31" s="386" t="s">
        <v>300</v>
      </c>
      <c r="AX31" s="387"/>
    </row>
    <row r="32" spans="1:50" ht="22.5" customHeight="1" x14ac:dyDescent="0.15">
      <c r="A32" s="524"/>
      <c r="B32" s="522"/>
      <c r="C32" s="522"/>
      <c r="D32" s="522"/>
      <c r="E32" s="522"/>
      <c r="F32" s="523"/>
      <c r="G32" s="549"/>
      <c r="H32" s="1024"/>
      <c r="I32" s="1024"/>
      <c r="J32" s="1024"/>
      <c r="K32" s="1024"/>
      <c r="L32" s="1024"/>
      <c r="M32" s="1024"/>
      <c r="N32" s="1024"/>
      <c r="O32" s="1025"/>
      <c r="P32" s="164"/>
      <c r="Q32" s="1032"/>
      <c r="R32" s="1032"/>
      <c r="S32" s="1032"/>
      <c r="T32" s="1032"/>
      <c r="U32" s="1032"/>
      <c r="V32" s="1032"/>
      <c r="W32" s="1032"/>
      <c r="X32" s="1033"/>
      <c r="Y32" s="1010" t="s">
        <v>12</v>
      </c>
      <c r="Z32" s="1011"/>
      <c r="AA32" s="1012"/>
      <c r="AB32" s="560"/>
      <c r="AC32" s="1013"/>
      <c r="AD32" s="1013"/>
      <c r="AE32" s="371"/>
      <c r="AF32" s="372"/>
      <c r="AG32" s="372"/>
      <c r="AH32" s="372"/>
      <c r="AI32" s="371"/>
      <c r="AJ32" s="372"/>
      <c r="AK32" s="372"/>
      <c r="AL32" s="372"/>
      <c r="AM32" s="371"/>
      <c r="AN32" s="372"/>
      <c r="AO32" s="372"/>
      <c r="AP32" s="372"/>
      <c r="AQ32" s="114"/>
      <c r="AR32" s="115"/>
      <c r="AS32" s="115"/>
      <c r="AT32" s="116"/>
      <c r="AU32" s="372"/>
      <c r="AV32" s="372"/>
      <c r="AW32" s="372"/>
      <c r="AX32" s="374"/>
    </row>
    <row r="33" spans="1:50"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531"/>
      <c r="AC33" s="1009"/>
      <c r="AD33" s="1009"/>
      <c r="AE33" s="371"/>
      <c r="AF33" s="372"/>
      <c r="AG33" s="372"/>
      <c r="AH33" s="372"/>
      <c r="AI33" s="371"/>
      <c r="AJ33" s="372"/>
      <c r="AK33" s="372"/>
      <c r="AL33" s="372"/>
      <c r="AM33" s="371"/>
      <c r="AN33" s="372"/>
      <c r="AO33" s="372"/>
      <c r="AP33" s="372"/>
      <c r="AQ33" s="114"/>
      <c r="AR33" s="115"/>
      <c r="AS33" s="115"/>
      <c r="AT33" s="116"/>
      <c r="AU33" s="372"/>
      <c r="AV33" s="372"/>
      <c r="AW33" s="372"/>
      <c r="AX33" s="374"/>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71"/>
      <c r="AF34" s="372"/>
      <c r="AG34" s="372"/>
      <c r="AH34" s="372"/>
      <c r="AI34" s="371"/>
      <c r="AJ34" s="372"/>
      <c r="AK34" s="372"/>
      <c r="AL34" s="372"/>
      <c r="AM34" s="371"/>
      <c r="AN34" s="372"/>
      <c r="AO34" s="372"/>
      <c r="AP34" s="372"/>
      <c r="AQ34" s="114"/>
      <c r="AR34" s="115"/>
      <c r="AS34" s="115"/>
      <c r="AT34" s="116"/>
      <c r="AU34" s="372"/>
      <c r="AV34" s="372"/>
      <c r="AW34" s="372"/>
      <c r="AX34" s="374"/>
    </row>
    <row r="35" spans="1:50" customFormat="1" ht="23.25" customHeight="1" x14ac:dyDescent="0.15">
      <c r="A35" s="907" t="s">
        <v>506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1" t="s">
        <v>473</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4"/>
      <c r="Z37" s="419"/>
      <c r="AA37" s="420"/>
      <c r="AB37" s="1018" t="s">
        <v>11</v>
      </c>
      <c r="AC37" s="1019"/>
      <c r="AD37" s="1020"/>
      <c r="AE37" s="1006" t="s">
        <v>559</v>
      </c>
      <c r="AF37" s="1006"/>
      <c r="AG37" s="1006"/>
      <c r="AH37" s="1006"/>
      <c r="AI37" s="1006" t="s">
        <v>556</v>
      </c>
      <c r="AJ37" s="1006"/>
      <c r="AK37" s="1006"/>
      <c r="AL37" s="1006"/>
      <c r="AM37" s="1006" t="s">
        <v>553</v>
      </c>
      <c r="AN37" s="1006"/>
      <c r="AO37" s="1006"/>
      <c r="AP37" s="464"/>
      <c r="AQ37" s="179" t="s">
        <v>354</v>
      </c>
      <c r="AR37" s="172"/>
      <c r="AS37" s="172"/>
      <c r="AT37" s="173"/>
      <c r="AU37" s="380" t="s">
        <v>253</v>
      </c>
      <c r="AV37" s="380"/>
      <c r="AW37" s="380"/>
      <c r="AX37" s="381"/>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1015"/>
      <c r="Z38" s="1016"/>
      <c r="AA38" s="1017"/>
      <c r="AB38" s="1021"/>
      <c r="AC38" s="1022"/>
      <c r="AD38" s="1023"/>
      <c r="AE38" s="383"/>
      <c r="AF38" s="383"/>
      <c r="AG38" s="383"/>
      <c r="AH38" s="383"/>
      <c r="AI38" s="383"/>
      <c r="AJ38" s="383"/>
      <c r="AK38" s="383"/>
      <c r="AL38" s="383"/>
      <c r="AM38" s="383"/>
      <c r="AN38" s="383"/>
      <c r="AO38" s="383"/>
      <c r="AP38" s="339"/>
      <c r="AQ38" s="273"/>
      <c r="AR38" s="274"/>
      <c r="AS38" s="140" t="s">
        <v>355</v>
      </c>
      <c r="AT38" s="175"/>
      <c r="AU38" s="274"/>
      <c r="AV38" s="274"/>
      <c r="AW38" s="386" t="s">
        <v>300</v>
      </c>
      <c r="AX38" s="387"/>
    </row>
    <row r="39" spans="1:50" ht="22.5" customHeight="1" x14ac:dyDescent="0.15">
      <c r="A39" s="524"/>
      <c r="B39" s="522"/>
      <c r="C39" s="522"/>
      <c r="D39" s="522"/>
      <c r="E39" s="522"/>
      <c r="F39" s="523"/>
      <c r="G39" s="549"/>
      <c r="H39" s="1024"/>
      <c r="I39" s="1024"/>
      <c r="J39" s="1024"/>
      <c r="K39" s="1024"/>
      <c r="L39" s="1024"/>
      <c r="M39" s="1024"/>
      <c r="N39" s="1024"/>
      <c r="O39" s="1025"/>
      <c r="P39" s="164"/>
      <c r="Q39" s="1032"/>
      <c r="R39" s="1032"/>
      <c r="S39" s="1032"/>
      <c r="T39" s="1032"/>
      <c r="U39" s="1032"/>
      <c r="V39" s="1032"/>
      <c r="W39" s="1032"/>
      <c r="X39" s="1033"/>
      <c r="Y39" s="1010" t="s">
        <v>12</v>
      </c>
      <c r="Z39" s="1011"/>
      <c r="AA39" s="1012"/>
      <c r="AB39" s="560"/>
      <c r="AC39" s="1013"/>
      <c r="AD39" s="1013"/>
      <c r="AE39" s="371"/>
      <c r="AF39" s="372"/>
      <c r="AG39" s="372"/>
      <c r="AH39" s="372"/>
      <c r="AI39" s="371"/>
      <c r="AJ39" s="372"/>
      <c r="AK39" s="372"/>
      <c r="AL39" s="372"/>
      <c r="AM39" s="371"/>
      <c r="AN39" s="372"/>
      <c r="AO39" s="372"/>
      <c r="AP39" s="372"/>
      <c r="AQ39" s="114"/>
      <c r="AR39" s="115"/>
      <c r="AS39" s="115"/>
      <c r="AT39" s="116"/>
      <c r="AU39" s="372"/>
      <c r="AV39" s="372"/>
      <c r="AW39" s="372"/>
      <c r="AX39" s="374"/>
    </row>
    <row r="40" spans="1:50"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531"/>
      <c r="AC40" s="1009"/>
      <c r="AD40" s="1009"/>
      <c r="AE40" s="371"/>
      <c r="AF40" s="372"/>
      <c r="AG40" s="372"/>
      <c r="AH40" s="372"/>
      <c r="AI40" s="371"/>
      <c r="AJ40" s="372"/>
      <c r="AK40" s="372"/>
      <c r="AL40" s="372"/>
      <c r="AM40" s="371"/>
      <c r="AN40" s="372"/>
      <c r="AO40" s="372"/>
      <c r="AP40" s="372"/>
      <c r="AQ40" s="114"/>
      <c r="AR40" s="115"/>
      <c r="AS40" s="115"/>
      <c r="AT40" s="116"/>
      <c r="AU40" s="372"/>
      <c r="AV40" s="372"/>
      <c r="AW40" s="372"/>
      <c r="AX40" s="374"/>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71"/>
      <c r="AF41" s="372"/>
      <c r="AG41" s="372"/>
      <c r="AH41" s="372"/>
      <c r="AI41" s="371"/>
      <c r="AJ41" s="372"/>
      <c r="AK41" s="372"/>
      <c r="AL41" s="372"/>
      <c r="AM41" s="371"/>
      <c r="AN41" s="372"/>
      <c r="AO41" s="372"/>
      <c r="AP41" s="372"/>
      <c r="AQ41" s="114"/>
      <c r="AR41" s="115"/>
      <c r="AS41" s="115"/>
      <c r="AT41" s="116"/>
      <c r="AU41" s="372"/>
      <c r="AV41" s="372"/>
      <c r="AW41" s="372"/>
      <c r="AX41" s="374"/>
    </row>
    <row r="42" spans="1:50" customFormat="1" ht="23.25"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1" t="s">
        <v>473</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4"/>
      <c r="Z44" s="419"/>
      <c r="AA44" s="420"/>
      <c r="AB44" s="1018" t="s">
        <v>11</v>
      </c>
      <c r="AC44" s="1019"/>
      <c r="AD44" s="1020"/>
      <c r="AE44" s="1006" t="s">
        <v>557</v>
      </c>
      <c r="AF44" s="1006"/>
      <c r="AG44" s="1006"/>
      <c r="AH44" s="1006"/>
      <c r="AI44" s="1006" t="s">
        <v>554</v>
      </c>
      <c r="AJ44" s="1006"/>
      <c r="AK44" s="1006"/>
      <c r="AL44" s="1006"/>
      <c r="AM44" s="1006" t="s">
        <v>528</v>
      </c>
      <c r="AN44" s="1006"/>
      <c r="AO44" s="1006"/>
      <c r="AP44" s="464"/>
      <c r="AQ44" s="179" t="s">
        <v>354</v>
      </c>
      <c r="AR44" s="172"/>
      <c r="AS44" s="172"/>
      <c r="AT44" s="173"/>
      <c r="AU44" s="380" t="s">
        <v>253</v>
      </c>
      <c r="AV44" s="380"/>
      <c r="AW44" s="380"/>
      <c r="AX44" s="381"/>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1015"/>
      <c r="Z45" s="1016"/>
      <c r="AA45" s="1017"/>
      <c r="AB45" s="1021"/>
      <c r="AC45" s="1022"/>
      <c r="AD45" s="1023"/>
      <c r="AE45" s="383"/>
      <c r="AF45" s="383"/>
      <c r="AG45" s="383"/>
      <c r="AH45" s="383"/>
      <c r="AI45" s="383"/>
      <c r="AJ45" s="383"/>
      <c r="AK45" s="383"/>
      <c r="AL45" s="383"/>
      <c r="AM45" s="383"/>
      <c r="AN45" s="383"/>
      <c r="AO45" s="383"/>
      <c r="AP45" s="339"/>
      <c r="AQ45" s="273"/>
      <c r="AR45" s="274"/>
      <c r="AS45" s="140" t="s">
        <v>355</v>
      </c>
      <c r="AT45" s="175"/>
      <c r="AU45" s="274"/>
      <c r="AV45" s="274"/>
      <c r="AW45" s="386" t="s">
        <v>300</v>
      </c>
      <c r="AX45" s="387"/>
    </row>
    <row r="46" spans="1:50" ht="22.5" customHeight="1" x14ac:dyDescent="0.15">
      <c r="A46" s="524"/>
      <c r="B46" s="522"/>
      <c r="C46" s="522"/>
      <c r="D46" s="522"/>
      <c r="E46" s="522"/>
      <c r="F46" s="523"/>
      <c r="G46" s="549"/>
      <c r="H46" s="1024"/>
      <c r="I46" s="1024"/>
      <c r="J46" s="1024"/>
      <c r="K46" s="1024"/>
      <c r="L46" s="1024"/>
      <c r="M46" s="1024"/>
      <c r="N46" s="1024"/>
      <c r="O46" s="1025"/>
      <c r="P46" s="164"/>
      <c r="Q46" s="1032"/>
      <c r="R46" s="1032"/>
      <c r="S46" s="1032"/>
      <c r="T46" s="1032"/>
      <c r="U46" s="1032"/>
      <c r="V46" s="1032"/>
      <c r="W46" s="1032"/>
      <c r="X46" s="1033"/>
      <c r="Y46" s="1010" t="s">
        <v>12</v>
      </c>
      <c r="Z46" s="1011"/>
      <c r="AA46" s="1012"/>
      <c r="AB46" s="560"/>
      <c r="AC46" s="1013"/>
      <c r="AD46" s="1013"/>
      <c r="AE46" s="371"/>
      <c r="AF46" s="372"/>
      <c r="AG46" s="372"/>
      <c r="AH46" s="372"/>
      <c r="AI46" s="371"/>
      <c r="AJ46" s="372"/>
      <c r="AK46" s="372"/>
      <c r="AL46" s="372"/>
      <c r="AM46" s="371"/>
      <c r="AN46" s="372"/>
      <c r="AO46" s="372"/>
      <c r="AP46" s="372"/>
      <c r="AQ46" s="114"/>
      <c r="AR46" s="115"/>
      <c r="AS46" s="115"/>
      <c r="AT46" s="116"/>
      <c r="AU46" s="372"/>
      <c r="AV46" s="372"/>
      <c r="AW46" s="372"/>
      <c r="AX46" s="374"/>
    </row>
    <row r="47" spans="1:50"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531"/>
      <c r="AC47" s="1009"/>
      <c r="AD47" s="1009"/>
      <c r="AE47" s="371"/>
      <c r="AF47" s="372"/>
      <c r="AG47" s="372"/>
      <c r="AH47" s="372"/>
      <c r="AI47" s="371"/>
      <c r="AJ47" s="372"/>
      <c r="AK47" s="372"/>
      <c r="AL47" s="372"/>
      <c r="AM47" s="371"/>
      <c r="AN47" s="372"/>
      <c r="AO47" s="372"/>
      <c r="AP47" s="372"/>
      <c r="AQ47" s="114"/>
      <c r="AR47" s="115"/>
      <c r="AS47" s="115"/>
      <c r="AT47" s="116"/>
      <c r="AU47" s="372"/>
      <c r="AV47" s="372"/>
      <c r="AW47" s="372"/>
      <c r="AX47" s="374"/>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71"/>
      <c r="AF48" s="372"/>
      <c r="AG48" s="372"/>
      <c r="AH48" s="372"/>
      <c r="AI48" s="371"/>
      <c r="AJ48" s="372"/>
      <c r="AK48" s="372"/>
      <c r="AL48" s="372"/>
      <c r="AM48" s="371"/>
      <c r="AN48" s="372"/>
      <c r="AO48" s="372"/>
      <c r="AP48" s="372"/>
      <c r="AQ48" s="114"/>
      <c r="AR48" s="115"/>
      <c r="AS48" s="115"/>
      <c r="AT48" s="116"/>
      <c r="AU48" s="372"/>
      <c r="AV48" s="372"/>
      <c r="AW48" s="372"/>
      <c r="AX48" s="374"/>
    </row>
    <row r="49" spans="1:50" customFormat="1" ht="23.25"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1" t="s">
        <v>473</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4"/>
      <c r="Z51" s="419"/>
      <c r="AA51" s="420"/>
      <c r="AB51" s="464" t="s">
        <v>11</v>
      </c>
      <c r="AC51" s="1019"/>
      <c r="AD51" s="1020"/>
      <c r="AE51" s="1006" t="s">
        <v>557</v>
      </c>
      <c r="AF51" s="1006"/>
      <c r="AG51" s="1006"/>
      <c r="AH51" s="1006"/>
      <c r="AI51" s="1006" t="s">
        <v>554</v>
      </c>
      <c r="AJ51" s="1006"/>
      <c r="AK51" s="1006"/>
      <c r="AL51" s="1006"/>
      <c r="AM51" s="1006" t="s">
        <v>528</v>
      </c>
      <c r="AN51" s="1006"/>
      <c r="AO51" s="1006"/>
      <c r="AP51" s="464"/>
      <c r="AQ51" s="179" t="s">
        <v>354</v>
      </c>
      <c r="AR51" s="172"/>
      <c r="AS51" s="172"/>
      <c r="AT51" s="173"/>
      <c r="AU51" s="380" t="s">
        <v>253</v>
      </c>
      <c r="AV51" s="380"/>
      <c r="AW51" s="380"/>
      <c r="AX51" s="381"/>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1015"/>
      <c r="Z52" s="1016"/>
      <c r="AA52" s="1017"/>
      <c r="AB52" s="1021"/>
      <c r="AC52" s="1022"/>
      <c r="AD52" s="1023"/>
      <c r="AE52" s="383"/>
      <c r="AF52" s="383"/>
      <c r="AG52" s="383"/>
      <c r="AH52" s="383"/>
      <c r="AI52" s="383"/>
      <c r="AJ52" s="383"/>
      <c r="AK52" s="383"/>
      <c r="AL52" s="383"/>
      <c r="AM52" s="383"/>
      <c r="AN52" s="383"/>
      <c r="AO52" s="383"/>
      <c r="AP52" s="339"/>
      <c r="AQ52" s="273"/>
      <c r="AR52" s="274"/>
      <c r="AS52" s="140" t="s">
        <v>355</v>
      </c>
      <c r="AT52" s="175"/>
      <c r="AU52" s="274"/>
      <c r="AV52" s="274"/>
      <c r="AW52" s="386" t="s">
        <v>300</v>
      </c>
      <c r="AX52" s="387"/>
    </row>
    <row r="53" spans="1:50" ht="22.5" customHeight="1" x14ac:dyDescent="0.15">
      <c r="A53" s="524"/>
      <c r="B53" s="522"/>
      <c r="C53" s="522"/>
      <c r="D53" s="522"/>
      <c r="E53" s="522"/>
      <c r="F53" s="523"/>
      <c r="G53" s="549"/>
      <c r="H53" s="1024"/>
      <c r="I53" s="1024"/>
      <c r="J53" s="1024"/>
      <c r="K53" s="1024"/>
      <c r="L53" s="1024"/>
      <c r="M53" s="1024"/>
      <c r="N53" s="1024"/>
      <c r="O53" s="1025"/>
      <c r="P53" s="164"/>
      <c r="Q53" s="1032"/>
      <c r="R53" s="1032"/>
      <c r="S53" s="1032"/>
      <c r="T53" s="1032"/>
      <c r="U53" s="1032"/>
      <c r="V53" s="1032"/>
      <c r="W53" s="1032"/>
      <c r="X53" s="1033"/>
      <c r="Y53" s="1010" t="s">
        <v>12</v>
      </c>
      <c r="Z53" s="1011"/>
      <c r="AA53" s="1012"/>
      <c r="AB53" s="560"/>
      <c r="AC53" s="1013"/>
      <c r="AD53" s="1013"/>
      <c r="AE53" s="371"/>
      <c r="AF53" s="372"/>
      <c r="AG53" s="372"/>
      <c r="AH53" s="372"/>
      <c r="AI53" s="371"/>
      <c r="AJ53" s="372"/>
      <c r="AK53" s="372"/>
      <c r="AL53" s="372"/>
      <c r="AM53" s="371"/>
      <c r="AN53" s="372"/>
      <c r="AO53" s="372"/>
      <c r="AP53" s="372"/>
      <c r="AQ53" s="114"/>
      <c r="AR53" s="115"/>
      <c r="AS53" s="115"/>
      <c r="AT53" s="116"/>
      <c r="AU53" s="372"/>
      <c r="AV53" s="372"/>
      <c r="AW53" s="372"/>
      <c r="AX53" s="374"/>
    </row>
    <row r="54" spans="1:50"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531"/>
      <c r="AC54" s="1009"/>
      <c r="AD54" s="1009"/>
      <c r="AE54" s="371"/>
      <c r="AF54" s="372"/>
      <c r="AG54" s="372"/>
      <c r="AH54" s="372"/>
      <c r="AI54" s="371"/>
      <c r="AJ54" s="372"/>
      <c r="AK54" s="372"/>
      <c r="AL54" s="372"/>
      <c r="AM54" s="371"/>
      <c r="AN54" s="372"/>
      <c r="AO54" s="372"/>
      <c r="AP54" s="372"/>
      <c r="AQ54" s="114"/>
      <c r="AR54" s="115"/>
      <c r="AS54" s="115"/>
      <c r="AT54" s="116"/>
      <c r="AU54" s="372"/>
      <c r="AV54" s="372"/>
      <c r="AW54" s="372"/>
      <c r="AX54" s="374"/>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71"/>
      <c r="AF55" s="372"/>
      <c r="AG55" s="372"/>
      <c r="AH55" s="372"/>
      <c r="AI55" s="371"/>
      <c r="AJ55" s="372"/>
      <c r="AK55" s="372"/>
      <c r="AL55" s="372"/>
      <c r="AM55" s="371"/>
      <c r="AN55" s="372"/>
      <c r="AO55" s="372"/>
      <c r="AP55" s="372"/>
      <c r="AQ55" s="114"/>
      <c r="AR55" s="115"/>
      <c r="AS55" s="115"/>
      <c r="AT55" s="116"/>
      <c r="AU55" s="372"/>
      <c r="AV55" s="372"/>
      <c r="AW55" s="372"/>
      <c r="AX55" s="374"/>
    </row>
    <row r="56" spans="1:50" customFormat="1" ht="23.25"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1" t="s">
        <v>473</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4"/>
      <c r="Z58" s="419"/>
      <c r="AA58" s="420"/>
      <c r="AB58" s="1018" t="s">
        <v>11</v>
      </c>
      <c r="AC58" s="1019"/>
      <c r="AD58" s="1020"/>
      <c r="AE58" s="1006" t="s">
        <v>557</v>
      </c>
      <c r="AF58" s="1006"/>
      <c r="AG58" s="1006"/>
      <c r="AH58" s="1006"/>
      <c r="AI58" s="1006" t="s">
        <v>554</v>
      </c>
      <c r="AJ58" s="1006"/>
      <c r="AK58" s="1006"/>
      <c r="AL58" s="1006"/>
      <c r="AM58" s="1006" t="s">
        <v>528</v>
      </c>
      <c r="AN58" s="1006"/>
      <c r="AO58" s="1006"/>
      <c r="AP58" s="464"/>
      <c r="AQ58" s="179" t="s">
        <v>354</v>
      </c>
      <c r="AR58" s="172"/>
      <c r="AS58" s="172"/>
      <c r="AT58" s="173"/>
      <c r="AU58" s="380" t="s">
        <v>253</v>
      </c>
      <c r="AV58" s="380"/>
      <c r="AW58" s="380"/>
      <c r="AX58" s="381"/>
    </row>
    <row r="59" spans="1:50" ht="18.75"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1015"/>
      <c r="Z59" s="1016"/>
      <c r="AA59" s="1017"/>
      <c r="AB59" s="1021"/>
      <c r="AC59" s="1022"/>
      <c r="AD59" s="1023"/>
      <c r="AE59" s="383"/>
      <c r="AF59" s="383"/>
      <c r="AG59" s="383"/>
      <c r="AH59" s="383"/>
      <c r="AI59" s="383"/>
      <c r="AJ59" s="383"/>
      <c r="AK59" s="383"/>
      <c r="AL59" s="383"/>
      <c r="AM59" s="383"/>
      <c r="AN59" s="383"/>
      <c r="AO59" s="383"/>
      <c r="AP59" s="339"/>
      <c r="AQ59" s="273"/>
      <c r="AR59" s="274"/>
      <c r="AS59" s="140" t="s">
        <v>355</v>
      </c>
      <c r="AT59" s="175"/>
      <c r="AU59" s="274"/>
      <c r="AV59" s="274"/>
      <c r="AW59" s="386" t="s">
        <v>300</v>
      </c>
      <c r="AX59" s="387"/>
    </row>
    <row r="60" spans="1:50" ht="22.5" customHeight="1" x14ac:dyDescent="0.15">
      <c r="A60" s="524"/>
      <c r="B60" s="522"/>
      <c r="C60" s="522"/>
      <c r="D60" s="522"/>
      <c r="E60" s="522"/>
      <c r="F60" s="523"/>
      <c r="G60" s="549"/>
      <c r="H60" s="1024"/>
      <c r="I60" s="1024"/>
      <c r="J60" s="1024"/>
      <c r="K60" s="1024"/>
      <c r="L60" s="1024"/>
      <c r="M60" s="1024"/>
      <c r="N60" s="1024"/>
      <c r="O60" s="1025"/>
      <c r="P60" s="164"/>
      <c r="Q60" s="1032"/>
      <c r="R60" s="1032"/>
      <c r="S60" s="1032"/>
      <c r="T60" s="1032"/>
      <c r="U60" s="1032"/>
      <c r="V60" s="1032"/>
      <c r="W60" s="1032"/>
      <c r="X60" s="1033"/>
      <c r="Y60" s="1010" t="s">
        <v>12</v>
      </c>
      <c r="Z60" s="1011"/>
      <c r="AA60" s="1012"/>
      <c r="AB60" s="560"/>
      <c r="AC60" s="1013"/>
      <c r="AD60" s="1013"/>
      <c r="AE60" s="371"/>
      <c r="AF60" s="372"/>
      <c r="AG60" s="372"/>
      <c r="AH60" s="372"/>
      <c r="AI60" s="371"/>
      <c r="AJ60" s="372"/>
      <c r="AK60" s="372"/>
      <c r="AL60" s="372"/>
      <c r="AM60" s="371"/>
      <c r="AN60" s="372"/>
      <c r="AO60" s="372"/>
      <c r="AP60" s="372"/>
      <c r="AQ60" s="114"/>
      <c r="AR60" s="115"/>
      <c r="AS60" s="115"/>
      <c r="AT60" s="116"/>
      <c r="AU60" s="372"/>
      <c r="AV60" s="372"/>
      <c r="AW60" s="372"/>
      <c r="AX60" s="374"/>
    </row>
    <row r="61" spans="1:50"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531"/>
      <c r="AC61" s="1009"/>
      <c r="AD61" s="1009"/>
      <c r="AE61" s="371"/>
      <c r="AF61" s="372"/>
      <c r="AG61" s="372"/>
      <c r="AH61" s="372"/>
      <c r="AI61" s="371"/>
      <c r="AJ61" s="372"/>
      <c r="AK61" s="372"/>
      <c r="AL61" s="372"/>
      <c r="AM61" s="371"/>
      <c r="AN61" s="372"/>
      <c r="AO61" s="372"/>
      <c r="AP61" s="372"/>
      <c r="AQ61" s="114"/>
      <c r="AR61" s="115"/>
      <c r="AS61" s="115"/>
      <c r="AT61" s="116"/>
      <c r="AU61" s="372"/>
      <c r="AV61" s="372"/>
      <c r="AW61" s="372"/>
      <c r="AX61" s="374"/>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71"/>
      <c r="AF62" s="372"/>
      <c r="AG62" s="372"/>
      <c r="AH62" s="372"/>
      <c r="AI62" s="371"/>
      <c r="AJ62" s="372"/>
      <c r="AK62" s="372"/>
      <c r="AL62" s="372"/>
      <c r="AM62" s="371"/>
      <c r="AN62" s="372"/>
      <c r="AO62" s="372"/>
      <c r="AP62" s="372"/>
      <c r="AQ62" s="114"/>
      <c r="AR62" s="115"/>
      <c r="AS62" s="115"/>
      <c r="AT62" s="116"/>
      <c r="AU62" s="372"/>
      <c r="AV62" s="372"/>
      <c r="AW62" s="372"/>
      <c r="AX62" s="374"/>
    </row>
    <row r="63" spans="1:50" customFormat="1" ht="23.25"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1" t="s">
        <v>473</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4"/>
      <c r="Z65" s="419"/>
      <c r="AA65" s="420"/>
      <c r="AB65" s="1018" t="s">
        <v>11</v>
      </c>
      <c r="AC65" s="1019"/>
      <c r="AD65" s="1020"/>
      <c r="AE65" s="1006" t="s">
        <v>557</v>
      </c>
      <c r="AF65" s="1006"/>
      <c r="AG65" s="1006"/>
      <c r="AH65" s="1006"/>
      <c r="AI65" s="1006" t="s">
        <v>554</v>
      </c>
      <c r="AJ65" s="1006"/>
      <c r="AK65" s="1006"/>
      <c r="AL65" s="1006"/>
      <c r="AM65" s="1006" t="s">
        <v>528</v>
      </c>
      <c r="AN65" s="1006"/>
      <c r="AO65" s="1006"/>
      <c r="AP65" s="464"/>
      <c r="AQ65" s="179" t="s">
        <v>354</v>
      </c>
      <c r="AR65" s="172"/>
      <c r="AS65" s="172"/>
      <c r="AT65" s="173"/>
      <c r="AU65" s="380" t="s">
        <v>253</v>
      </c>
      <c r="AV65" s="380"/>
      <c r="AW65" s="380"/>
      <c r="AX65" s="381"/>
    </row>
    <row r="66" spans="1:50" ht="18.75" customHeight="1" x14ac:dyDescent="0.15">
      <c r="A66" s="521"/>
      <c r="B66" s="522"/>
      <c r="C66" s="522"/>
      <c r="D66" s="522"/>
      <c r="E66" s="522"/>
      <c r="F66" s="523"/>
      <c r="G66" s="576"/>
      <c r="H66" s="386"/>
      <c r="I66" s="386"/>
      <c r="J66" s="386"/>
      <c r="K66" s="386"/>
      <c r="L66" s="386"/>
      <c r="M66" s="386"/>
      <c r="N66" s="386"/>
      <c r="O66" s="577"/>
      <c r="P66" s="589"/>
      <c r="Q66" s="386"/>
      <c r="R66" s="386"/>
      <c r="S66" s="386"/>
      <c r="T66" s="386"/>
      <c r="U66" s="386"/>
      <c r="V66" s="386"/>
      <c r="W66" s="386"/>
      <c r="X66" s="577"/>
      <c r="Y66" s="1015"/>
      <c r="Z66" s="1016"/>
      <c r="AA66" s="1017"/>
      <c r="AB66" s="1021"/>
      <c r="AC66" s="1022"/>
      <c r="AD66" s="1023"/>
      <c r="AE66" s="383"/>
      <c r="AF66" s="383"/>
      <c r="AG66" s="383"/>
      <c r="AH66" s="383"/>
      <c r="AI66" s="383"/>
      <c r="AJ66" s="383"/>
      <c r="AK66" s="383"/>
      <c r="AL66" s="383"/>
      <c r="AM66" s="383"/>
      <c r="AN66" s="383"/>
      <c r="AO66" s="383"/>
      <c r="AP66" s="339"/>
      <c r="AQ66" s="273"/>
      <c r="AR66" s="274"/>
      <c r="AS66" s="140" t="s">
        <v>355</v>
      </c>
      <c r="AT66" s="175"/>
      <c r="AU66" s="274"/>
      <c r="AV66" s="274"/>
      <c r="AW66" s="386" t="s">
        <v>300</v>
      </c>
      <c r="AX66" s="387"/>
    </row>
    <row r="67" spans="1:50" ht="22.5" customHeight="1" x14ac:dyDescent="0.15">
      <c r="A67" s="524"/>
      <c r="B67" s="522"/>
      <c r="C67" s="522"/>
      <c r="D67" s="522"/>
      <c r="E67" s="522"/>
      <c r="F67" s="523"/>
      <c r="G67" s="549"/>
      <c r="H67" s="1024"/>
      <c r="I67" s="1024"/>
      <c r="J67" s="1024"/>
      <c r="K67" s="1024"/>
      <c r="L67" s="1024"/>
      <c r="M67" s="1024"/>
      <c r="N67" s="1024"/>
      <c r="O67" s="1025"/>
      <c r="P67" s="164"/>
      <c r="Q67" s="1032"/>
      <c r="R67" s="1032"/>
      <c r="S67" s="1032"/>
      <c r="T67" s="1032"/>
      <c r="U67" s="1032"/>
      <c r="V67" s="1032"/>
      <c r="W67" s="1032"/>
      <c r="X67" s="1033"/>
      <c r="Y67" s="1010" t="s">
        <v>12</v>
      </c>
      <c r="Z67" s="1011"/>
      <c r="AA67" s="1012"/>
      <c r="AB67" s="560"/>
      <c r="AC67" s="1013"/>
      <c r="AD67" s="1013"/>
      <c r="AE67" s="371"/>
      <c r="AF67" s="372"/>
      <c r="AG67" s="372"/>
      <c r="AH67" s="372"/>
      <c r="AI67" s="371"/>
      <c r="AJ67" s="372"/>
      <c r="AK67" s="372"/>
      <c r="AL67" s="372"/>
      <c r="AM67" s="371"/>
      <c r="AN67" s="372"/>
      <c r="AO67" s="372"/>
      <c r="AP67" s="372"/>
      <c r="AQ67" s="114"/>
      <c r="AR67" s="115"/>
      <c r="AS67" s="115"/>
      <c r="AT67" s="116"/>
      <c r="AU67" s="372"/>
      <c r="AV67" s="372"/>
      <c r="AW67" s="372"/>
      <c r="AX67" s="374"/>
    </row>
    <row r="68" spans="1:50"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531"/>
      <c r="AC68" s="1009"/>
      <c r="AD68" s="1009"/>
      <c r="AE68" s="371"/>
      <c r="AF68" s="372"/>
      <c r="AG68" s="372"/>
      <c r="AH68" s="372"/>
      <c r="AI68" s="371"/>
      <c r="AJ68" s="372"/>
      <c r="AK68" s="372"/>
      <c r="AL68" s="372"/>
      <c r="AM68" s="371"/>
      <c r="AN68" s="372"/>
      <c r="AO68" s="372"/>
      <c r="AP68" s="372"/>
      <c r="AQ68" s="114"/>
      <c r="AR68" s="115"/>
      <c r="AS68" s="115"/>
      <c r="AT68" s="116"/>
      <c r="AU68" s="372"/>
      <c r="AV68" s="372"/>
      <c r="AW68" s="372"/>
      <c r="AX68" s="374"/>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6" t="s">
        <v>13</v>
      </c>
      <c r="Z69" s="1007"/>
      <c r="AA69" s="1008"/>
      <c r="AB69" s="503" t="s">
        <v>301</v>
      </c>
      <c r="AC69" s="429"/>
      <c r="AD69" s="429"/>
      <c r="AE69" s="371"/>
      <c r="AF69" s="372"/>
      <c r="AG69" s="372"/>
      <c r="AH69" s="372"/>
      <c r="AI69" s="371"/>
      <c r="AJ69" s="372"/>
      <c r="AK69" s="372"/>
      <c r="AL69" s="372"/>
      <c r="AM69" s="371"/>
      <c r="AN69" s="372"/>
      <c r="AO69" s="372"/>
      <c r="AP69" s="372"/>
      <c r="AQ69" s="114"/>
      <c r="AR69" s="115"/>
      <c r="AS69" s="115"/>
      <c r="AT69" s="116"/>
      <c r="AU69" s="372"/>
      <c r="AV69" s="372"/>
      <c r="AW69" s="372"/>
      <c r="AX69" s="374"/>
    </row>
    <row r="70" spans="1:50" customFormat="1" ht="23.25" customHeight="1" x14ac:dyDescent="0.15">
      <c r="A70" s="907" t="s">
        <v>506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6"/>
      <c r="B15" s="1047"/>
      <c r="C15" s="1047"/>
      <c r="D15" s="1047"/>
      <c r="E15" s="1047"/>
      <c r="F15" s="104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6"/>
      <c r="B28" s="1047"/>
      <c r="C28" s="1047"/>
      <c r="D28" s="1047"/>
      <c r="E28" s="1047"/>
      <c r="F28" s="104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6"/>
      <c r="B41" s="1047"/>
      <c r="C41" s="1047"/>
      <c r="D41" s="1047"/>
      <c r="E41" s="1047"/>
      <c r="F41" s="104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6"/>
      <c r="B68" s="1047"/>
      <c r="C68" s="1047"/>
      <c r="D68" s="1047"/>
      <c r="E68" s="1047"/>
      <c r="F68" s="104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6"/>
      <c r="B81" s="1047"/>
      <c r="C81" s="1047"/>
      <c r="D81" s="1047"/>
      <c r="E81" s="1047"/>
      <c r="F81" s="104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6"/>
      <c r="B94" s="1047"/>
      <c r="C94" s="1047"/>
      <c r="D94" s="1047"/>
      <c r="E94" s="1047"/>
      <c r="F94" s="104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6"/>
      <c r="B121" s="1047"/>
      <c r="C121" s="1047"/>
      <c r="D121" s="1047"/>
      <c r="E121" s="1047"/>
      <c r="F121" s="104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6"/>
      <c r="B134" s="1047"/>
      <c r="C134" s="1047"/>
      <c r="D134" s="1047"/>
      <c r="E134" s="1047"/>
      <c r="F134" s="104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6"/>
      <c r="B147" s="1047"/>
      <c r="C147" s="1047"/>
      <c r="D147" s="1047"/>
      <c r="E147" s="1047"/>
      <c r="F147" s="104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6"/>
      <c r="B174" s="1047"/>
      <c r="C174" s="1047"/>
      <c r="D174" s="1047"/>
      <c r="E174" s="1047"/>
      <c r="F174" s="104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6"/>
      <c r="B187" s="1047"/>
      <c r="C187" s="1047"/>
      <c r="D187" s="1047"/>
      <c r="E187" s="1047"/>
      <c r="F187" s="104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6"/>
      <c r="B200" s="1047"/>
      <c r="C200" s="1047"/>
      <c r="D200" s="1047"/>
      <c r="E200" s="1047"/>
      <c r="F200" s="104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6"/>
      <c r="B227" s="1047"/>
      <c r="C227" s="1047"/>
      <c r="D227" s="1047"/>
      <c r="E227" s="1047"/>
      <c r="F227" s="104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6"/>
      <c r="B240" s="1047"/>
      <c r="C240" s="1047"/>
      <c r="D240" s="1047"/>
      <c r="E240" s="1047"/>
      <c r="F240" s="104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6"/>
      <c r="B253" s="1047"/>
      <c r="C253" s="1047"/>
      <c r="D253" s="1047"/>
      <c r="E253" s="1047"/>
      <c r="F253" s="104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0" t="s">
        <v>419</v>
      </c>
      <c r="K3" s="104"/>
      <c r="L3" s="104"/>
      <c r="M3" s="104"/>
      <c r="N3" s="104"/>
      <c r="O3" s="104"/>
      <c r="P3" s="354" t="s">
        <v>27</v>
      </c>
      <c r="Q3" s="354"/>
      <c r="R3" s="354"/>
      <c r="S3" s="354"/>
      <c r="T3" s="354"/>
      <c r="U3" s="354"/>
      <c r="V3" s="354"/>
      <c r="W3" s="354"/>
      <c r="X3" s="354"/>
      <c r="Y3" s="351" t="s">
        <v>477</v>
      </c>
      <c r="Z3" s="352"/>
      <c r="AA3" s="352"/>
      <c r="AB3" s="352"/>
      <c r="AC3" s="280" t="s">
        <v>462</v>
      </c>
      <c r="AD3" s="280"/>
      <c r="AE3" s="280"/>
      <c r="AF3" s="280"/>
      <c r="AG3" s="280"/>
      <c r="AH3" s="351" t="s">
        <v>380</v>
      </c>
      <c r="AI3" s="353"/>
      <c r="AJ3" s="353"/>
      <c r="AK3" s="353"/>
      <c r="AL3" s="353" t="s">
        <v>21</v>
      </c>
      <c r="AM3" s="353"/>
      <c r="AN3" s="353"/>
      <c r="AO3" s="429"/>
      <c r="AP3" s="430" t="s">
        <v>420</v>
      </c>
      <c r="AQ3" s="430"/>
      <c r="AR3" s="430"/>
      <c r="AS3" s="430"/>
      <c r="AT3" s="430"/>
      <c r="AU3" s="430"/>
      <c r="AV3" s="430"/>
      <c r="AW3" s="430"/>
      <c r="AX3" s="430"/>
    </row>
    <row r="4" spans="1:50" ht="26.25" customHeight="1" x14ac:dyDescent="0.15">
      <c r="A4" s="1066">
        <v>1</v>
      </c>
      <c r="B4" s="1066">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0" t="s">
        <v>419</v>
      </c>
      <c r="K36" s="104"/>
      <c r="L36" s="104"/>
      <c r="M36" s="104"/>
      <c r="N36" s="104"/>
      <c r="O36" s="104"/>
      <c r="P36" s="354" t="s">
        <v>27</v>
      </c>
      <c r="Q36" s="354"/>
      <c r="R36" s="354"/>
      <c r="S36" s="354"/>
      <c r="T36" s="354"/>
      <c r="U36" s="354"/>
      <c r="V36" s="354"/>
      <c r="W36" s="354"/>
      <c r="X36" s="354"/>
      <c r="Y36" s="351" t="s">
        <v>477</v>
      </c>
      <c r="Z36" s="352"/>
      <c r="AA36" s="352"/>
      <c r="AB36" s="352"/>
      <c r="AC36" s="280" t="s">
        <v>462</v>
      </c>
      <c r="AD36" s="280"/>
      <c r="AE36" s="280"/>
      <c r="AF36" s="280"/>
      <c r="AG36" s="280"/>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x14ac:dyDescent="0.15">
      <c r="A37" s="1066">
        <v>1</v>
      </c>
      <c r="B37" s="1066">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0" t="s">
        <v>419</v>
      </c>
      <c r="K69" s="104"/>
      <c r="L69" s="104"/>
      <c r="M69" s="104"/>
      <c r="N69" s="104"/>
      <c r="O69" s="104"/>
      <c r="P69" s="354" t="s">
        <v>27</v>
      </c>
      <c r="Q69" s="354"/>
      <c r="R69" s="354"/>
      <c r="S69" s="354"/>
      <c r="T69" s="354"/>
      <c r="U69" s="354"/>
      <c r="V69" s="354"/>
      <c r="W69" s="354"/>
      <c r="X69" s="354"/>
      <c r="Y69" s="351" t="s">
        <v>477</v>
      </c>
      <c r="Z69" s="352"/>
      <c r="AA69" s="352"/>
      <c r="AB69" s="352"/>
      <c r="AC69" s="280" t="s">
        <v>462</v>
      </c>
      <c r="AD69" s="280"/>
      <c r="AE69" s="280"/>
      <c r="AF69" s="280"/>
      <c r="AG69" s="280"/>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x14ac:dyDescent="0.15">
      <c r="A70" s="1066">
        <v>1</v>
      </c>
      <c r="B70" s="1066">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0" t="s">
        <v>419</v>
      </c>
      <c r="K102" s="104"/>
      <c r="L102" s="104"/>
      <c r="M102" s="104"/>
      <c r="N102" s="104"/>
      <c r="O102" s="104"/>
      <c r="P102" s="354" t="s">
        <v>27</v>
      </c>
      <c r="Q102" s="354"/>
      <c r="R102" s="354"/>
      <c r="S102" s="354"/>
      <c r="T102" s="354"/>
      <c r="U102" s="354"/>
      <c r="V102" s="354"/>
      <c r="W102" s="354"/>
      <c r="X102" s="354"/>
      <c r="Y102" s="351" t="s">
        <v>477</v>
      </c>
      <c r="Z102" s="352"/>
      <c r="AA102" s="352"/>
      <c r="AB102" s="352"/>
      <c r="AC102" s="280" t="s">
        <v>462</v>
      </c>
      <c r="AD102" s="280"/>
      <c r="AE102" s="280"/>
      <c r="AF102" s="280"/>
      <c r="AG102" s="280"/>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x14ac:dyDescent="0.15">
      <c r="A103" s="1066">
        <v>1</v>
      </c>
      <c r="B103" s="1066">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0" t="s">
        <v>419</v>
      </c>
      <c r="K135" s="104"/>
      <c r="L135" s="104"/>
      <c r="M135" s="104"/>
      <c r="N135" s="104"/>
      <c r="O135" s="104"/>
      <c r="P135" s="354" t="s">
        <v>27</v>
      </c>
      <c r="Q135" s="354"/>
      <c r="R135" s="354"/>
      <c r="S135" s="354"/>
      <c r="T135" s="354"/>
      <c r="U135" s="354"/>
      <c r="V135" s="354"/>
      <c r="W135" s="354"/>
      <c r="X135" s="354"/>
      <c r="Y135" s="351" t="s">
        <v>477</v>
      </c>
      <c r="Z135" s="352"/>
      <c r="AA135" s="352"/>
      <c r="AB135" s="352"/>
      <c r="AC135" s="280" t="s">
        <v>462</v>
      </c>
      <c r="AD135" s="280"/>
      <c r="AE135" s="280"/>
      <c r="AF135" s="280"/>
      <c r="AG135" s="280"/>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x14ac:dyDescent="0.15">
      <c r="A136" s="1066">
        <v>1</v>
      </c>
      <c r="B136" s="1066">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0" t="s">
        <v>419</v>
      </c>
      <c r="K168" s="104"/>
      <c r="L168" s="104"/>
      <c r="M168" s="104"/>
      <c r="N168" s="104"/>
      <c r="O168" s="104"/>
      <c r="P168" s="354" t="s">
        <v>27</v>
      </c>
      <c r="Q168" s="354"/>
      <c r="R168" s="354"/>
      <c r="S168" s="354"/>
      <c r="T168" s="354"/>
      <c r="U168" s="354"/>
      <c r="V168" s="354"/>
      <c r="W168" s="354"/>
      <c r="X168" s="354"/>
      <c r="Y168" s="351" t="s">
        <v>477</v>
      </c>
      <c r="Z168" s="352"/>
      <c r="AA168" s="352"/>
      <c r="AB168" s="352"/>
      <c r="AC168" s="280" t="s">
        <v>462</v>
      </c>
      <c r="AD168" s="280"/>
      <c r="AE168" s="280"/>
      <c r="AF168" s="280"/>
      <c r="AG168" s="280"/>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x14ac:dyDescent="0.15">
      <c r="A169" s="1066">
        <v>1</v>
      </c>
      <c r="B169" s="1066">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0" t="s">
        <v>419</v>
      </c>
      <c r="K201" s="104"/>
      <c r="L201" s="104"/>
      <c r="M201" s="104"/>
      <c r="N201" s="104"/>
      <c r="O201" s="104"/>
      <c r="P201" s="354" t="s">
        <v>27</v>
      </c>
      <c r="Q201" s="354"/>
      <c r="R201" s="354"/>
      <c r="S201" s="354"/>
      <c r="T201" s="354"/>
      <c r="U201" s="354"/>
      <c r="V201" s="354"/>
      <c r="W201" s="354"/>
      <c r="X201" s="354"/>
      <c r="Y201" s="351" t="s">
        <v>477</v>
      </c>
      <c r="Z201" s="352"/>
      <c r="AA201" s="352"/>
      <c r="AB201" s="352"/>
      <c r="AC201" s="280" t="s">
        <v>462</v>
      </c>
      <c r="AD201" s="280"/>
      <c r="AE201" s="280"/>
      <c r="AF201" s="280"/>
      <c r="AG201" s="280"/>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x14ac:dyDescent="0.15">
      <c r="A202" s="1066">
        <v>1</v>
      </c>
      <c r="B202" s="1066">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0" t="s">
        <v>419</v>
      </c>
      <c r="K234" s="104"/>
      <c r="L234" s="104"/>
      <c r="M234" s="104"/>
      <c r="N234" s="104"/>
      <c r="O234" s="104"/>
      <c r="P234" s="354" t="s">
        <v>27</v>
      </c>
      <c r="Q234" s="354"/>
      <c r="R234" s="354"/>
      <c r="S234" s="354"/>
      <c r="T234" s="354"/>
      <c r="U234" s="354"/>
      <c r="V234" s="354"/>
      <c r="W234" s="354"/>
      <c r="X234" s="354"/>
      <c r="Y234" s="351" t="s">
        <v>477</v>
      </c>
      <c r="Z234" s="352"/>
      <c r="AA234" s="352"/>
      <c r="AB234" s="352"/>
      <c r="AC234" s="280" t="s">
        <v>462</v>
      </c>
      <c r="AD234" s="280"/>
      <c r="AE234" s="280"/>
      <c r="AF234" s="280"/>
      <c r="AG234" s="280"/>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x14ac:dyDescent="0.15">
      <c r="A235" s="1066">
        <v>1</v>
      </c>
      <c r="B235" s="1066">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0" t="s">
        <v>419</v>
      </c>
      <c r="K267" s="104"/>
      <c r="L267" s="104"/>
      <c r="M267" s="104"/>
      <c r="N267" s="104"/>
      <c r="O267" s="104"/>
      <c r="P267" s="354" t="s">
        <v>27</v>
      </c>
      <c r="Q267" s="354"/>
      <c r="R267" s="354"/>
      <c r="S267" s="354"/>
      <c r="T267" s="354"/>
      <c r="U267" s="354"/>
      <c r="V267" s="354"/>
      <c r="W267" s="354"/>
      <c r="X267" s="354"/>
      <c r="Y267" s="351" t="s">
        <v>477</v>
      </c>
      <c r="Z267" s="352"/>
      <c r="AA267" s="352"/>
      <c r="AB267" s="352"/>
      <c r="AC267" s="280" t="s">
        <v>462</v>
      </c>
      <c r="AD267" s="280"/>
      <c r="AE267" s="280"/>
      <c r="AF267" s="280"/>
      <c r="AG267" s="280"/>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x14ac:dyDescent="0.15">
      <c r="A268" s="1066">
        <v>1</v>
      </c>
      <c r="B268" s="1066">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0" t="s">
        <v>419</v>
      </c>
      <c r="K300" s="104"/>
      <c r="L300" s="104"/>
      <c r="M300" s="104"/>
      <c r="N300" s="104"/>
      <c r="O300" s="104"/>
      <c r="P300" s="354" t="s">
        <v>27</v>
      </c>
      <c r="Q300" s="354"/>
      <c r="R300" s="354"/>
      <c r="S300" s="354"/>
      <c r="T300" s="354"/>
      <c r="U300" s="354"/>
      <c r="V300" s="354"/>
      <c r="W300" s="354"/>
      <c r="X300" s="354"/>
      <c r="Y300" s="351" t="s">
        <v>477</v>
      </c>
      <c r="Z300" s="352"/>
      <c r="AA300" s="352"/>
      <c r="AB300" s="352"/>
      <c r="AC300" s="280" t="s">
        <v>462</v>
      </c>
      <c r="AD300" s="280"/>
      <c r="AE300" s="280"/>
      <c r="AF300" s="280"/>
      <c r="AG300" s="280"/>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x14ac:dyDescent="0.15">
      <c r="A301" s="1066">
        <v>1</v>
      </c>
      <c r="B301" s="1066">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0" t="s">
        <v>419</v>
      </c>
      <c r="K333" s="104"/>
      <c r="L333" s="104"/>
      <c r="M333" s="104"/>
      <c r="N333" s="104"/>
      <c r="O333" s="104"/>
      <c r="P333" s="354" t="s">
        <v>27</v>
      </c>
      <c r="Q333" s="354"/>
      <c r="R333" s="354"/>
      <c r="S333" s="354"/>
      <c r="T333" s="354"/>
      <c r="U333" s="354"/>
      <c r="V333" s="354"/>
      <c r="W333" s="354"/>
      <c r="X333" s="354"/>
      <c r="Y333" s="351" t="s">
        <v>477</v>
      </c>
      <c r="Z333" s="352"/>
      <c r="AA333" s="352"/>
      <c r="AB333" s="352"/>
      <c r="AC333" s="280" t="s">
        <v>462</v>
      </c>
      <c r="AD333" s="280"/>
      <c r="AE333" s="280"/>
      <c r="AF333" s="280"/>
      <c r="AG333" s="280"/>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x14ac:dyDescent="0.15">
      <c r="A334" s="1066">
        <v>1</v>
      </c>
      <c r="B334" s="1066">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0" t="s">
        <v>419</v>
      </c>
      <c r="K366" s="104"/>
      <c r="L366" s="104"/>
      <c r="M366" s="104"/>
      <c r="N366" s="104"/>
      <c r="O366" s="104"/>
      <c r="P366" s="354" t="s">
        <v>27</v>
      </c>
      <c r="Q366" s="354"/>
      <c r="R366" s="354"/>
      <c r="S366" s="354"/>
      <c r="T366" s="354"/>
      <c r="U366" s="354"/>
      <c r="V366" s="354"/>
      <c r="W366" s="354"/>
      <c r="X366" s="354"/>
      <c r="Y366" s="351" t="s">
        <v>477</v>
      </c>
      <c r="Z366" s="352"/>
      <c r="AA366" s="352"/>
      <c r="AB366" s="352"/>
      <c r="AC366" s="280" t="s">
        <v>462</v>
      </c>
      <c r="AD366" s="280"/>
      <c r="AE366" s="280"/>
      <c r="AF366" s="280"/>
      <c r="AG366" s="280"/>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x14ac:dyDescent="0.15">
      <c r="A367" s="1066">
        <v>1</v>
      </c>
      <c r="B367" s="1066">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0" t="s">
        <v>419</v>
      </c>
      <c r="K399" s="104"/>
      <c r="L399" s="104"/>
      <c r="M399" s="104"/>
      <c r="N399" s="104"/>
      <c r="O399" s="104"/>
      <c r="P399" s="354" t="s">
        <v>27</v>
      </c>
      <c r="Q399" s="354"/>
      <c r="R399" s="354"/>
      <c r="S399" s="354"/>
      <c r="T399" s="354"/>
      <c r="U399" s="354"/>
      <c r="V399" s="354"/>
      <c r="W399" s="354"/>
      <c r="X399" s="354"/>
      <c r="Y399" s="351" t="s">
        <v>477</v>
      </c>
      <c r="Z399" s="352"/>
      <c r="AA399" s="352"/>
      <c r="AB399" s="352"/>
      <c r="AC399" s="280" t="s">
        <v>462</v>
      </c>
      <c r="AD399" s="280"/>
      <c r="AE399" s="280"/>
      <c r="AF399" s="280"/>
      <c r="AG399" s="280"/>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x14ac:dyDescent="0.15">
      <c r="A400" s="1066">
        <v>1</v>
      </c>
      <c r="B400" s="1066">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0" t="s">
        <v>419</v>
      </c>
      <c r="K432" s="104"/>
      <c r="L432" s="104"/>
      <c r="M432" s="104"/>
      <c r="N432" s="104"/>
      <c r="O432" s="104"/>
      <c r="P432" s="354" t="s">
        <v>27</v>
      </c>
      <c r="Q432" s="354"/>
      <c r="R432" s="354"/>
      <c r="S432" s="354"/>
      <c r="T432" s="354"/>
      <c r="U432" s="354"/>
      <c r="V432" s="354"/>
      <c r="W432" s="354"/>
      <c r="X432" s="354"/>
      <c r="Y432" s="351" t="s">
        <v>477</v>
      </c>
      <c r="Z432" s="352"/>
      <c r="AA432" s="352"/>
      <c r="AB432" s="352"/>
      <c r="AC432" s="280" t="s">
        <v>462</v>
      </c>
      <c r="AD432" s="280"/>
      <c r="AE432" s="280"/>
      <c r="AF432" s="280"/>
      <c r="AG432" s="280"/>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x14ac:dyDescent="0.15">
      <c r="A433" s="1066">
        <v>1</v>
      </c>
      <c r="B433" s="1066">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0" t="s">
        <v>419</v>
      </c>
      <c r="K465" s="104"/>
      <c r="L465" s="104"/>
      <c r="M465" s="104"/>
      <c r="N465" s="104"/>
      <c r="O465" s="104"/>
      <c r="P465" s="354" t="s">
        <v>27</v>
      </c>
      <c r="Q465" s="354"/>
      <c r="R465" s="354"/>
      <c r="S465" s="354"/>
      <c r="T465" s="354"/>
      <c r="U465" s="354"/>
      <c r="V465" s="354"/>
      <c r="W465" s="354"/>
      <c r="X465" s="354"/>
      <c r="Y465" s="351" t="s">
        <v>477</v>
      </c>
      <c r="Z465" s="352"/>
      <c r="AA465" s="352"/>
      <c r="AB465" s="352"/>
      <c r="AC465" s="280" t="s">
        <v>462</v>
      </c>
      <c r="AD465" s="280"/>
      <c r="AE465" s="280"/>
      <c r="AF465" s="280"/>
      <c r="AG465" s="280"/>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x14ac:dyDescent="0.15">
      <c r="A466" s="1066">
        <v>1</v>
      </c>
      <c r="B466" s="1066">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0" t="s">
        <v>419</v>
      </c>
      <c r="K498" s="104"/>
      <c r="L498" s="104"/>
      <c r="M498" s="104"/>
      <c r="N498" s="104"/>
      <c r="O498" s="104"/>
      <c r="P498" s="354" t="s">
        <v>27</v>
      </c>
      <c r="Q498" s="354"/>
      <c r="R498" s="354"/>
      <c r="S498" s="354"/>
      <c r="T498" s="354"/>
      <c r="U498" s="354"/>
      <c r="V498" s="354"/>
      <c r="W498" s="354"/>
      <c r="X498" s="354"/>
      <c r="Y498" s="351" t="s">
        <v>477</v>
      </c>
      <c r="Z498" s="352"/>
      <c r="AA498" s="352"/>
      <c r="AB498" s="352"/>
      <c r="AC498" s="280" t="s">
        <v>462</v>
      </c>
      <c r="AD498" s="280"/>
      <c r="AE498" s="280"/>
      <c r="AF498" s="280"/>
      <c r="AG498" s="280"/>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x14ac:dyDescent="0.15">
      <c r="A499" s="1066">
        <v>1</v>
      </c>
      <c r="B499" s="1066">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0" t="s">
        <v>419</v>
      </c>
      <c r="K531" s="104"/>
      <c r="L531" s="104"/>
      <c r="M531" s="104"/>
      <c r="N531" s="104"/>
      <c r="O531" s="104"/>
      <c r="P531" s="354" t="s">
        <v>27</v>
      </c>
      <c r="Q531" s="354"/>
      <c r="R531" s="354"/>
      <c r="S531" s="354"/>
      <c r="T531" s="354"/>
      <c r="U531" s="354"/>
      <c r="V531" s="354"/>
      <c r="W531" s="354"/>
      <c r="X531" s="354"/>
      <c r="Y531" s="351" t="s">
        <v>477</v>
      </c>
      <c r="Z531" s="352"/>
      <c r="AA531" s="352"/>
      <c r="AB531" s="352"/>
      <c r="AC531" s="280" t="s">
        <v>462</v>
      </c>
      <c r="AD531" s="280"/>
      <c r="AE531" s="280"/>
      <c r="AF531" s="280"/>
      <c r="AG531" s="280"/>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x14ac:dyDescent="0.15">
      <c r="A532" s="1066">
        <v>1</v>
      </c>
      <c r="B532" s="1066">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0" t="s">
        <v>419</v>
      </c>
      <c r="K564" s="104"/>
      <c r="L564" s="104"/>
      <c r="M564" s="104"/>
      <c r="N564" s="104"/>
      <c r="O564" s="104"/>
      <c r="P564" s="354" t="s">
        <v>27</v>
      </c>
      <c r="Q564" s="354"/>
      <c r="R564" s="354"/>
      <c r="S564" s="354"/>
      <c r="T564" s="354"/>
      <c r="U564" s="354"/>
      <c r="V564" s="354"/>
      <c r="W564" s="354"/>
      <c r="X564" s="354"/>
      <c r="Y564" s="351" t="s">
        <v>477</v>
      </c>
      <c r="Z564" s="352"/>
      <c r="AA564" s="352"/>
      <c r="AB564" s="352"/>
      <c r="AC564" s="280" t="s">
        <v>462</v>
      </c>
      <c r="AD564" s="280"/>
      <c r="AE564" s="280"/>
      <c r="AF564" s="280"/>
      <c r="AG564" s="280"/>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x14ac:dyDescent="0.15">
      <c r="A565" s="1066">
        <v>1</v>
      </c>
      <c r="B565" s="1066">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0" t="s">
        <v>419</v>
      </c>
      <c r="K597" s="104"/>
      <c r="L597" s="104"/>
      <c r="M597" s="104"/>
      <c r="N597" s="104"/>
      <c r="O597" s="104"/>
      <c r="P597" s="354" t="s">
        <v>27</v>
      </c>
      <c r="Q597" s="354"/>
      <c r="R597" s="354"/>
      <c r="S597" s="354"/>
      <c r="T597" s="354"/>
      <c r="U597" s="354"/>
      <c r="V597" s="354"/>
      <c r="W597" s="354"/>
      <c r="X597" s="354"/>
      <c r="Y597" s="351" t="s">
        <v>477</v>
      </c>
      <c r="Z597" s="352"/>
      <c r="AA597" s="352"/>
      <c r="AB597" s="352"/>
      <c r="AC597" s="280" t="s">
        <v>462</v>
      </c>
      <c r="AD597" s="280"/>
      <c r="AE597" s="280"/>
      <c r="AF597" s="280"/>
      <c r="AG597" s="280"/>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x14ac:dyDescent="0.15">
      <c r="A598" s="1066">
        <v>1</v>
      </c>
      <c r="B598" s="1066">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0" t="s">
        <v>419</v>
      </c>
      <c r="K630" s="104"/>
      <c r="L630" s="104"/>
      <c r="M630" s="104"/>
      <c r="N630" s="104"/>
      <c r="O630" s="104"/>
      <c r="P630" s="354" t="s">
        <v>27</v>
      </c>
      <c r="Q630" s="354"/>
      <c r="R630" s="354"/>
      <c r="S630" s="354"/>
      <c r="T630" s="354"/>
      <c r="U630" s="354"/>
      <c r="V630" s="354"/>
      <c r="W630" s="354"/>
      <c r="X630" s="354"/>
      <c r="Y630" s="351" t="s">
        <v>477</v>
      </c>
      <c r="Z630" s="352"/>
      <c r="AA630" s="352"/>
      <c r="AB630" s="352"/>
      <c r="AC630" s="280" t="s">
        <v>462</v>
      </c>
      <c r="AD630" s="280"/>
      <c r="AE630" s="280"/>
      <c r="AF630" s="280"/>
      <c r="AG630" s="280"/>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x14ac:dyDescent="0.15">
      <c r="A631" s="1066">
        <v>1</v>
      </c>
      <c r="B631" s="1066">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0" t="s">
        <v>419</v>
      </c>
      <c r="K663" s="104"/>
      <c r="L663" s="104"/>
      <c r="M663" s="104"/>
      <c r="N663" s="104"/>
      <c r="O663" s="104"/>
      <c r="P663" s="354" t="s">
        <v>27</v>
      </c>
      <c r="Q663" s="354"/>
      <c r="R663" s="354"/>
      <c r="S663" s="354"/>
      <c r="T663" s="354"/>
      <c r="U663" s="354"/>
      <c r="V663" s="354"/>
      <c r="W663" s="354"/>
      <c r="X663" s="354"/>
      <c r="Y663" s="351" t="s">
        <v>477</v>
      </c>
      <c r="Z663" s="352"/>
      <c r="AA663" s="352"/>
      <c r="AB663" s="352"/>
      <c r="AC663" s="280" t="s">
        <v>462</v>
      </c>
      <c r="AD663" s="280"/>
      <c r="AE663" s="280"/>
      <c r="AF663" s="280"/>
      <c r="AG663" s="280"/>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x14ac:dyDescent="0.15">
      <c r="A664" s="1066">
        <v>1</v>
      </c>
      <c r="B664" s="1066">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0" t="s">
        <v>419</v>
      </c>
      <c r="K696" s="104"/>
      <c r="L696" s="104"/>
      <c r="M696" s="104"/>
      <c r="N696" s="104"/>
      <c r="O696" s="104"/>
      <c r="P696" s="354" t="s">
        <v>27</v>
      </c>
      <c r="Q696" s="354"/>
      <c r="R696" s="354"/>
      <c r="S696" s="354"/>
      <c r="T696" s="354"/>
      <c r="U696" s="354"/>
      <c r="V696" s="354"/>
      <c r="W696" s="354"/>
      <c r="X696" s="354"/>
      <c r="Y696" s="351" t="s">
        <v>477</v>
      </c>
      <c r="Z696" s="352"/>
      <c r="AA696" s="352"/>
      <c r="AB696" s="352"/>
      <c r="AC696" s="280" t="s">
        <v>462</v>
      </c>
      <c r="AD696" s="280"/>
      <c r="AE696" s="280"/>
      <c r="AF696" s="280"/>
      <c r="AG696" s="280"/>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x14ac:dyDescent="0.15">
      <c r="A697" s="1066">
        <v>1</v>
      </c>
      <c r="B697" s="1066">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0" t="s">
        <v>419</v>
      </c>
      <c r="K729" s="104"/>
      <c r="L729" s="104"/>
      <c r="M729" s="104"/>
      <c r="N729" s="104"/>
      <c r="O729" s="104"/>
      <c r="P729" s="354" t="s">
        <v>27</v>
      </c>
      <c r="Q729" s="354"/>
      <c r="R729" s="354"/>
      <c r="S729" s="354"/>
      <c r="T729" s="354"/>
      <c r="U729" s="354"/>
      <c r="V729" s="354"/>
      <c r="W729" s="354"/>
      <c r="X729" s="354"/>
      <c r="Y729" s="351" t="s">
        <v>477</v>
      </c>
      <c r="Z729" s="352"/>
      <c r="AA729" s="352"/>
      <c r="AB729" s="352"/>
      <c r="AC729" s="280" t="s">
        <v>462</v>
      </c>
      <c r="AD729" s="280"/>
      <c r="AE729" s="280"/>
      <c r="AF729" s="280"/>
      <c r="AG729" s="280"/>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x14ac:dyDescent="0.15">
      <c r="A730" s="1066">
        <v>1</v>
      </c>
      <c r="B730" s="1066">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0" t="s">
        <v>419</v>
      </c>
      <c r="K762" s="104"/>
      <c r="L762" s="104"/>
      <c r="M762" s="104"/>
      <c r="N762" s="104"/>
      <c r="O762" s="104"/>
      <c r="P762" s="354" t="s">
        <v>27</v>
      </c>
      <c r="Q762" s="354"/>
      <c r="R762" s="354"/>
      <c r="S762" s="354"/>
      <c r="T762" s="354"/>
      <c r="U762" s="354"/>
      <c r="V762" s="354"/>
      <c r="W762" s="354"/>
      <c r="X762" s="354"/>
      <c r="Y762" s="351" t="s">
        <v>477</v>
      </c>
      <c r="Z762" s="352"/>
      <c r="AA762" s="352"/>
      <c r="AB762" s="352"/>
      <c r="AC762" s="280" t="s">
        <v>462</v>
      </c>
      <c r="AD762" s="280"/>
      <c r="AE762" s="280"/>
      <c r="AF762" s="280"/>
      <c r="AG762" s="280"/>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x14ac:dyDescent="0.15">
      <c r="A763" s="1066">
        <v>1</v>
      </c>
      <c r="B763" s="1066">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0" t="s">
        <v>419</v>
      </c>
      <c r="K795" s="104"/>
      <c r="L795" s="104"/>
      <c r="M795" s="104"/>
      <c r="N795" s="104"/>
      <c r="O795" s="104"/>
      <c r="P795" s="354" t="s">
        <v>27</v>
      </c>
      <c r="Q795" s="354"/>
      <c r="R795" s="354"/>
      <c r="S795" s="354"/>
      <c r="T795" s="354"/>
      <c r="U795" s="354"/>
      <c r="V795" s="354"/>
      <c r="W795" s="354"/>
      <c r="X795" s="354"/>
      <c r="Y795" s="351" t="s">
        <v>477</v>
      </c>
      <c r="Z795" s="352"/>
      <c r="AA795" s="352"/>
      <c r="AB795" s="352"/>
      <c r="AC795" s="280" t="s">
        <v>462</v>
      </c>
      <c r="AD795" s="280"/>
      <c r="AE795" s="280"/>
      <c r="AF795" s="280"/>
      <c r="AG795" s="280"/>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x14ac:dyDescent="0.15">
      <c r="A796" s="1066">
        <v>1</v>
      </c>
      <c r="B796" s="1066">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0" t="s">
        <v>419</v>
      </c>
      <c r="K828" s="104"/>
      <c r="L828" s="104"/>
      <c r="M828" s="104"/>
      <c r="N828" s="104"/>
      <c r="O828" s="104"/>
      <c r="P828" s="354" t="s">
        <v>27</v>
      </c>
      <c r="Q828" s="354"/>
      <c r="R828" s="354"/>
      <c r="S828" s="354"/>
      <c r="T828" s="354"/>
      <c r="U828" s="354"/>
      <c r="V828" s="354"/>
      <c r="W828" s="354"/>
      <c r="X828" s="354"/>
      <c r="Y828" s="351" t="s">
        <v>477</v>
      </c>
      <c r="Z828" s="352"/>
      <c r="AA828" s="352"/>
      <c r="AB828" s="352"/>
      <c r="AC828" s="280" t="s">
        <v>462</v>
      </c>
      <c r="AD828" s="280"/>
      <c r="AE828" s="280"/>
      <c r="AF828" s="280"/>
      <c r="AG828" s="280"/>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x14ac:dyDescent="0.15">
      <c r="A829" s="1066">
        <v>1</v>
      </c>
      <c r="B829" s="1066">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0" t="s">
        <v>419</v>
      </c>
      <c r="K861" s="104"/>
      <c r="L861" s="104"/>
      <c r="M861" s="104"/>
      <c r="N861" s="104"/>
      <c r="O861" s="104"/>
      <c r="P861" s="354" t="s">
        <v>27</v>
      </c>
      <c r="Q861" s="354"/>
      <c r="R861" s="354"/>
      <c r="S861" s="354"/>
      <c r="T861" s="354"/>
      <c r="U861" s="354"/>
      <c r="V861" s="354"/>
      <c r="W861" s="354"/>
      <c r="X861" s="354"/>
      <c r="Y861" s="351" t="s">
        <v>477</v>
      </c>
      <c r="Z861" s="352"/>
      <c r="AA861" s="352"/>
      <c r="AB861" s="352"/>
      <c r="AC861" s="280" t="s">
        <v>462</v>
      </c>
      <c r="AD861" s="280"/>
      <c r="AE861" s="280"/>
      <c r="AF861" s="280"/>
      <c r="AG861" s="280"/>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x14ac:dyDescent="0.15">
      <c r="A862" s="1066">
        <v>1</v>
      </c>
      <c r="B862" s="1066">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0" t="s">
        <v>419</v>
      </c>
      <c r="K894" s="104"/>
      <c r="L894" s="104"/>
      <c r="M894" s="104"/>
      <c r="N894" s="104"/>
      <c r="O894" s="104"/>
      <c r="P894" s="354" t="s">
        <v>27</v>
      </c>
      <c r="Q894" s="354"/>
      <c r="R894" s="354"/>
      <c r="S894" s="354"/>
      <c r="T894" s="354"/>
      <c r="U894" s="354"/>
      <c r="V894" s="354"/>
      <c r="W894" s="354"/>
      <c r="X894" s="354"/>
      <c r="Y894" s="351" t="s">
        <v>477</v>
      </c>
      <c r="Z894" s="352"/>
      <c r="AA894" s="352"/>
      <c r="AB894" s="352"/>
      <c r="AC894" s="280" t="s">
        <v>462</v>
      </c>
      <c r="AD894" s="280"/>
      <c r="AE894" s="280"/>
      <c r="AF894" s="280"/>
      <c r="AG894" s="280"/>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x14ac:dyDescent="0.15">
      <c r="A895" s="1066">
        <v>1</v>
      </c>
      <c r="B895" s="1066">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0" t="s">
        <v>419</v>
      </c>
      <c r="K927" s="104"/>
      <c r="L927" s="104"/>
      <c r="M927" s="104"/>
      <c r="N927" s="104"/>
      <c r="O927" s="104"/>
      <c r="P927" s="354" t="s">
        <v>27</v>
      </c>
      <c r="Q927" s="354"/>
      <c r="R927" s="354"/>
      <c r="S927" s="354"/>
      <c r="T927" s="354"/>
      <c r="U927" s="354"/>
      <c r="V927" s="354"/>
      <c r="W927" s="354"/>
      <c r="X927" s="354"/>
      <c r="Y927" s="351" t="s">
        <v>477</v>
      </c>
      <c r="Z927" s="352"/>
      <c r="AA927" s="352"/>
      <c r="AB927" s="352"/>
      <c r="AC927" s="280" t="s">
        <v>462</v>
      </c>
      <c r="AD927" s="280"/>
      <c r="AE927" s="280"/>
      <c r="AF927" s="280"/>
      <c r="AG927" s="280"/>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x14ac:dyDescent="0.15">
      <c r="A928" s="1066">
        <v>1</v>
      </c>
      <c r="B928" s="1066">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0" t="s">
        <v>419</v>
      </c>
      <c r="K960" s="104"/>
      <c r="L960" s="104"/>
      <c r="M960" s="104"/>
      <c r="N960" s="104"/>
      <c r="O960" s="104"/>
      <c r="P960" s="354" t="s">
        <v>27</v>
      </c>
      <c r="Q960" s="354"/>
      <c r="R960" s="354"/>
      <c r="S960" s="354"/>
      <c r="T960" s="354"/>
      <c r="U960" s="354"/>
      <c r="V960" s="354"/>
      <c r="W960" s="354"/>
      <c r="X960" s="354"/>
      <c r="Y960" s="351" t="s">
        <v>477</v>
      </c>
      <c r="Z960" s="352"/>
      <c r="AA960" s="352"/>
      <c r="AB960" s="352"/>
      <c r="AC960" s="280" t="s">
        <v>462</v>
      </c>
      <c r="AD960" s="280"/>
      <c r="AE960" s="280"/>
      <c r="AF960" s="280"/>
      <c r="AG960" s="280"/>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x14ac:dyDescent="0.15">
      <c r="A961" s="1066">
        <v>1</v>
      </c>
      <c r="B961" s="1066">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0" t="s">
        <v>419</v>
      </c>
      <c r="K993" s="104"/>
      <c r="L993" s="104"/>
      <c r="M993" s="104"/>
      <c r="N993" s="104"/>
      <c r="O993" s="104"/>
      <c r="P993" s="354" t="s">
        <v>27</v>
      </c>
      <c r="Q993" s="354"/>
      <c r="R993" s="354"/>
      <c r="S993" s="354"/>
      <c r="T993" s="354"/>
      <c r="U993" s="354"/>
      <c r="V993" s="354"/>
      <c r="W993" s="354"/>
      <c r="X993" s="354"/>
      <c r="Y993" s="351" t="s">
        <v>477</v>
      </c>
      <c r="Z993" s="352"/>
      <c r="AA993" s="352"/>
      <c r="AB993" s="352"/>
      <c r="AC993" s="280" t="s">
        <v>462</v>
      </c>
      <c r="AD993" s="280"/>
      <c r="AE993" s="280"/>
      <c r="AF993" s="280"/>
      <c r="AG993" s="280"/>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x14ac:dyDescent="0.15">
      <c r="A994" s="1066">
        <v>1</v>
      </c>
      <c r="B994" s="1066">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0" t="s">
        <v>419</v>
      </c>
      <c r="K1026" s="104"/>
      <c r="L1026" s="104"/>
      <c r="M1026" s="104"/>
      <c r="N1026" s="104"/>
      <c r="O1026" s="104"/>
      <c r="P1026" s="354" t="s">
        <v>27</v>
      </c>
      <c r="Q1026" s="354"/>
      <c r="R1026" s="354"/>
      <c r="S1026" s="354"/>
      <c r="T1026" s="354"/>
      <c r="U1026" s="354"/>
      <c r="V1026" s="354"/>
      <c r="W1026" s="354"/>
      <c r="X1026" s="354"/>
      <c r="Y1026" s="351" t="s">
        <v>477</v>
      </c>
      <c r="Z1026" s="352"/>
      <c r="AA1026" s="352"/>
      <c r="AB1026" s="352"/>
      <c r="AC1026" s="280" t="s">
        <v>462</v>
      </c>
      <c r="AD1026" s="280"/>
      <c r="AE1026" s="280"/>
      <c r="AF1026" s="280"/>
      <c r="AG1026" s="280"/>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x14ac:dyDescent="0.15">
      <c r="A1027" s="1066">
        <v>1</v>
      </c>
      <c r="B1027" s="1066">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0" t="s">
        <v>419</v>
      </c>
      <c r="K1059" s="104"/>
      <c r="L1059" s="104"/>
      <c r="M1059" s="104"/>
      <c r="N1059" s="104"/>
      <c r="O1059" s="104"/>
      <c r="P1059" s="354" t="s">
        <v>27</v>
      </c>
      <c r="Q1059" s="354"/>
      <c r="R1059" s="354"/>
      <c r="S1059" s="354"/>
      <c r="T1059" s="354"/>
      <c r="U1059" s="354"/>
      <c r="V1059" s="354"/>
      <c r="W1059" s="354"/>
      <c r="X1059" s="354"/>
      <c r="Y1059" s="351" t="s">
        <v>477</v>
      </c>
      <c r="Z1059" s="352"/>
      <c r="AA1059" s="352"/>
      <c r="AB1059" s="352"/>
      <c r="AC1059" s="280" t="s">
        <v>462</v>
      </c>
      <c r="AD1059" s="280"/>
      <c r="AE1059" s="280"/>
      <c r="AF1059" s="280"/>
      <c r="AG1059" s="280"/>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x14ac:dyDescent="0.15">
      <c r="A1060" s="1066">
        <v>1</v>
      </c>
      <c r="B1060" s="1066">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0" t="s">
        <v>419</v>
      </c>
      <c r="K1092" s="104"/>
      <c r="L1092" s="104"/>
      <c r="M1092" s="104"/>
      <c r="N1092" s="104"/>
      <c r="O1092" s="104"/>
      <c r="P1092" s="354" t="s">
        <v>27</v>
      </c>
      <c r="Q1092" s="354"/>
      <c r="R1092" s="354"/>
      <c r="S1092" s="354"/>
      <c r="T1092" s="354"/>
      <c r="U1092" s="354"/>
      <c r="V1092" s="354"/>
      <c r="W1092" s="354"/>
      <c r="X1092" s="354"/>
      <c r="Y1092" s="351" t="s">
        <v>477</v>
      </c>
      <c r="Z1092" s="352"/>
      <c r="AA1092" s="352"/>
      <c r="AB1092" s="352"/>
      <c r="AC1092" s="280" t="s">
        <v>462</v>
      </c>
      <c r="AD1092" s="280"/>
      <c r="AE1092" s="280"/>
      <c r="AF1092" s="280"/>
      <c r="AG1092" s="280"/>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x14ac:dyDescent="0.15">
      <c r="A1093" s="1066">
        <v>1</v>
      </c>
      <c r="B1093" s="1066">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0" t="s">
        <v>419</v>
      </c>
      <c r="K1125" s="104"/>
      <c r="L1125" s="104"/>
      <c r="M1125" s="104"/>
      <c r="N1125" s="104"/>
      <c r="O1125" s="104"/>
      <c r="P1125" s="354" t="s">
        <v>27</v>
      </c>
      <c r="Q1125" s="354"/>
      <c r="R1125" s="354"/>
      <c r="S1125" s="354"/>
      <c r="T1125" s="354"/>
      <c r="U1125" s="354"/>
      <c r="V1125" s="354"/>
      <c r="W1125" s="354"/>
      <c r="X1125" s="354"/>
      <c r="Y1125" s="351" t="s">
        <v>477</v>
      </c>
      <c r="Z1125" s="352"/>
      <c r="AA1125" s="352"/>
      <c r="AB1125" s="352"/>
      <c r="AC1125" s="280" t="s">
        <v>462</v>
      </c>
      <c r="AD1125" s="280"/>
      <c r="AE1125" s="280"/>
      <c r="AF1125" s="280"/>
      <c r="AG1125" s="280"/>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x14ac:dyDescent="0.15">
      <c r="A1126" s="1066">
        <v>1</v>
      </c>
      <c r="B1126" s="1066">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0" t="s">
        <v>419</v>
      </c>
      <c r="K1158" s="104"/>
      <c r="L1158" s="104"/>
      <c r="M1158" s="104"/>
      <c r="N1158" s="104"/>
      <c r="O1158" s="104"/>
      <c r="P1158" s="354" t="s">
        <v>27</v>
      </c>
      <c r="Q1158" s="354"/>
      <c r="R1158" s="354"/>
      <c r="S1158" s="354"/>
      <c r="T1158" s="354"/>
      <c r="U1158" s="354"/>
      <c r="V1158" s="354"/>
      <c r="W1158" s="354"/>
      <c r="X1158" s="354"/>
      <c r="Y1158" s="351" t="s">
        <v>477</v>
      </c>
      <c r="Z1158" s="352"/>
      <c r="AA1158" s="352"/>
      <c r="AB1158" s="352"/>
      <c r="AC1158" s="280" t="s">
        <v>462</v>
      </c>
      <c r="AD1158" s="280"/>
      <c r="AE1158" s="280"/>
      <c r="AF1158" s="280"/>
      <c r="AG1158" s="280"/>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x14ac:dyDescent="0.15">
      <c r="A1159" s="1066">
        <v>1</v>
      </c>
      <c r="B1159" s="1066">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0" t="s">
        <v>419</v>
      </c>
      <c r="K1191" s="104"/>
      <c r="L1191" s="104"/>
      <c r="M1191" s="104"/>
      <c r="N1191" s="104"/>
      <c r="O1191" s="104"/>
      <c r="P1191" s="354" t="s">
        <v>27</v>
      </c>
      <c r="Q1191" s="354"/>
      <c r="R1191" s="354"/>
      <c r="S1191" s="354"/>
      <c r="T1191" s="354"/>
      <c r="U1191" s="354"/>
      <c r="V1191" s="354"/>
      <c r="W1191" s="354"/>
      <c r="X1191" s="354"/>
      <c r="Y1191" s="351" t="s">
        <v>477</v>
      </c>
      <c r="Z1191" s="352"/>
      <c r="AA1191" s="352"/>
      <c r="AB1191" s="352"/>
      <c r="AC1191" s="280" t="s">
        <v>462</v>
      </c>
      <c r="AD1191" s="280"/>
      <c r="AE1191" s="280"/>
      <c r="AF1191" s="280"/>
      <c r="AG1191" s="280"/>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x14ac:dyDescent="0.15">
      <c r="A1192" s="1066">
        <v>1</v>
      </c>
      <c r="B1192" s="1066">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0" t="s">
        <v>419</v>
      </c>
      <c r="K1224" s="104"/>
      <c r="L1224" s="104"/>
      <c r="M1224" s="104"/>
      <c r="N1224" s="104"/>
      <c r="O1224" s="104"/>
      <c r="P1224" s="354" t="s">
        <v>27</v>
      </c>
      <c r="Q1224" s="354"/>
      <c r="R1224" s="354"/>
      <c r="S1224" s="354"/>
      <c r="T1224" s="354"/>
      <c r="U1224" s="354"/>
      <c r="V1224" s="354"/>
      <c r="W1224" s="354"/>
      <c r="X1224" s="354"/>
      <c r="Y1224" s="351" t="s">
        <v>477</v>
      </c>
      <c r="Z1224" s="352"/>
      <c r="AA1224" s="352"/>
      <c r="AB1224" s="352"/>
      <c r="AC1224" s="280" t="s">
        <v>462</v>
      </c>
      <c r="AD1224" s="280"/>
      <c r="AE1224" s="280"/>
      <c r="AF1224" s="280"/>
      <c r="AG1224" s="280"/>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x14ac:dyDescent="0.15">
      <c r="A1225" s="1066">
        <v>1</v>
      </c>
      <c r="B1225" s="1066">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0" t="s">
        <v>419</v>
      </c>
      <c r="K1257" s="104"/>
      <c r="L1257" s="104"/>
      <c r="M1257" s="104"/>
      <c r="N1257" s="104"/>
      <c r="O1257" s="104"/>
      <c r="P1257" s="354" t="s">
        <v>27</v>
      </c>
      <c r="Q1257" s="354"/>
      <c r="R1257" s="354"/>
      <c r="S1257" s="354"/>
      <c r="T1257" s="354"/>
      <c r="U1257" s="354"/>
      <c r="V1257" s="354"/>
      <c r="W1257" s="354"/>
      <c r="X1257" s="354"/>
      <c r="Y1257" s="351" t="s">
        <v>477</v>
      </c>
      <c r="Z1257" s="352"/>
      <c r="AA1257" s="352"/>
      <c r="AB1257" s="352"/>
      <c r="AC1257" s="280" t="s">
        <v>462</v>
      </c>
      <c r="AD1257" s="280"/>
      <c r="AE1257" s="280"/>
      <c r="AF1257" s="280"/>
      <c r="AG1257" s="280"/>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x14ac:dyDescent="0.15">
      <c r="A1258" s="1066">
        <v>1</v>
      </c>
      <c r="B1258" s="1066">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0" t="s">
        <v>419</v>
      </c>
      <c r="K1290" s="104"/>
      <c r="L1290" s="104"/>
      <c r="M1290" s="104"/>
      <c r="N1290" s="104"/>
      <c r="O1290" s="104"/>
      <c r="P1290" s="354" t="s">
        <v>27</v>
      </c>
      <c r="Q1290" s="354"/>
      <c r="R1290" s="354"/>
      <c r="S1290" s="354"/>
      <c r="T1290" s="354"/>
      <c r="U1290" s="354"/>
      <c r="V1290" s="354"/>
      <c r="W1290" s="354"/>
      <c r="X1290" s="354"/>
      <c r="Y1290" s="351" t="s">
        <v>477</v>
      </c>
      <c r="Z1290" s="352"/>
      <c r="AA1290" s="352"/>
      <c r="AB1290" s="352"/>
      <c r="AC1290" s="280" t="s">
        <v>462</v>
      </c>
      <c r="AD1290" s="280"/>
      <c r="AE1290" s="280"/>
      <c r="AF1290" s="280"/>
      <c r="AG1290" s="280"/>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x14ac:dyDescent="0.15">
      <c r="A1291" s="1066">
        <v>1</v>
      </c>
      <c r="B1291" s="1066">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2019-05-24T09:17:05Z</cp:lastPrinted>
  <dcterms:created xsi:type="dcterms:W3CDTF">2012-03-13T00:50:25Z</dcterms:created>
  <dcterms:modified xsi:type="dcterms:W3CDTF">2019-06-25T06:13:25Z</dcterms:modified>
</cp:coreProperties>
</file>