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YMCX\Desktop\作業依頼\作業依頼\31年度\4月\0423× 平成31年度行政事業レビューシート（中間公表版）の作成について（公開プロセス候補以外）\外部有識者点検対象\"/>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<sst xmlns="http://schemas.openxmlformats.org/spreadsheetml/2006/main" count="3025" uniqueCount="712">
  <si>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</si>
  <si>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</si>
  <si>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</si>
  <si>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</si>
  <si>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</si>
  <si>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</si>
  <si>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</si>
  <si>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</si>
  <si>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</si>
  <si>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</si>
  <si>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</si>
  <si>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</si>
  <si>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</si>
  <si>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</si>
  <si>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</si>
  <si>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</si>
  <si>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</si>
  <si>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</si>
  <si>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</si>
  <si>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</si>
  <si>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</si>
  <si>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</si>
  <si>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</si>
  <si>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</si>
  <si>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</si>
  <si>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</si>
  <si>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</si>
  <si>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</si>
  <si>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</si>
  <si>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</si>
  <si>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</si>
  <si>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</si>
  <si>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</si>
  <si>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</si>
  <si>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</si>
  <si>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</si>
  <si>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</si>
  <si>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</si>
  <si>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</si>
  <si>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</si>
  <si>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</si>
  <si>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</si>
  <si>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</si>
  <si>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</si>
  <si>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</si>
  <si>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</si>
  <si>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</si>
  <si>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</si>
  <si>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</si>
  <si>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</si>
  <si>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</si>
  <si>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</si>
  <si>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</si>
  <si>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</si>
  <si>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</si>
  <si>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</si>
  <si>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</si>
  <si>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</si>
  <si>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</si>
  <si>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</si>
  <si>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</si>
  <si>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</si>
  <si>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</si>
  <si>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</si>
  <si>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</si>
  <si>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</si>
  <si>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</si>
  <si>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</si>
  <si>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</si>
  <si>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</si>
  <si>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</si>
  <si>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</si>
  <si>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</si>
  <si>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</si>
  <si>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</si>
  <si>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</si>
  <si>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</si>
  <si>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</si>
  <si>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</si>
  <si>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</si>
  <si>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</si>
  <si>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</si>
  <si>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</si>
  <si>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</si>
  <si>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</si>
  <si>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</si>
  <si>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</si>
  <si>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</si>
  <si>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</si>
  <si>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</si>
  <si>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</si>
  <si>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</si>
  <si>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</si>
  <si>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</si>
  <si>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</si>
  <si>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</si>
  <si>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</si>
  <si>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</si>
  <si>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</si>
  <si>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</si>
  <si>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</si>
  <si>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</si>
  <si>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</si>
  <si>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</si>
  <si>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</si>
  <si>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</si>
  <si>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</si>
  <si>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</si>
  <si>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</si>
  <si>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</si>
  <si>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</si>
  <si>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</si>
  <si>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</si>
  <si>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</si>
  <si>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</si>
  <si>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</si>
  <si>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</si>
  <si>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</si>
  <si>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</si>
  <si>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</si>
  <si>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</si>
  <si>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</si>
  <si>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</si>
  <si>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</si>
  <si>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</si>
  <si>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</si>
  <si>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</si>
  <si>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</si>
  <si>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</si>
  <si>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</si>
  <si>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</si>
  <si>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</si>
  <si>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</si>
  <si>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</si>
  <si>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</si>
  <si>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</si>
  <si>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</si>
  <si>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</si>
  <si>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</si>
  <si>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</si>
  <si>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</si>
  <si>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</si>
  <si>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</si>
  <si>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</si>
  <si>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</si>
  <si>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</si>
  <si>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</si>
  <si>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</si>
  <si>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</si>
  <si>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</si>
  <si>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</si>
  <si>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</si>
  <si>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</si>
  <si>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</si>
  <si>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</si>
  <si>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</si>
  <si>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</si>
  <si>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</si>
  <si>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</si>
  <si>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</si>
  <si>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</si>
  <si>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</si>
  <si>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</si>
  <si>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</si>
  <si>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</si>
  <si>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</si>
  <si>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</si>
  <si>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</si>
  <si>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</si>
  <si>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</si>
  <si>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</si>
  <si>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</si>
  <si>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</si>
  <si>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</si>
  <si>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</si>
  <si>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</si>
  <si>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</si>
  <si>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</si>
  <si>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</si>
  <si>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</si>
  <si>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</si>
  <si>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</si>
  <si>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</si>
  <si>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</si>
  <si>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</si>
  <si>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</si>
  <si>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</si>
  <si>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</si>
  <si>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</si>
  <si>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</si>
  <si>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</si>
  <si>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</si>
  <si>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</si>
  <si>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</si>
  <si>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</si>
  <si>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</si>
  <si>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</si>
  <si>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</si>
  <si>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</si>
  <si>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</si>
  <si>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</si>
  <si>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</si>
  <si>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</si>
  <si>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</si>
  <si>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</si>
  <si>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</si>
  <si>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</si>
  <si>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</si>
  <si>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</si>
  <si>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</si>
  <si>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</si>
  <si>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</si>
  <si>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</si>
  <si>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</si>
  <si>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</si>
  <si>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</si>
  <si>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</si>
  <si>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</si>
  <si>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</si>
  <si>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</si>
  <si>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</si>
  <si>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</si>
  <si>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</si>
  <si>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</si>
  <si>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</si>
  <si>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</si>
  <si>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</si>
  <si>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</si>
  <si>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</si>
  <si>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</si>
  <si>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</si>
  <si>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</si>
  <si>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</si>
  <si>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</si>
  <si>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</si>
  <si>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</si>
  <si>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</si>
  <si>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</si>
  <si>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</si>
  <si>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</si>
  <si>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</si>
  <si>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</si>
  <si>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</si>
  <si>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</si>
  <si>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</si>
  <si>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</si>
  <si>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</si>
  <si>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</si>
  <si>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</si>
  <si>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</si>
  <si>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</si>
  <si>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</si>
  <si>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</si>
  <si>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</si>
  <si>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</si>
  <si>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</si>
  <si>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</si>
  <si>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</si>
  <si>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</si>
  <si>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</si>
  <si>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</si>
  <si>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</si>
  <si>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</si>
  <si>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</si>
  <si>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</si>
  <si>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</si>
  <si>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</si>
  <si>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</si>
  <si>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</si>
  <si>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</si>
  <si>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</si>
  <si>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</si>
  <si>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</si>
  <si>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</si>
  <si>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</si>
  <si>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</si>
  <si>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</si>
  <si>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</si>
  <si>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</si>
  <si>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</si>
  <si>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</si>
  <si>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</si>
  <si>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</si>
  <si>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</si>
  <si>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</si>
  <si>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</si>
  <si>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</si>
  <si>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</si>
  <si>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</si>
  <si>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</si>
  <si>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</si>
  <si>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</si>
  <si>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</si>
  <si>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</si>
  <si>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</si>
  <si>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</si>
  <si>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</si>
  <si>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</si>
  <si>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</si>
  <si>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</si>
  <si>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</si>
  <si>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</si>
  <si>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</si>
  <si>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</si>
  <si>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</si>
  <si>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</si>
  <si>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</si>
  <si>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</si>
  <si>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</si>
  <si>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</si>
  <si>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</si>
  <si>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</si>
  <si>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</si>
  <si>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</si>
  <si>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</si>
  <si>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</si>
  <si>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</si>
  <si>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</si>
  <si>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</si>
  <si>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</si>
  <si>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</si>
  <si>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</si>
  <si>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</si>
  <si>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</si>
  <si>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</si>
  <si>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</si>
  <si>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</si>
  <si>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</si>
  <si>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</si>
  <si>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</si>
  <si>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</si>
  <si>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</si>
  <si>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</si>
  <si>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</si>
  <si>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</si>
  <si>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</si>
  <si>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</si>
  <si>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</si>
  <si>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</si>
  <si>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</si>
  <si>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</si>
  <si>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</si>
  <si>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</si>
  <si>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</si>
  <si>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</si>
  <si>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</si>
  <si>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</si>
  <si>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</si>
  <si>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</si>
  <si>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</si>
  <si>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</si>
  <si>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</si>
  <si>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</si>
  <si>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</si>
  <si>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</si>
  <si>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</si>
  <si>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</si>
  <si>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</si>
  <si>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</si>
  <si>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</si>
  <si>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</si>
  <si>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</si>
  <si>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</si>
  <si>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</si>
  <si>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</si>
  <si>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</si>
  <si>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</si>
  <si>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</si>
  <si>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</si>
  <si>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</si>
  <si>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</si>
  <si>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</si>
  <si>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</si>
  <si>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</si>
  <si>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</si>
  <si>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</si>
  <si>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</si>
  <si>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</si>
  <si>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</si>
  <si>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</si>
  <si>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</si>
  <si>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</si>
  <si>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</si>
  <si>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</si>
  <si>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</si>
  <si>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</si>
  <si>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</si>
  <si>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</si>
  <si>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</si>
  <si>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</si>
  <si>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</si>
  <si>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</si>
  <si>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</si>
  <si>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</si>
  <si>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</si>
  <si>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</si>
  <si>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</si>
  <si>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</si>
  <si>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</si>
  <si>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</si>
  <si>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</si>
  <si>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</si>
  <si>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</si>
  <si>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</si>
  <si>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</si>
  <si>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</si>
  <si>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</si>
  <si>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</si>
  <si>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</si>
  <si>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</si>
  <si>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</si>
  <si>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</si>
  <si>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</si>
  <si>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</si>
  <si>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</si>
  <si>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</si>
  <si>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</si>
  <si>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</si>
  <si>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</si>
  <si>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</si>
  <si>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</si>
  <si>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</si>
  <si>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</si>
  <si>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</si>
  <si>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</si>
  <si>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</si>
  <si>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</si>
  <si>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</si>
  <si>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</si>
  <si>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</si>
  <si>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</si>
  <si>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</si>
  <si>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</si>
  <si>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</si>
  <si>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</si>
  <si>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</si>
  <si>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</si>
  <si>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</si>
  <si>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</si>
  <si>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</si>
  <si>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</si>
  <si>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</si>
  <si>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</si>
  <si>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</si>
  <si>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</si>
  <si>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</si>
  <si>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</si>
  <si>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</si>
  <si>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</si>
  <si>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</si>
  <si>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</si>
  <si>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</si>
  <si>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</si>
  <si>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</si>
  <si>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</si>
  <si>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</si>
  <si>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</si>
  <si>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</si>
  <si>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</si>
  <si>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</si>
  <si>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</si>
  <si>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</si>
  <si>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</si>
  <si>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</si>
  <si>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</si>
  <si>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</si>
  <si>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</si>
  <si>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</si>
  <si>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</si>
  <si>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</si>
  <si>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</si>
  <si>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</si>
  <si>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</si>
  <si>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</si>
  <si>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</si>
  <si>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</si>
  <si>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</si>
  <si>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</si>
  <si>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</si>
  <si>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</si>
  <si>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</si>
  <si>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</si>
  <si>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</si>
  <si>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</si>
  <si>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</si>
  <si>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</si>
  <si>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</si>
  <si>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</si>
  <si>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</si>
  <si>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</si>
  <si>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</si>
  <si>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</si>
  <si>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</si>
  <si>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</si>
  <si>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</si>
  <si>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</si>
  <si>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</si>
  <si>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</si>
  <si>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</si>
  <si>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</si>
  <si>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</si>
  <si>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</si>
  <si>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</si>
  <si>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</si>
  <si>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</si>
  <si>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</si>
  <si>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</si>
  <si>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</si>
  <si>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</si>
  <si>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</si>
  <si>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</si>
  <si>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</si>
  <si>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</si>
  <si>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</si>
  <si>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</si>
  <si>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</si>
  <si>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</si>
  <si>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</si>
  <si>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</si>
  <si>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</si>
  <si>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</si>
  <si>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</si>
  <si>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</si>
  <si>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</si>
  <si>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</si>
  <si>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</si>
  <si>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</si>
  <si>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</si>
  <si>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</si>
  <si>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</si>
  <si>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</si>
  <si>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</si>
  <si>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</si>
  <si>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</si>
  <si>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</si>
  <si>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</si>
  <si>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</si>
  <si>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</si>
  <si>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</si>
  <si>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</si>
  <si>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</si>
  <si>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</si>
  <si>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</si>
  <si>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</si>
  <si>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</si>
  <si>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</si>
  <si>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</si>
  <si>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</si>
  <si>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</si>
  <si>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</si>
  <si>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</si>
  <si>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</si>
  <si>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</si>
  <si>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</si>
  <si>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</si>
  <si>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</si>
  <si>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</si>
  <si>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</si>
  <si>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</si>
  <si>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</si>
  <si>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</si>
  <si>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</si>
  <si>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</si>
  <si>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</si>
  <si>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</si>
  <si>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</si>
  <si>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</si>
  <si>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</si>
  <si>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</si>
  <si>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</si>
  <si>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社会福祉行政事務企画指導等経費</t>
    <rPh sb="0" eb="2">
      <t>シャカイ</t>
    </rPh>
    <rPh sb="2" eb="4">
      <t>フクシ</t>
    </rPh>
    <rPh sb="4" eb="6">
      <t>ギョウセイ</t>
    </rPh>
    <rPh sb="6" eb="8">
      <t>ジム</t>
    </rPh>
    <rPh sb="8" eb="10">
      <t>キカク</t>
    </rPh>
    <rPh sb="10" eb="12">
      <t>シドウ</t>
    </rPh>
    <rPh sb="12" eb="13">
      <t>トウ</t>
    </rPh>
    <rPh sb="13" eb="15">
      <t>ケイヒ</t>
    </rPh>
    <phoneticPr fontId="5"/>
  </si>
  <si>
    <t>社会・援護局</t>
    <rPh sb="0" eb="2">
      <t>シャカイ</t>
    </rPh>
    <rPh sb="3" eb="5">
      <t>エンゴ</t>
    </rPh>
    <rPh sb="5" eb="6">
      <t>キョク</t>
    </rPh>
    <phoneticPr fontId="5"/>
  </si>
  <si>
    <t>総務課</t>
    <rPh sb="0" eb="3">
      <t>ソウムカ</t>
    </rPh>
    <phoneticPr fontId="5"/>
  </si>
  <si>
    <t>○</t>
  </si>
  <si>
    <t>-</t>
    <phoneticPr fontId="5"/>
  </si>
  <si>
    <t>-</t>
    <phoneticPr fontId="5"/>
  </si>
  <si>
    <t>朝川 知昭</t>
    <rPh sb="0" eb="2">
      <t>アサカワ</t>
    </rPh>
    <rPh sb="3" eb="5">
      <t>トモアキ</t>
    </rPh>
    <phoneticPr fontId="5"/>
  </si>
  <si>
    <t>社会・援護局（社会）において所掌する福祉事務所、社会福祉事業等の社会福祉に関する基本的な政策の企画、立案及び調整を図るとともに、要保護者の保護・調査、生活保護法の施行に係る指導監査、ホームレス対策等の地域福祉に関する体制の整備、社会福祉士及び介護福祉士法の施行、福祉人材の確保のための企画、立案、調整等の事務の円滑な実施を図る。</t>
    <phoneticPr fontId="5"/>
  </si>
  <si>
    <t>上記の目的を達成するために必要な、行政経費、旅費、諸謝金等を執行するもの。</t>
    <phoneticPr fontId="5"/>
  </si>
  <si>
    <t>-</t>
    <phoneticPr fontId="5"/>
  </si>
  <si>
    <t>-</t>
    <phoneticPr fontId="5"/>
  </si>
  <si>
    <t>-</t>
    <phoneticPr fontId="5"/>
  </si>
  <si>
    <t>-</t>
    <phoneticPr fontId="5"/>
  </si>
  <si>
    <t>-</t>
    <phoneticPr fontId="5"/>
  </si>
  <si>
    <t>公的扶助資料調査費</t>
    <rPh sb="0" eb="2">
      <t>コウテキ</t>
    </rPh>
    <rPh sb="2" eb="4">
      <t>フジョ</t>
    </rPh>
    <rPh sb="4" eb="6">
      <t>シリョウ</t>
    </rPh>
    <rPh sb="6" eb="8">
      <t>チョウサ</t>
    </rPh>
    <rPh sb="8" eb="9">
      <t>ヒ</t>
    </rPh>
    <phoneticPr fontId="5"/>
  </si>
  <si>
    <t>庁費</t>
    <rPh sb="0" eb="2">
      <t>チョウヒ</t>
    </rPh>
    <phoneticPr fontId="5"/>
  </si>
  <si>
    <t>職員旅費</t>
    <rPh sb="0" eb="2">
      <t>ショクイン</t>
    </rPh>
    <rPh sb="2" eb="4">
      <t>リョヒ</t>
    </rPh>
    <phoneticPr fontId="5"/>
  </si>
  <si>
    <t>監査旅費</t>
    <rPh sb="0" eb="2">
      <t>カンサ</t>
    </rPh>
    <rPh sb="2" eb="4">
      <t>リョヒ</t>
    </rPh>
    <phoneticPr fontId="5"/>
  </si>
  <si>
    <t>委員等旅費</t>
    <rPh sb="0" eb="2">
      <t>イイン</t>
    </rPh>
    <rPh sb="2" eb="3">
      <t>トウ</t>
    </rPh>
    <rPh sb="3" eb="5">
      <t>リョヒ</t>
    </rPh>
    <phoneticPr fontId="5"/>
  </si>
  <si>
    <t>-</t>
    <phoneticPr fontId="5"/>
  </si>
  <si>
    <t>-</t>
    <phoneticPr fontId="5"/>
  </si>
  <si>
    <t>-</t>
    <phoneticPr fontId="5"/>
  </si>
  <si>
    <t>-</t>
    <phoneticPr fontId="5"/>
  </si>
  <si>
    <t>-</t>
    <phoneticPr fontId="5"/>
  </si>
  <si>
    <t>当該経費には、旅費・謝金・印刷製本費・システム開発など多様な性質を持つ経費が混在しているため、統一的な成果目標を立てるには適さない。</t>
    <phoneticPr fontId="5"/>
  </si>
  <si>
    <t>民間団体を支出先とする費用のうち、印刷製本費について、全国会議における資料を必要最小限度印刷する</t>
    <phoneticPr fontId="5"/>
  </si>
  <si>
    <t>全国会議において資料を印刷した件数</t>
    <phoneticPr fontId="5"/>
  </si>
  <si>
    <t>事務費のうち、旅費（職員旅費、監査旅費及び委員等旅費）について、職員の出張及び外勤を必要最小限度実施する</t>
    <phoneticPr fontId="5"/>
  </si>
  <si>
    <t>職員の出張及び外勤の件数</t>
    <phoneticPr fontId="5"/>
  </si>
  <si>
    <t>必要最小限度の件数</t>
    <phoneticPr fontId="5"/>
  </si>
  <si>
    <t>必要最小限度の件数</t>
    <phoneticPr fontId="5"/>
  </si>
  <si>
    <t>件</t>
    <rPh sb="0" eb="1">
      <t>ケン</t>
    </rPh>
    <phoneticPr fontId="5"/>
  </si>
  <si>
    <t>民間団体を支出先とする費用のうち、印刷製本費の単位あたりコスト＝X／Y　　　　　　　　　　　　　　
X：「支出額（単位：千円）」
Y：「支出件数（単位：件）」　　　　　　　　　　　</t>
    <phoneticPr fontId="5"/>
  </si>
  <si>
    <t>事務費のうち、旅費（職員旅費、監査旅費及び委員等旅費）の単位あたりコスト＝X／Y
X：「支出額（単位：千円）」
Y：「支出件数（単位：件）」　</t>
    <phoneticPr fontId="5"/>
  </si>
  <si>
    <t>千円</t>
    <rPh sb="0" eb="2">
      <t>センエン</t>
    </rPh>
    <phoneticPr fontId="5"/>
  </si>
  <si>
    <t>　　　X/Y</t>
    <phoneticPr fontId="5"/>
  </si>
  <si>
    <t>　　　X/Y</t>
    <phoneticPr fontId="5"/>
  </si>
  <si>
    <t>生活困窮者等に対し適切に福祉サービスを提供するとともに、地域共生社会の実現に向けた体制づくりを推進し、地域の要援護者の福祉の向上を図ること（施策大目標１）</t>
    <phoneticPr fontId="5"/>
  </si>
  <si>
    <t>生活困窮者等に対し適切に福祉サービスを提供するとともに、地域共生社会の実現に向けた体制づくりを推進し、地域の要援護者の福祉の向上を図ること（施策目標Ⅷ-１-１）</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</si>
  <si>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</si>
  <si>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</si>
  <si>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</si>
  <si>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</si>
  <si>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</si>
  <si>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</si>
  <si>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</si>
  <si>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</si>
  <si>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</si>
  <si>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</si>
  <si>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</si>
  <si>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</si>
  <si>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社会福祉事業等の社会福祉に関する基本的な政策の企画、立案及び調整を図るための経費であり、国民のニーズがある。</t>
    <phoneticPr fontId="5"/>
  </si>
  <si>
    <t>社会福祉事業等の社会福祉に関する基本的な政策の企画、立案及び調整を図るための経費であり、国が実施すべき。</t>
    <phoneticPr fontId="5"/>
  </si>
  <si>
    <t>社会福祉事業等の社会福祉に関する基本的な政策の企画、立案及び調整を図るための経費であり、優先度が高い。</t>
    <phoneticPr fontId="5"/>
  </si>
  <si>
    <t>△</t>
  </si>
  <si>
    <t>一部案件で一者応募が行われているが、公示期間の延長などにより、応募業者の増加等を検討している。</t>
    <phoneticPr fontId="5"/>
  </si>
  <si>
    <t>有</t>
  </si>
  <si>
    <t>無</t>
  </si>
  <si>
    <t>執行にあたり必要性を検討する等コストの削減に努めており、妥当である。</t>
    <phoneticPr fontId="5"/>
  </si>
  <si>
    <t>人件費など社会福祉行政事務の企画指導等に必要な経費に限定している。</t>
    <phoneticPr fontId="5"/>
  </si>
  <si>
    <t>落札価格が予定価格を大幅に下回り、入札差額が発生しているため。</t>
    <phoneticPr fontId="5"/>
  </si>
  <si>
    <t>会計システムのＣＳＶデータにより適宜執行管理を行っている。</t>
    <phoneticPr fontId="5"/>
  </si>
  <si>
    <t>印刷製本や旅費の執行について計画通り実行している。</t>
    <phoneticPr fontId="5"/>
  </si>
  <si>
    <t>各種調査等の報告書については、地方公共団体及び各種機関へのフィードバックを行っている。</t>
    <phoneticPr fontId="5"/>
  </si>
  <si>
    <t>‐</t>
  </si>
  <si>
    <t>・印刷製本費等の民間団体を支出先とする行政経費、旅費等の事務費について、執行にあたり必要性を検討する等の方法により、効率的に執行できている。
・競争性の確保について、公募の結果１者からの入札しか無かったものを除き、原則競争入札を実施できている。</t>
    <phoneticPr fontId="5"/>
  </si>
  <si>
    <t>執行管理を徹底すること等により、コスト削減を図りつつ予算の適正な執行に努めてまいりたい。</t>
    <phoneticPr fontId="5"/>
  </si>
  <si>
    <t>426</t>
    <phoneticPr fontId="5"/>
  </si>
  <si>
    <t>385</t>
    <phoneticPr fontId="5"/>
  </si>
  <si>
    <t>333</t>
    <phoneticPr fontId="5"/>
  </si>
  <si>
    <t>695</t>
    <phoneticPr fontId="5"/>
  </si>
  <si>
    <t>698</t>
    <phoneticPr fontId="5"/>
  </si>
  <si>
    <t>712</t>
    <phoneticPr fontId="5"/>
  </si>
  <si>
    <t>682</t>
    <phoneticPr fontId="5"/>
  </si>
  <si>
    <t>-</t>
    <phoneticPr fontId="5"/>
  </si>
  <si>
    <t>-</t>
    <phoneticPr fontId="5"/>
  </si>
  <si>
    <t>-</t>
    <phoneticPr fontId="5"/>
  </si>
  <si>
    <t>-</t>
    <phoneticPr fontId="5"/>
  </si>
  <si>
    <t>みずほ情報総研株式会社</t>
    <rPh sb="3" eb="5">
      <t>ジョウホウ</t>
    </rPh>
    <rPh sb="5" eb="7">
      <t>ソウケン</t>
    </rPh>
    <rPh sb="7" eb="11">
      <t>カブシキガイシャ</t>
    </rPh>
    <phoneticPr fontId="5"/>
  </si>
  <si>
    <t>アルファテックス（株）</t>
    <rPh sb="9" eb="10">
      <t>カブ</t>
    </rPh>
    <phoneticPr fontId="5"/>
  </si>
  <si>
    <t>（有限）タケマエ</t>
    <phoneticPr fontId="5"/>
  </si>
  <si>
    <t>日本ソフトウェアマネジメント株式会社</t>
    <phoneticPr fontId="5"/>
  </si>
  <si>
    <t>凸版印刷株式会社</t>
    <phoneticPr fontId="5"/>
  </si>
  <si>
    <t>株式会社　学研プラス</t>
    <phoneticPr fontId="5"/>
  </si>
  <si>
    <t>株式会社　セック</t>
    <rPh sb="0" eb="4">
      <t>カブシキガイシャ</t>
    </rPh>
    <phoneticPr fontId="5"/>
  </si>
  <si>
    <t>ワールドインテリジェンスパートナーズジャパン株式会社</t>
    <phoneticPr fontId="5"/>
  </si>
  <si>
    <t>富士通エフ・アイ・ピー株式会社</t>
    <phoneticPr fontId="5"/>
  </si>
  <si>
    <t>-</t>
    <phoneticPr fontId="5"/>
  </si>
  <si>
    <t>-</t>
    <phoneticPr fontId="5"/>
  </si>
  <si>
    <t>-</t>
    <phoneticPr fontId="5"/>
  </si>
  <si>
    <t>-</t>
    <phoneticPr fontId="5"/>
  </si>
  <si>
    <t>-</t>
    <phoneticPr fontId="5"/>
  </si>
  <si>
    <t>-</t>
    <phoneticPr fontId="5"/>
  </si>
  <si>
    <t>平成２８年家庭の生活実態及び生活意識に関する調査に係る集計業務</t>
    <phoneticPr fontId="5"/>
  </si>
  <si>
    <t>トナーカートリッジ等の購入</t>
    <rPh sb="9" eb="10">
      <t>トウ</t>
    </rPh>
    <rPh sb="11" eb="13">
      <t>コウニュウ</t>
    </rPh>
    <phoneticPr fontId="5"/>
  </si>
  <si>
    <t>医療扶助実態調査集計等業務</t>
    <phoneticPr fontId="5"/>
  </si>
  <si>
    <t>（有限）正陽印刷</t>
    <phoneticPr fontId="5"/>
  </si>
  <si>
    <t>家計簿（社会保障生計調査）の印刷　等</t>
    <rPh sb="17" eb="18">
      <t>トウ</t>
    </rPh>
    <phoneticPr fontId="5"/>
  </si>
  <si>
    <t>国庫債務負担行為等</t>
  </si>
  <si>
    <t>-</t>
    <phoneticPr fontId="5"/>
  </si>
  <si>
    <t>-</t>
    <phoneticPr fontId="5"/>
  </si>
  <si>
    <t>-</t>
    <phoneticPr fontId="5"/>
  </si>
  <si>
    <t>-</t>
    <phoneticPr fontId="5"/>
  </si>
  <si>
    <t>-</t>
    <phoneticPr fontId="5"/>
  </si>
  <si>
    <t>18,593/20</t>
    <phoneticPr fontId="5"/>
  </si>
  <si>
    <t>18,724/23</t>
    <phoneticPr fontId="5"/>
  </si>
  <si>
    <t>32,966/1,297</t>
    <phoneticPr fontId="5"/>
  </si>
  <si>
    <t>34,657/1,297</t>
    <phoneticPr fontId="5"/>
  </si>
  <si>
    <t>A.株式会社セック</t>
    <rPh sb="2" eb="4">
      <t>カブシキ</t>
    </rPh>
    <rPh sb="4" eb="6">
      <t>ガイシャ</t>
    </rPh>
    <phoneticPr fontId="5"/>
  </si>
  <si>
    <t>人件費</t>
    <rPh sb="0" eb="3">
      <t>ジンケンヒ</t>
    </rPh>
    <phoneticPr fontId="5"/>
  </si>
  <si>
    <t>職員旅費</t>
    <rPh sb="0" eb="2">
      <t>ショクイン</t>
    </rPh>
    <rPh sb="2" eb="4">
      <t>リョヒ</t>
    </rPh>
    <phoneticPr fontId="5"/>
  </si>
  <si>
    <t>監査旅費</t>
    <rPh sb="0" eb="2">
      <t>カンサ</t>
    </rPh>
    <rPh sb="2" eb="4">
      <t>リョヒ</t>
    </rPh>
    <phoneticPr fontId="5"/>
  </si>
  <si>
    <t>委員等旅費</t>
    <rPh sb="0" eb="2">
      <t>イイン</t>
    </rPh>
    <rPh sb="2" eb="3">
      <t>トウ</t>
    </rPh>
    <rPh sb="3" eb="5">
      <t>リョヒ</t>
    </rPh>
    <phoneticPr fontId="5"/>
  </si>
  <si>
    <t>諸謝金</t>
    <rPh sb="0" eb="1">
      <t>ショ</t>
    </rPh>
    <rPh sb="1" eb="3">
      <t>シャキン</t>
    </rPh>
    <phoneticPr fontId="5"/>
  </si>
  <si>
    <t>事務補助員雇いあげ経費</t>
    <rPh sb="0" eb="2">
      <t>ジム</t>
    </rPh>
    <rPh sb="2" eb="5">
      <t>ホジョイン</t>
    </rPh>
    <rPh sb="5" eb="6">
      <t>ヤト</t>
    </rPh>
    <rPh sb="9" eb="11">
      <t>ケイヒ</t>
    </rPh>
    <phoneticPr fontId="5"/>
  </si>
  <si>
    <t>出張に係る旅費</t>
    <rPh sb="0" eb="2">
      <t>シュッチョウ</t>
    </rPh>
    <rPh sb="3" eb="4">
      <t>カカ</t>
    </rPh>
    <rPh sb="5" eb="7">
      <t>リョヒ</t>
    </rPh>
    <phoneticPr fontId="5"/>
  </si>
  <si>
    <t>監査に係る旅費</t>
    <rPh sb="0" eb="2">
      <t>カンサ</t>
    </rPh>
    <rPh sb="3" eb="4">
      <t>カカ</t>
    </rPh>
    <rPh sb="5" eb="7">
      <t>リョヒ</t>
    </rPh>
    <phoneticPr fontId="5"/>
  </si>
  <si>
    <t>委員への委員会等出席に係る経費</t>
    <rPh sb="0" eb="2">
      <t>イイン</t>
    </rPh>
    <rPh sb="4" eb="7">
      <t>イインカイ</t>
    </rPh>
    <rPh sb="7" eb="8">
      <t>トウ</t>
    </rPh>
    <rPh sb="8" eb="10">
      <t>シュッセキ</t>
    </rPh>
    <rPh sb="11" eb="12">
      <t>カカ</t>
    </rPh>
    <rPh sb="13" eb="15">
      <t>ケイヒ</t>
    </rPh>
    <phoneticPr fontId="5"/>
  </si>
  <si>
    <t>委員への委員会出席等に係る謝金</t>
    <rPh sb="0" eb="2">
      <t>イイン</t>
    </rPh>
    <rPh sb="4" eb="7">
      <t>イインカイ</t>
    </rPh>
    <rPh sb="7" eb="9">
      <t>シュッセキ</t>
    </rPh>
    <rPh sb="9" eb="10">
      <t>トウ</t>
    </rPh>
    <rPh sb="11" eb="12">
      <t>カカ</t>
    </rPh>
    <rPh sb="13" eb="15">
      <t>シャキン</t>
    </rPh>
    <phoneticPr fontId="5"/>
  </si>
  <si>
    <t>民間団体を支出先とする調達については、競争性の確保に努めることとしており、過去においても適切に入札等の手続きを行っている。公募等の結果、随意契約となった契約件数は、以下の通り。
○２８年度：５件　２９年度：５件 ３０年度：３件
また、印刷製本費、旅費等の執行に当たっては、執行管理を徹底することとしており、効率的な予算執行に努めている。</t>
    <rPh sb="108" eb="110">
      <t>ネンド</t>
    </rPh>
    <rPh sb="112" eb="113">
      <t>ケン</t>
    </rPh>
    <phoneticPr fontId="5"/>
  </si>
  <si>
    <t>8,596/17</t>
    <phoneticPr fontId="5"/>
  </si>
  <si>
    <t>35,228/1,191</t>
    <phoneticPr fontId="5"/>
  </si>
  <si>
    <t>生活保護業務データシステム改修等業務</t>
    <rPh sb="16" eb="18">
      <t>ギョウム</t>
    </rPh>
    <phoneticPr fontId="5"/>
  </si>
  <si>
    <t>生活困窮者自立支援統計システムに係る運用・保守等業務</t>
    <phoneticPr fontId="5"/>
  </si>
  <si>
    <t>生活保護基準における級地制度に係る調査研究等業務</t>
    <rPh sb="22" eb="24">
      <t>ギョウム</t>
    </rPh>
    <phoneticPr fontId="5"/>
  </si>
  <si>
    <t>生活保護基準の検証に資するデータの整備及び分析業務</t>
    <rPh sb="23" eb="25">
      <t>ギョウム</t>
    </rPh>
    <phoneticPr fontId="5"/>
  </si>
  <si>
    <t>生活保護業務データシステム運用・保守業務</t>
    <rPh sb="18" eb="20">
      <t>ギョウム</t>
    </rPh>
    <phoneticPr fontId="5"/>
  </si>
  <si>
    <t>被保護者調査月次調査集計等業務</t>
    <rPh sb="13" eb="15">
      <t>ギョウム</t>
    </rPh>
    <phoneticPr fontId="5"/>
  </si>
  <si>
    <t>被保護者調査年次調査（基礎調査・個別調査分）受付等業務</t>
    <rPh sb="25" eb="27">
      <t>ギョウム</t>
    </rPh>
    <phoneticPr fontId="5"/>
  </si>
  <si>
    <t>平成３０年社会保障生計調査集計等業務</t>
    <phoneticPr fontId="5"/>
  </si>
  <si>
    <t>生活保護世帯の中高生に対する進路支援のための冊子のあり方に関する調査・研究業務</t>
    <rPh sb="37" eb="39">
      <t>ギョウム</t>
    </rPh>
    <phoneticPr fontId="5"/>
  </si>
  <si>
    <t>諸外国における低所得者施策の調査・研究等業務</t>
    <rPh sb="20" eb="22">
      <t>ギョウム</t>
    </rPh>
    <phoneticPr fontId="5"/>
  </si>
  <si>
    <t>レセプト電子データ匿名化ツールの改修業務</t>
    <rPh sb="18" eb="20">
      <t>ギョウム</t>
    </rPh>
    <phoneticPr fontId="5"/>
  </si>
  <si>
    <t>生活困窮者自立支援統計システムに係る運用・保守等業務</t>
    <phoneticPr fontId="5"/>
  </si>
  <si>
    <t>683</t>
    <phoneticPr fontId="5"/>
  </si>
  <si>
    <t>社会福祉に関する基本的な政策の企画、立案及び調整を図るとともに、要保護者の保護・調査、生活保護法の施行に係る指導監査、ホームレス対策等の地域福祉に関する体制の整備、社会福祉士及び介護福祉士法の施行、福祉人材の確保のための企画、立案、調整等の事務の円滑な実施を図ることにより、地域の要援護者の福祉の向上に寄与するものである。</t>
    <phoneticPr fontId="5"/>
  </si>
  <si>
    <t>-</t>
    <phoneticPr fontId="5"/>
  </si>
  <si>
    <t>-</t>
    <phoneticPr fontId="5"/>
  </si>
  <si>
    <t>-</t>
    <phoneticPr fontId="5"/>
  </si>
  <si>
    <t>-</t>
    <phoneticPr fontId="5"/>
  </si>
  <si>
    <t>民間団体を支出先とする費用のうち、印刷製本費の支出額</t>
    <phoneticPr fontId="5"/>
  </si>
  <si>
    <t>事務費のうち、旅費（職員旅費、監査旅費及び委員等旅費）の支出額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</si>
</sst>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0</xdr:colOff>
      <xdr:row>742</xdr:row>
      <xdr:rowOff>0</xdr:rowOff>
    </xdr:from>
    <xdr:to>
      <xdr:col>38</xdr:col>
      <xdr:colOff>165431</xdr:colOff>
      <xdr:row>746</xdr:row>
      <xdr:rowOff>109928</xdr:rowOff>
    </xdr:to>
    <xdr:sp macro="" textlink="">
      <xdr:nvSpPr>
        <xdr:cNvPr id="3" name="正方形/長方形 2"/>
        <xdr:cNvSpPr/>
      </xdr:nvSpPr>
      <xdr:spPr>
        <a:xfrm>
          <a:off x="3200400" y="48663225"/>
          <a:ext cx="4565981" cy="151962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t>厚生労働省</a:t>
          </a:r>
          <a:endParaRPr kumimoji="1" lang="en-US" altLang="ja-JP" sz="1200"/>
        </a:p>
        <a:p>
          <a:pPr algn="ctr"/>
          <a:r>
            <a:rPr kumimoji="1" lang="ja-JP" altLang="en-US" sz="1200"/>
            <a:t>３０６百万円</a:t>
          </a:r>
          <a:endParaRPr kumimoji="1" lang="en-US" altLang="ja-JP" sz="1200"/>
        </a:p>
        <a:p>
          <a:pPr algn="ctr"/>
          <a:r>
            <a:rPr kumimoji="1" lang="ja-JP" altLang="en-US" sz="1200"/>
            <a:t>社会福祉行政に関するシステム調達、調査業務の実施、</a:t>
          </a:r>
          <a:endParaRPr kumimoji="1" lang="en-US" altLang="ja-JP" sz="1200"/>
        </a:p>
        <a:p>
          <a:pPr algn="ctr"/>
          <a:r>
            <a:rPr kumimoji="1" lang="ja-JP" altLang="en-US" sz="1200"/>
            <a:t>会議資料の作成、会議の開催</a:t>
          </a:r>
          <a:endParaRPr kumimoji="1" lang="en-US" altLang="ja-JP" sz="1200"/>
        </a:p>
      </xdr:txBody>
    </xdr:sp>
    <xdr:clientData/>
  </xdr:twoCellAnchor>
  <xdr:twoCellAnchor>
    <xdr:from>
      <xdr:col>25</xdr:col>
      <xdr:colOff>56029</xdr:colOff>
      <xdr:row>747</xdr:row>
      <xdr:rowOff>268941</xdr:rowOff>
    </xdr:from>
    <xdr:to>
      <xdr:col>25</xdr:col>
      <xdr:colOff>64262</xdr:colOff>
      <xdr:row>752</xdr:row>
      <xdr:rowOff>323411</xdr:rowOff>
    </xdr:to>
    <xdr:cxnSp macro="">
      <xdr:nvCxnSpPr>
        <xdr:cNvPr id="4" name="直線矢印コネクタ 3"/>
        <xdr:cNvCxnSpPr/>
      </xdr:nvCxnSpPr>
      <xdr:spPr>
        <a:xfrm>
          <a:off x="5056654" y="50694291"/>
          <a:ext cx="8233" cy="1816595"/>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25</xdr:col>
      <xdr:colOff>78442</xdr:colOff>
      <xdr:row>750</xdr:row>
      <xdr:rowOff>168088</xdr:rowOff>
    </xdr:from>
    <xdr:to>
      <xdr:col>31</xdr:col>
      <xdr:colOff>146746</xdr:colOff>
      <xdr:row>750</xdr:row>
      <xdr:rowOff>168093</xdr:rowOff>
    </xdr:to>
    <xdr:cxnSp macro="">
      <xdr:nvCxnSpPr>
        <xdr:cNvPr id="5" name="直線矢印コネクタ 4"/>
        <xdr:cNvCxnSpPr/>
      </xdr:nvCxnSpPr>
      <xdr:spPr>
        <a:xfrm flipV="1">
          <a:off x="5079067" y="51650713"/>
          <a:ext cx="1268454" cy="5"/>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33</xdr:col>
      <xdr:colOff>0</xdr:colOff>
      <xdr:row>749</xdr:row>
      <xdr:rowOff>0</xdr:rowOff>
    </xdr:from>
    <xdr:to>
      <xdr:col>45</xdr:col>
      <xdr:colOff>70415</xdr:colOff>
      <xdr:row>752</xdr:row>
      <xdr:rowOff>149938</xdr:rowOff>
    </xdr:to>
    <xdr:sp macro="" textlink="">
      <xdr:nvSpPr>
        <xdr:cNvPr id="6" name="正方形/長方形 5"/>
        <xdr:cNvSpPr/>
      </xdr:nvSpPr>
      <xdr:spPr>
        <a:xfrm>
          <a:off x="6600825" y="51130200"/>
          <a:ext cx="2470715" cy="120721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500"/>
            </a:lnSpc>
          </a:pPr>
          <a:r>
            <a:rPr kumimoji="1" lang="en-US" altLang="ja-JP" sz="1200"/>
            <a:t>B.</a:t>
          </a:r>
          <a:r>
            <a:rPr kumimoji="1" lang="ja-JP" altLang="en-US" sz="1200"/>
            <a:t>　事務費</a:t>
          </a:r>
          <a:endParaRPr kumimoji="1" lang="en-US" altLang="ja-JP" sz="1200"/>
        </a:p>
        <a:p>
          <a:pPr algn="ctr">
            <a:lnSpc>
              <a:spcPts val="1500"/>
            </a:lnSpc>
          </a:pPr>
          <a:r>
            <a:rPr kumimoji="1" lang="ja-JP" altLang="en-US" sz="1200"/>
            <a:t>９３百万円</a:t>
          </a:r>
          <a:endParaRPr kumimoji="1" lang="en-US" altLang="ja-JP" sz="1200"/>
        </a:p>
        <a:p>
          <a:pPr algn="ctr"/>
          <a:r>
            <a:rPr kumimoji="1" lang="en-US" altLang="ja-JP" sz="1200"/>
            <a:t>〔</a:t>
          </a:r>
          <a:r>
            <a:rPr kumimoji="1" lang="ja-JP" altLang="en-US" sz="1200"/>
            <a:t>人件費、職員旅費、監査旅費、委員等旅費、諸謝金、報償費</a:t>
          </a:r>
          <a:r>
            <a:rPr kumimoji="1" lang="en-US" altLang="ja-JP" sz="1200"/>
            <a:t>〕</a:t>
          </a:r>
        </a:p>
      </xdr:txBody>
    </xdr:sp>
    <xdr:clientData/>
  </xdr:twoCellAnchor>
  <xdr:twoCellAnchor>
    <xdr:from>
      <xdr:col>17</xdr:col>
      <xdr:colOff>0</xdr:colOff>
      <xdr:row>754</xdr:row>
      <xdr:rowOff>0</xdr:rowOff>
    </xdr:from>
    <xdr:to>
      <xdr:col>39</xdr:col>
      <xdr:colOff>141858</xdr:colOff>
      <xdr:row>758</xdr:row>
      <xdr:rowOff>496223</xdr:rowOff>
    </xdr:to>
    <xdr:sp macro="" textlink="">
      <xdr:nvSpPr>
        <xdr:cNvPr id="7" name="正方形/長方形 6"/>
        <xdr:cNvSpPr/>
      </xdr:nvSpPr>
      <xdr:spPr>
        <a:xfrm>
          <a:off x="3400425" y="52892325"/>
          <a:ext cx="4542408" cy="253457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a:t>
          </a:r>
          <a:r>
            <a:rPr kumimoji="1" lang="ja-JP" altLang="en-US" sz="1200"/>
            <a:t>　民間団体</a:t>
          </a:r>
          <a:endParaRPr kumimoji="1" lang="en-US" altLang="ja-JP" sz="1200"/>
        </a:p>
        <a:p>
          <a:pPr algn="ctr"/>
          <a:r>
            <a:rPr kumimoji="1" lang="ja-JP" altLang="en-US" sz="1200"/>
            <a:t>２１３百万円</a:t>
          </a:r>
          <a:endParaRPr kumimoji="1" lang="en-US" altLang="ja-JP" sz="1200"/>
        </a:p>
        <a:p>
          <a:pPr algn="ctr"/>
          <a:r>
            <a:rPr kumimoji="1" lang="ja-JP" altLang="en-US" sz="1200"/>
            <a:t>社会福祉行政に関するシステム開発、集計業務、</a:t>
          </a:r>
          <a:endParaRPr kumimoji="1" lang="en-US" altLang="ja-JP" sz="1200"/>
        </a:p>
        <a:p>
          <a:pPr algn="ctr"/>
          <a:r>
            <a:rPr kumimoji="1" lang="ja-JP" altLang="en-US" sz="1200"/>
            <a:t>会議資料の印刷製本、会議場の提供等</a:t>
          </a:r>
          <a:endParaRPr kumimoji="1" lang="en-US" altLang="ja-JP" sz="1200"/>
        </a:p>
        <a:p>
          <a:pPr algn="ctr"/>
          <a:endParaRPr kumimoji="1" lang="en-US" altLang="ja-JP" sz="1100"/>
        </a:p>
        <a:p>
          <a:pPr algn="l"/>
          <a:r>
            <a:rPr kumimoji="1" lang="ja-JP" altLang="en-US" sz="1100" b="0" i="0" u="none" strike="noStrike">
              <a:solidFill>
                <a:schemeClr val="dk1"/>
              </a:solidFill>
              <a:latin typeface="+mn-lt"/>
              <a:ea typeface="+mn-ea"/>
              <a:cs typeface="+mn-cs"/>
            </a:rPr>
            <a:t>　　　　</a:t>
          </a:r>
          <a:endParaRPr kumimoji="1" lang="en-US" altLang="ja-JP" sz="1100"/>
        </a:p>
        <a:p>
          <a:pPr algn="ctr"/>
          <a:endParaRPr kumimoji="1" lang="en-US" altLang="ja-JP" sz="1100"/>
        </a:p>
      </xdr:txBody>
    </xdr:sp>
    <xdr:clientData/>
  </xdr:twoCellAnchor>
  <xdr:twoCellAnchor>
    <xdr:from>
      <xdr:col>6</xdr:col>
      <xdr:colOff>51485</xdr:colOff>
      <xdr:row>869</xdr:row>
      <xdr:rowOff>51487</xdr:rowOff>
    </xdr:from>
    <xdr:to>
      <xdr:col>45</xdr:col>
      <xdr:colOff>193074</xdr:colOff>
      <xdr:row>869</xdr:row>
      <xdr:rowOff>321790</xdr:rowOff>
    </xdr:to>
    <xdr:sp macro="" textlink="">
      <xdr:nvSpPr>
        <xdr:cNvPr id="9" name="テキスト ボックス 8"/>
        <xdr:cNvSpPr txBox="1"/>
      </xdr:nvSpPr>
      <xdr:spPr>
        <a:xfrm>
          <a:off x="1287161" y="71913751"/>
          <a:ext cx="8173481" cy="2703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1" zoomScale="74" zoomScaleNormal="75" zoomScaleSheetLayoutView="74" zoomScalePageLayoutView="85" workbookViewId="0">
      <selection activeCell="AZ1102" sqref="AZ1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692</v>
      </c>
      <c r="AT2" s="220"/>
      <c r="AU2" s="220"/>
      <c r="AV2" s="52" t="str">
        <f>IF(AW2="", "", "-")</f>
        <v/>
      </c>
      <c r="AW2" s="398"/>
      <c r="AX2" s="398"/>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576</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574</v>
      </c>
      <c r="H7" s="830"/>
      <c r="I7" s="830"/>
      <c r="J7" s="830"/>
      <c r="K7" s="830"/>
      <c r="L7" s="830"/>
      <c r="M7" s="830"/>
      <c r="N7" s="830"/>
      <c r="O7" s="830"/>
      <c r="P7" s="830"/>
      <c r="Q7" s="830"/>
      <c r="R7" s="830"/>
      <c r="S7" s="830"/>
      <c r="T7" s="830"/>
      <c r="U7" s="830"/>
      <c r="V7" s="830"/>
      <c r="W7" s="830"/>
      <c r="X7" s="831"/>
      <c r="Y7" s="396" t="s">
        <v>515</v>
      </c>
      <c r="Z7" s="296"/>
      <c r="AA7" s="296"/>
      <c r="AB7" s="296"/>
      <c r="AC7" s="296"/>
      <c r="AD7" s="397"/>
      <c r="AE7" s="384" t="s">
        <v>575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485</v>
      </c>
      <c r="Q13" s="109"/>
      <c r="R13" s="109"/>
      <c r="S13" s="109"/>
      <c r="T13" s="109"/>
      <c r="U13" s="109"/>
      <c r="V13" s="110"/>
      <c r="W13" s="108">
        <v>387</v>
      </c>
      <c r="X13" s="109"/>
      <c r="Y13" s="109"/>
      <c r="Z13" s="109"/>
      <c r="AA13" s="109"/>
      <c r="AB13" s="109"/>
      <c r="AC13" s="110"/>
      <c r="AD13" s="108">
        <v>405</v>
      </c>
      <c r="AE13" s="109"/>
      <c r="AF13" s="109"/>
      <c r="AG13" s="109"/>
      <c r="AH13" s="109"/>
      <c r="AI13" s="109"/>
      <c r="AJ13" s="110"/>
      <c r="AK13" s="108">
        <v>395</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579</v>
      </c>
      <c r="Q14" s="109"/>
      <c r="R14" s="109"/>
      <c r="S14" s="109"/>
      <c r="T14" s="109"/>
      <c r="U14" s="109"/>
      <c r="V14" s="110"/>
      <c r="W14" s="108" t="s">
        <v>582</v>
      </c>
      <c r="X14" s="109"/>
      <c r="Y14" s="109"/>
      <c r="Z14" s="109"/>
      <c r="AA14" s="109"/>
      <c r="AB14" s="109"/>
      <c r="AC14" s="110"/>
      <c r="AD14" s="108">
        <v>51</v>
      </c>
      <c r="AE14" s="109"/>
      <c r="AF14" s="109"/>
      <c r="AG14" s="109"/>
      <c r="AH14" s="109"/>
      <c r="AI14" s="109"/>
      <c r="AJ14" s="110"/>
      <c r="AK14" s="108" t="s">
        <v>574</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580</v>
      </c>
      <c r="Q15" s="109"/>
      <c r="R15" s="109"/>
      <c r="S15" s="109"/>
      <c r="T15" s="109"/>
      <c r="U15" s="109"/>
      <c r="V15" s="110"/>
      <c r="W15" s="108" t="s">
        <v>574</v>
      </c>
      <c r="X15" s="109"/>
      <c r="Y15" s="109"/>
      <c r="Z15" s="109"/>
      <c r="AA15" s="109"/>
      <c r="AB15" s="109"/>
      <c r="AC15" s="110"/>
      <c r="AD15" s="108" t="s">
        <v>574</v>
      </c>
      <c r="AE15" s="109"/>
      <c r="AF15" s="109"/>
      <c r="AG15" s="109"/>
      <c r="AH15" s="109"/>
      <c r="AI15" s="109"/>
      <c r="AJ15" s="110"/>
      <c r="AK15" s="108">
        <v>51</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581</v>
      </c>
      <c r="Q16" s="109"/>
      <c r="R16" s="109"/>
      <c r="S16" s="109"/>
      <c r="T16" s="109"/>
      <c r="U16" s="109"/>
      <c r="V16" s="110"/>
      <c r="W16" s="108" t="s">
        <v>583</v>
      </c>
      <c r="X16" s="109"/>
      <c r="Y16" s="109"/>
      <c r="Z16" s="109"/>
      <c r="AA16" s="109"/>
      <c r="AB16" s="109"/>
      <c r="AC16" s="110"/>
      <c r="AD16" s="108">
        <v>-51</v>
      </c>
      <c r="AE16" s="109"/>
      <c r="AF16" s="109"/>
      <c r="AG16" s="109"/>
      <c r="AH16" s="109"/>
      <c r="AI16" s="109"/>
      <c r="AJ16" s="110"/>
      <c r="AK16" s="108" t="s">
        <v>574</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v>-15</v>
      </c>
      <c r="Q17" s="109"/>
      <c r="R17" s="109"/>
      <c r="S17" s="109"/>
      <c r="T17" s="109"/>
      <c r="U17" s="109"/>
      <c r="V17" s="110"/>
      <c r="W17" s="108" t="s">
        <v>574</v>
      </c>
      <c r="X17" s="109"/>
      <c r="Y17" s="109"/>
      <c r="Z17" s="109"/>
      <c r="AA17" s="109"/>
      <c r="AB17" s="109"/>
      <c r="AC17" s="110"/>
      <c r="AD17" s="108" t="s">
        <v>574</v>
      </c>
      <c r="AE17" s="109"/>
      <c r="AF17" s="109"/>
      <c r="AG17" s="109"/>
      <c r="AH17" s="109"/>
      <c r="AI17" s="109"/>
      <c r="AJ17" s="110"/>
      <c r="AK17" s="108" t="s">
        <v>647</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470</v>
      </c>
      <c r="Q18" s="115"/>
      <c r="R18" s="115"/>
      <c r="S18" s="115"/>
      <c r="T18" s="115"/>
      <c r="U18" s="115"/>
      <c r="V18" s="116"/>
      <c r="W18" s="114">
        <f>SUM(W13:AC17)</f>
        <v>387</v>
      </c>
      <c r="X18" s="115"/>
      <c r="Y18" s="115"/>
      <c r="Z18" s="115"/>
      <c r="AA18" s="115"/>
      <c r="AB18" s="115"/>
      <c r="AC18" s="116"/>
      <c r="AD18" s="114">
        <f>SUM(AD13:AJ17)</f>
        <v>405</v>
      </c>
      <c r="AE18" s="115"/>
      <c r="AF18" s="115"/>
      <c r="AG18" s="115"/>
      <c r="AH18" s="115"/>
      <c r="AI18" s="115"/>
      <c r="AJ18" s="116"/>
      <c r="AK18" s="114">
        <f>SUM(AK13:AQ17)</f>
        <v>446</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313</v>
      </c>
      <c r="Q19" s="109"/>
      <c r="R19" s="109"/>
      <c r="S19" s="109"/>
      <c r="T19" s="109"/>
      <c r="U19" s="109"/>
      <c r="V19" s="110"/>
      <c r="W19" s="108">
        <v>303</v>
      </c>
      <c r="X19" s="109"/>
      <c r="Y19" s="109"/>
      <c r="Z19" s="109"/>
      <c r="AA19" s="109"/>
      <c r="AB19" s="109"/>
      <c r="AC19" s="110"/>
      <c r="AD19" s="108">
        <v>306</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0.66595744680851066</v>
      </c>
      <c r="Q20" s="539"/>
      <c r="R20" s="539"/>
      <c r="S20" s="539"/>
      <c r="T20" s="539"/>
      <c r="U20" s="539"/>
      <c r="V20" s="539"/>
      <c r="W20" s="539">
        <f t="shared" ref="W20" si="0">IF(W18=0, "-", SUM(W19)/W18)</f>
        <v>0.78294573643410847</v>
      </c>
      <c r="X20" s="539"/>
      <c r="Y20" s="539"/>
      <c r="Z20" s="539"/>
      <c r="AA20" s="539"/>
      <c r="AB20" s="539"/>
      <c r="AC20" s="539"/>
      <c r="AD20" s="539">
        <f t="shared" ref="AD20" si="1">IF(AD18=0, "-", SUM(AD19)/AD18)</f>
        <v>0.75555555555555554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0.64536082474226808</v>
      </c>
      <c r="Q21" s="539"/>
      <c r="R21" s="539"/>
      <c r="S21" s="539"/>
      <c r="T21" s="539"/>
      <c r="U21" s="539"/>
      <c r="V21" s="539"/>
      <c r="W21" s="539">
        <f t="shared" ref="W21" si="2">IF(W19=0, "-", SUM(W19)/SUM(W13,W14))</f>
        <v>0.78294573643410847</v>
      </c>
      <c r="X21" s="539"/>
      <c r="Y21" s="539"/>
      <c r="Z21" s="539"/>
      <c r="AA21" s="539"/>
      <c r="AB21" s="539"/>
      <c r="AC21" s="539"/>
      <c r="AD21" s="539">
        <f t="shared" ref="AD21" si="3">IF(AD19=0, "-", SUM(AD19)/SUM(AD13,AD14))</f>
        <v>0.67105263157894735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584</v>
      </c>
      <c r="H23" s="187"/>
      <c r="I23" s="187"/>
      <c r="J23" s="187"/>
      <c r="K23" s="187"/>
      <c r="L23" s="187"/>
      <c r="M23" s="187"/>
      <c r="N23" s="187"/>
      <c r="O23" s="188"/>
      <c r="P23" s="105">
        <v>282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585</v>
      </c>
      <c r="H24" s="190"/>
      <c r="I24" s="190"/>
      <c r="J24" s="190"/>
      <c r="K24" s="190"/>
      <c r="L24" s="190"/>
      <c r="M24" s="190"/>
      <c r="N24" s="190"/>
      <c r="O24" s="191"/>
      <c r="P24" s="108">
        <v>58</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586</v>
      </c>
      <c r="H25" s="190"/>
      <c r="I25" s="190"/>
      <c r="J25" s="190"/>
      <c r="K25" s="190"/>
      <c r="L25" s="190"/>
      <c r="M25" s="190"/>
      <c r="N25" s="190"/>
      <c r="O25" s="191"/>
      <c r="P25" s="108">
        <v>19</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587</v>
      </c>
      <c r="H26" s="190"/>
      <c r="I26" s="190"/>
      <c r="J26" s="190"/>
      <c r="K26" s="190"/>
      <c r="L26" s="190"/>
      <c r="M26" s="190"/>
      <c r="N26" s="190"/>
      <c r="O26" s="191"/>
      <c r="P26" s="108">
        <v>11</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588</v>
      </c>
      <c r="H27" s="190"/>
      <c r="I27" s="190"/>
      <c r="J27" s="190"/>
      <c r="K27" s="190"/>
      <c r="L27" s="190"/>
      <c r="M27" s="190"/>
      <c r="N27" s="190"/>
      <c r="O27" s="191"/>
      <c r="P27" s="108">
        <v>10</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15</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395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535</v>
      </c>
      <c r="AF30" s="388"/>
      <c r="AG30" s="388"/>
      <c r="AH30" s="389"/>
      <c r="AI30" s="387" t="s">
        <v>532</v>
      </c>
      <c r="AJ30" s="388"/>
      <c r="AK30" s="388"/>
      <c r="AL30" s="389"/>
      <c r="AM30" s="390" t="s">
        <v>527</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574</v>
      </c>
      <c r="AR31" s="136"/>
      <c r="AS31" s="137" t="s">
        <v>355</v>
      </c>
      <c r="AT31" s="172"/>
      <c r="AU31" s="271" t="s">
        <v>574</v>
      </c>
      <c r="AV31" s="271"/>
      <c r="AW31" s="380" t="s">
        <v>300</v>
      </c>
      <c r="AX31" s="381"/>
    </row>
    <row r="32" spans="1:50" ht="23.25" customHeight="1" x14ac:dyDescent="0.15">
      <c r="A32" s="515"/>
      <c r="B32" s="513"/>
      <c r="C32" s="513"/>
      <c r="D32" s="513"/>
      <c r="E32" s="513"/>
      <c r="F32" s="514"/>
      <c r="G32" s="540" t="s">
        <v>589</v>
      </c>
      <c r="H32" s="541"/>
      <c r="I32" s="541"/>
      <c r="J32" s="541"/>
      <c r="K32" s="541"/>
      <c r="L32" s="541"/>
      <c r="M32" s="541"/>
      <c r="N32" s="541"/>
      <c r="O32" s="542"/>
      <c r="P32" s="161" t="s">
        <v>590</v>
      </c>
      <c r="Q32" s="161"/>
      <c r="R32" s="161"/>
      <c r="S32" s="161"/>
      <c r="T32" s="161"/>
      <c r="U32" s="161"/>
      <c r="V32" s="161"/>
      <c r="W32" s="161"/>
      <c r="X32" s="231"/>
      <c r="Y32" s="339" t="s">
        <v>12</v>
      </c>
      <c r="Z32" s="549"/>
      <c r="AA32" s="550"/>
      <c r="AB32" s="551" t="s">
        <v>574</v>
      </c>
      <c r="AC32" s="551"/>
      <c r="AD32" s="551"/>
      <c r="AE32" s="365" t="s">
        <v>591</v>
      </c>
      <c r="AF32" s="366"/>
      <c r="AG32" s="366"/>
      <c r="AH32" s="366"/>
      <c r="AI32" s="365" t="s">
        <v>574</v>
      </c>
      <c r="AJ32" s="366"/>
      <c r="AK32" s="366"/>
      <c r="AL32" s="366"/>
      <c r="AM32" s="365" t="s">
        <v>574</v>
      </c>
      <c r="AN32" s="366"/>
      <c r="AO32" s="366"/>
      <c r="AP32" s="366"/>
      <c r="AQ32" s="111" t="s">
        <v>592</v>
      </c>
      <c r="AR32" s="112"/>
      <c r="AS32" s="112"/>
      <c r="AT32" s="113"/>
      <c r="AU32" s="366" t="s">
        <v>574</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592</v>
      </c>
      <c r="AC33" s="522"/>
      <c r="AD33" s="522"/>
      <c r="AE33" s="365" t="s">
        <v>574</v>
      </c>
      <c r="AF33" s="366"/>
      <c r="AG33" s="366"/>
      <c r="AH33" s="366"/>
      <c r="AI33" s="365" t="s">
        <v>593</v>
      </c>
      <c r="AJ33" s="366"/>
      <c r="AK33" s="366"/>
      <c r="AL33" s="366"/>
      <c r="AM33" s="365" t="s">
        <v>581</v>
      </c>
      <c r="AN33" s="366"/>
      <c r="AO33" s="366"/>
      <c r="AP33" s="366"/>
      <c r="AQ33" s="111" t="s">
        <v>579</v>
      </c>
      <c r="AR33" s="112"/>
      <c r="AS33" s="112"/>
      <c r="AT33" s="113"/>
      <c r="AU33" s="366" t="s">
        <v>593</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t="s">
        <v>574</v>
      </c>
      <c r="AF34" s="366"/>
      <c r="AG34" s="366"/>
      <c r="AH34" s="366"/>
      <c r="AI34" s="365" t="s">
        <v>579</v>
      </c>
      <c r="AJ34" s="366"/>
      <c r="AK34" s="366"/>
      <c r="AL34" s="366"/>
      <c r="AM34" s="365" t="s">
        <v>582</v>
      </c>
      <c r="AN34" s="366"/>
      <c r="AO34" s="366"/>
      <c r="AP34" s="366"/>
      <c r="AQ34" s="111" t="s">
        <v>574</v>
      </c>
      <c r="AR34" s="112"/>
      <c r="AS34" s="112"/>
      <c r="AT34" s="113"/>
      <c r="AU34" s="366" t="s">
        <v>579</v>
      </c>
      <c r="AV34" s="366"/>
      <c r="AW34" s="366"/>
      <c r="AX34" s="368"/>
    </row>
    <row r="35" spans="1:50" ht="23.25" customHeight="1" x14ac:dyDescent="0.15">
      <c r="A35" s="897" t="s">
        <v>505</v>
      </c>
      <c r="B35" s="898"/>
      <c r="C35" s="898"/>
      <c r="D35" s="898"/>
      <c r="E35" s="898"/>
      <c r="F35" s="899"/>
      <c r="G35" s="903" t="s">
        <v>574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535</v>
      </c>
      <c r="AF37" s="370"/>
      <c r="AG37" s="370"/>
      <c r="AH37" s="371"/>
      <c r="AI37" s="369" t="s">
        <v>532</v>
      </c>
      <c r="AJ37" s="370"/>
      <c r="AK37" s="370"/>
      <c r="AL37" s="371"/>
      <c r="AM37" s="376" t="s">
        <v>527</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535</v>
      </c>
      <c r="AF44" s="370"/>
      <c r="AG44" s="370"/>
      <c r="AH44" s="371"/>
      <c r="AI44" s="369" t="s">
        <v>532</v>
      </c>
      <c r="AJ44" s="370"/>
      <c r="AK44" s="370"/>
      <c r="AL44" s="371"/>
      <c r="AM44" s="376" t="s">
        <v>527</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535</v>
      </c>
      <c r="AF51" s="370"/>
      <c r="AG51" s="370"/>
      <c r="AH51" s="371"/>
      <c r="AI51" s="369" t="s">
        <v>532</v>
      </c>
      <c r="AJ51" s="370"/>
      <c r="AK51" s="370"/>
      <c r="AL51" s="371"/>
      <c r="AM51" s="376" t="s">
        <v>528</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536</v>
      </c>
      <c r="AF58" s="370"/>
      <c r="AG58" s="370"/>
      <c r="AH58" s="371"/>
      <c r="AI58" s="369" t="s">
        <v>532</v>
      </c>
      <c r="AJ58" s="370"/>
      <c r="AK58" s="370"/>
      <c r="AL58" s="371"/>
      <c r="AM58" s="376" t="s">
        <v>527</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9" t="s">
        <v>535</v>
      </c>
      <c r="AF65" s="370"/>
      <c r="AG65" s="370"/>
      <c r="AH65" s="371"/>
      <c r="AI65" s="369" t="s">
        <v>532</v>
      </c>
      <c r="AJ65" s="370"/>
      <c r="AK65" s="370"/>
      <c r="AL65" s="371"/>
      <c r="AM65" s="376" t="s">
        <v>527</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495</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495</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496</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494</v>
      </c>
      <c r="X70" s="944"/>
      <c r="Y70" s="949" t="s">
        <v>12</v>
      </c>
      <c r="Z70" s="949"/>
      <c r="AA70" s="950"/>
      <c r="AB70" s="951" t="s">
        <v>495</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495</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496</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535</v>
      </c>
      <c r="AF73" s="370"/>
      <c r="AG73" s="370"/>
      <c r="AH73" s="371"/>
      <c r="AI73" s="369" t="s">
        <v>532</v>
      </c>
      <c r="AJ73" s="370"/>
      <c r="AK73" s="370"/>
      <c r="AL73" s="371"/>
      <c r="AM73" s="376" t="s">
        <v>527</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1" t="s">
        <v>508</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30" customHeight="1" x14ac:dyDescent="0.15">
      <c r="A82" s="520"/>
      <c r="B82" s="849"/>
      <c r="C82" s="552"/>
      <c r="D82" s="552"/>
      <c r="E82" s="552"/>
      <c r="F82" s="553"/>
      <c r="G82" s="501" t="s">
        <v>594</v>
      </c>
      <c r="H82" s="501"/>
      <c r="I82" s="501"/>
      <c r="J82" s="501"/>
      <c r="K82" s="501"/>
      <c r="L82" s="501"/>
      <c r="M82" s="501"/>
      <c r="N82" s="501"/>
      <c r="O82" s="501"/>
      <c r="P82" s="501"/>
      <c r="Q82" s="501"/>
      <c r="R82" s="501"/>
      <c r="S82" s="501"/>
      <c r="T82" s="501"/>
      <c r="U82" s="501"/>
      <c r="V82" s="501"/>
      <c r="W82" s="501"/>
      <c r="X82" s="501"/>
      <c r="Y82" s="501"/>
      <c r="Z82" s="501"/>
      <c r="AA82" s="752"/>
      <c r="AB82" s="500" t="s">
        <v>689</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30"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30"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535</v>
      </c>
      <c r="AF85" s="370"/>
      <c r="AG85" s="370"/>
      <c r="AH85" s="371"/>
      <c r="AI85" s="369" t="s">
        <v>532</v>
      </c>
      <c r="AJ85" s="370"/>
      <c r="AK85" s="370"/>
      <c r="AL85" s="371"/>
      <c r="AM85" s="376" t="s">
        <v>527</v>
      </c>
      <c r="AN85" s="376"/>
      <c r="AO85" s="376"/>
      <c r="AP85" s="369"/>
      <c r="AQ85" s="176" t="s">
        <v>354</v>
      </c>
      <c r="AR85" s="169"/>
      <c r="AS85" s="169"/>
      <c r="AT85" s="170"/>
      <c r="AU85" s="374" t="s">
        <v>253</v>
      </c>
      <c r="AV85" s="374"/>
      <c r="AW85" s="374"/>
      <c r="AX85" s="375"/>
      <c r="AY85" s="10"/>
      <c r="AZ85" s="10"/>
      <c r="BA85" s="10"/>
      <c r="BB85" s="10"/>
      <c r="BC85" s="10"/>
    </row>
    <row r="86" spans="1:60" ht="18.75"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t="s">
        <v>574</v>
      </c>
      <c r="AR86" s="271"/>
      <c r="AS86" s="137" t="s">
        <v>355</v>
      </c>
      <c r="AT86" s="172"/>
      <c r="AU86" s="271">
        <v>31</v>
      </c>
      <c r="AV86" s="271"/>
      <c r="AW86" s="380" t="s">
        <v>300</v>
      </c>
      <c r="AX86" s="381"/>
      <c r="AY86" s="10"/>
      <c r="AZ86" s="10"/>
      <c r="BA86" s="10"/>
      <c r="BB86" s="10"/>
      <c r="BC86" s="10"/>
      <c r="BD86" s="10"/>
      <c r="BE86" s="10"/>
      <c r="BF86" s="10"/>
      <c r="BG86" s="10"/>
      <c r="BH86" s="10"/>
    </row>
    <row r="87" spans="1:60" ht="23.25" customHeight="1" x14ac:dyDescent="0.15">
      <c r="A87" s="520"/>
      <c r="B87" s="552"/>
      <c r="C87" s="552"/>
      <c r="D87" s="552"/>
      <c r="E87" s="552"/>
      <c r="F87" s="553"/>
      <c r="G87" s="230" t="s">
        <v>595</v>
      </c>
      <c r="H87" s="161"/>
      <c r="I87" s="161"/>
      <c r="J87" s="161"/>
      <c r="K87" s="161"/>
      <c r="L87" s="161"/>
      <c r="M87" s="161"/>
      <c r="N87" s="161"/>
      <c r="O87" s="231"/>
      <c r="P87" s="161" t="s">
        <v>596</v>
      </c>
      <c r="Q87" s="799"/>
      <c r="R87" s="799"/>
      <c r="S87" s="799"/>
      <c r="T87" s="799"/>
      <c r="U87" s="799"/>
      <c r="V87" s="799"/>
      <c r="W87" s="799"/>
      <c r="X87" s="800"/>
      <c r="Y87" s="755" t="s">
        <v>62</v>
      </c>
      <c r="Z87" s="756"/>
      <c r="AA87" s="757"/>
      <c r="AB87" s="551" t="s">
        <v>601</v>
      </c>
      <c r="AC87" s="551"/>
      <c r="AD87" s="551"/>
      <c r="AE87" s="365">
        <v>9</v>
      </c>
      <c r="AF87" s="366"/>
      <c r="AG87" s="366"/>
      <c r="AH87" s="366"/>
      <c r="AI87" s="365">
        <v>8</v>
      </c>
      <c r="AJ87" s="366"/>
      <c r="AK87" s="366"/>
      <c r="AL87" s="366"/>
      <c r="AM87" s="365">
        <v>6</v>
      </c>
      <c r="AN87" s="366"/>
      <c r="AO87" s="366"/>
      <c r="AP87" s="366"/>
      <c r="AQ87" s="111" t="s">
        <v>574</v>
      </c>
      <c r="AR87" s="112"/>
      <c r="AS87" s="112"/>
      <c r="AT87" s="113"/>
      <c r="AU87" s="366" t="s">
        <v>618</v>
      </c>
      <c r="AV87" s="366"/>
      <c r="AW87" s="366"/>
      <c r="AX87" s="368"/>
    </row>
    <row r="88" spans="1:60" ht="23.25"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599</v>
      </c>
      <c r="AC88" s="522"/>
      <c r="AD88" s="522"/>
      <c r="AE88" s="365" t="s">
        <v>618</v>
      </c>
      <c r="AF88" s="366"/>
      <c r="AG88" s="366"/>
      <c r="AH88" s="366"/>
      <c r="AI88" s="365" t="s">
        <v>574</v>
      </c>
      <c r="AJ88" s="366"/>
      <c r="AK88" s="366"/>
      <c r="AL88" s="366"/>
      <c r="AM88" s="365" t="s">
        <v>574</v>
      </c>
      <c r="AN88" s="366"/>
      <c r="AO88" s="366"/>
      <c r="AP88" s="366"/>
      <c r="AQ88" s="111" t="s">
        <v>574</v>
      </c>
      <c r="AR88" s="112"/>
      <c r="AS88" s="112"/>
      <c r="AT88" s="113"/>
      <c r="AU88" s="366" t="s">
        <v>618</v>
      </c>
      <c r="AV88" s="366"/>
      <c r="AW88" s="366"/>
      <c r="AX88" s="368"/>
      <c r="AY88" s="10"/>
      <c r="AZ88" s="10"/>
      <c r="BA88" s="10"/>
      <c r="BB88" s="10"/>
      <c r="BC88" s="10"/>
    </row>
    <row r="89" spans="1:60" ht="23.25"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t="s">
        <v>574</v>
      </c>
      <c r="AF89" s="366"/>
      <c r="AG89" s="366"/>
      <c r="AH89" s="366"/>
      <c r="AI89" s="365" t="s">
        <v>574</v>
      </c>
      <c r="AJ89" s="366"/>
      <c r="AK89" s="366"/>
      <c r="AL89" s="366"/>
      <c r="AM89" s="365" t="s">
        <v>574</v>
      </c>
      <c r="AN89" s="366"/>
      <c r="AO89" s="366"/>
      <c r="AP89" s="366"/>
      <c r="AQ89" s="111" t="s">
        <v>646</v>
      </c>
      <c r="AR89" s="112"/>
      <c r="AS89" s="112"/>
      <c r="AT89" s="113"/>
      <c r="AU89" s="366" t="s">
        <v>591</v>
      </c>
      <c r="AV89" s="366"/>
      <c r="AW89" s="366"/>
      <c r="AX89" s="368"/>
      <c r="AY89" s="10"/>
      <c r="AZ89" s="10"/>
      <c r="BA89" s="10"/>
      <c r="BB89" s="10"/>
      <c r="BC89" s="10"/>
      <c r="BD89" s="10"/>
      <c r="BE89" s="10"/>
      <c r="BF89" s="10"/>
      <c r="BG89" s="10"/>
      <c r="BH89" s="10"/>
    </row>
    <row r="90" spans="1:60" ht="18.75"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535</v>
      </c>
      <c r="AF90" s="370"/>
      <c r="AG90" s="370"/>
      <c r="AH90" s="371"/>
      <c r="AI90" s="369" t="s">
        <v>532</v>
      </c>
      <c r="AJ90" s="370"/>
      <c r="AK90" s="370"/>
      <c r="AL90" s="371"/>
      <c r="AM90" s="376" t="s">
        <v>527</v>
      </c>
      <c r="AN90" s="376"/>
      <c r="AO90" s="376"/>
      <c r="AP90" s="369"/>
      <c r="AQ90" s="176" t="s">
        <v>354</v>
      </c>
      <c r="AR90" s="169"/>
      <c r="AS90" s="169"/>
      <c r="AT90" s="170"/>
      <c r="AU90" s="374" t="s">
        <v>253</v>
      </c>
      <c r="AV90" s="374"/>
      <c r="AW90" s="374"/>
      <c r="AX90" s="375"/>
    </row>
    <row r="91" spans="1:60" ht="18.75"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t="s">
        <v>574</v>
      </c>
      <c r="AR91" s="271"/>
      <c r="AS91" s="137" t="s">
        <v>355</v>
      </c>
      <c r="AT91" s="172"/>
      <c r="AU91" s="271">
        <v>31</v>
      </c>
      <c r="AV91" s="271"/>
      <c r="AW91" s="380" t="s">
        <v>300</v>
      </c>
      <c r="AX91" s="381"/>
      <c r="AY91" s="10"/>
      <c r="AZ91" s="10"/>
      <c r="BA91" s="10"/>
      <c r="BB91" s="10"/>
      <c r="BC91" s="10"/>
    </row>
    <row r="92" spans="1:60" ht="23.25" customHeight="1" x14ac:dyDescent="0.15">
      <c r="A92" s="520"/>
      <c r="B92" s="552"/>
      <c r="C92" s="552"/>
      <c r="D92" s="552"/>
      <c r="E92" s="552"/>
      <c r="F92" s="553"/>
      <c r="G92" s="230" t="s">
        <v>597</v>
      </c>
      <c r="H92" s="161"/>
      <c r="I92" s="161"/>
      <c r="J92" s="161"/>
      <c r="K92" s="161"/>
      <c r="L92" s="161"/>
      <c r="M92" s="161"/>
      <c r="N92" s="161"/>
      <c r="O92" s="231"/>
      <c r="P92" s="161" t="s">
        <v>598</v>
      </c>
      <c r="Q92" s="799"/>
      <c r="R92" s="799"/>
      <c r="S92" s="799"/>
      <c r="T92" s="799"/>
      <c r="U92" s="799"/>
      <c r="V92" s="799"/>
      <c r="W92" s="799"/>
      <c r="X92" s="800"/>
      <c r="Y92" s="755" t="s">
        <v>62</v>
      </c>
      <c r="Z92" s="756"/>
      <c r="AA92" s="757"/>
      <c r="AB92" s="551" t="s">
        <v>601</v>
      </c>
      <c r="AC92" s="551"/>
      <c r="AD92" s="551"/>
      <c r="AE92" s="365">
        <v>1297</v>
      </c>
      <c r="AF92" s="366"/>
      <c r="AG92" s="366"/>
      <c r="AH92" s="366"/>
      <c r="AI92" s="365">
        <v>1297</v>
      </c>
      <c r="AJ92" s="366"/>
      <c r="AK92" s="366"/>
      <c r="AL92" s="366"/>
      <c r="AM92" s="365">
        <v>1191</v>
      </c>
      <c r="AN92" s="366"/>
      <c r="AO92" s="366"/>
      <c r="AP92" s="366"/>
      <c r="AQ92" s="111" t="s">
        <v>574</v>
      </c>
      <c r="AR92" s="112"/>
      <c r="AS92" s="112"/>
      <c r="AT92" s="113"/>
      <c r="AU92" s="366" t="s">
        <v>618</v>
      </c>
      <c r="AV92" s="366"/>
      <c r="AW92" s="366"/>
      <c r="AX92" s="368"/>
      <c r="AY92" s="10"/>
      <c r="AZ92" s="10"/>
      <c r="BA92" s="10"/>
      <c r="BB92" s="10"/>
      <c r="BC92" s="10"/>
      <c r="BD92" s="10"/>
      <c r="BE92" s="10"/>
      <c r="BF92" s="10"/>
      <c r="BG92" s="10"/>
      <c r="BH92" s="10"/>
    </row>
    <row r="93" spans="1:60" ht="23.25"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t="s">
        <v>600</v>
      </c>
      <c r="AC93" s="522"/>
      <c r="AD93" s="522"/>
      <c r="AE93" s="365" t="s">
        <v>613</v>
      </c>
      <c r="AF93" s="366"/>
      <c r="AG93" s="366"/>
      <c r="AH93" s="366"/>
      <c r="AI93" s="365" t="s">
        <v>612</v>
      </c>
      <c r="AJ93" s="366"/>
      <c r="AK93" s="366"/>
      <c r="AL93" s="366"/>
      <c r="AM93" s="365" t="s">
        <v>574</v>
      </c>
      <c r="AN93" s="366"/>
      <c r="AO93" s="366"/>
      <c r="AP93" s="366"/>
      <c r="AQ93" s="111" t="s">
        <v>574</v>
      </c>
      <c r="AR93" s="112"/>
      <c r="AS93" s="112"/>
      <c r="AT93" s="113"/>
      <c r="AU93" s="366" t="s">
        <v>645</v>
      </c>
      <c r="AV93" s="366"/>
      <c r="AW93" s="366"/>
      <c r="AX93" s="368"/>
    </row>
    <row r="94" spans="1:60" ht="23.25" customHeight="1" thickBo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t="s">
        <v>574</v>
      </c>
      <c r="AF94" s="366"/>
      <c r="AG94" s="366"/>
      <c r="AH94" s="366"/>
      <c r="AI94" s="365" t="s">
        <v>574</v>
      </c>
      <c r="AJ94" s="366"/>
      <c r="AK94" s="366"/>
      <c r="AL94" s="366"/>
      <c r="AM94" s="365" t="s">
        <v>574</v>
      </c>
      <c r="AN94" s="366"/>
      <c r="AO94" s="366"/>
      <c r="AP94" s="366"/>
      <c r="AQ94" s="111" t="s">
        <v>574</v>
      </c>
      <c r="AR94" s="112"/>
      <c r="AS94" s="112"/>
      <c r="AT94" s="113"/>
      <c r="AU94" s="366" t="s">
        <v>574</v>
      </c>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535</v>
      </c>
      <c r="AF95" s="370"/>
      <c r="AG95" s="370"/>
      <c r="AH95" s="371"/>
      <c r="AI95" s="369" t="s">
        <v>532</v>
      </c>
      <c r="AJ95" s="370"/>
      <c r="AK95" s="370"/>
      <c r="AL95" s="371"/>
      <c r="AM95" s="376" t="s">
        <v>527</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15">
      <c r="A101" s="491"/>
      <c r="B101" s="492"/>
      <c r="C101" s="492"/>
      <c r="D101" s="492"/>
      <c r="E101" s="492"/>
      <c r="F101" s="493"/>
      <c r="G101" s="161" t="s">
        <v>710</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604</v>
      </c>
      <c r="AC101" s="551"/>
      <c r="AD101" s="551"/>
      <c r="AE101" s="365">
        <v>18593</v>
      </c>
      <c r="AF101" s="366"/>
      <c r="AG101" s="366"/>
      <c r="AH101" s="367"/>
      <c r="AI101" s="365">
        <v>18724</v>
      </c>
      <c r="AJ101" s="366"/>
      <c r="AK101" s="366"/>
      <c r="AL101" s="367"/>
      <c r="AM101" s="365">
        <v>8596</v>
      </c>
      <c r="AN101" s="366"/>
      <c r="AO101" s="366"/>
      <c r="AP101" s="367"/>
      <c r="AQ101" s="365" t="s">
        <v>574</v>
      </c>
      <c r="AR101" s="366"/>
      <c r="AS101" s="366"/>
      <c r="AT101" s="367"/>
      <c r="AU101" s="365" t="s">
        <v>618</v>
      </c>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604</v>
      </c>
      <c r="AC102" s="551"/>
      <c r="AD102" s="551"/>
      <c r="AE102" s="359">
        <v>13168</v>
      </c>
      <c r="AF102" s="359"/>
      <c r="AG102" s="359"/>
      <c r="AH102" s="359"/>
      <c r="AI102" s="359">
        <v>18593</v>
      </c>
      <c r="AJ102" s="359"/>
      <c r="AK102" s="359"/>
      <c r="AL102" s="359"/>
      <c r="AM102" s="359">
        <v>18724</v>
      </c>
      <c r="AN102" s="359"/>
      <c r="AO102" s="359"/>
      <c r="AP102" s="359"/>
      <c r="AQ102" s="814">
        <v>8596</v>
      </c>
      <c r="AR102" s="815"/>
      <c r="AS102" s="815"/>
      <c r="AT102" s="816"/>
      <c r="AU102" s="814" t="s">
        <v>574</v>
      </c>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1" t="s">
        <v>521</v>
      </c>
      <c r="AR103" s="362"/>
      <c r="AS103" s="362"/>
      <c r="AT103" s="363"/>
      <c r="AU103" s="361" t="s">
        <v>518</v>
      </c>
      <c r="AV103" s="362"/>
      <c r="AW103" s="362"/>
      <c r="AX103" s="364"/>
    </row>
    <row r="104" spans="1:60" ht="23.25" customHeight="1" x14ac:dyDescent="0.15">
      <c r="A104" s="491"/>
      <c r="B104" s="492"/>
      <c r="C104" s="492"/>
      <c r="D104" s="492"/>
      <c r="E104" s="492"/>
      <c r="F104" s="493"/>
      <c r="G104" s="161" t="s">
        <v>711</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604</v>
      </c>
      <c r="AC104" s="472"/>
      <c r="AD104" s="473"/>
      <c r="AE104" s="365">
        <v>32966</v>
      </c>
      <c r="AF104" s="366"/>
      <c r="AG104" s="366"/>
      <c r="AH104" s="367"/>
      <c r="AI104" s="365">
        <v>34657</v>
      </c>
      <c r="AJ104" s="366"/>
      <c r="AK104" s="366"/>
      <c r="AL104" s="367"/>
      <c r="AM104" s="365">
        <v>35228</v>
      </c>
      <c r="AN104" s="366"/>
      <c r="AO104" s="366"/>
      <c r="AP104" s="367"/>
      <c r="AQ104" s="365" t="s">
        <v>574</v>
      </c>
      <c r="AR104" s="366"/>
      <c r="AS104" s="366"/>
      <c r="AT104" s="367"/>
      <c r="AU104" s="365" t="s">
        <v>574</v>
      </c>
      <c r="AV104" s="366"/>
      <c r="AW104" s="366"/>
      <c r="AX104" s="367"/>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t="s">
        <v>604</v>
      </c>
      <c r="AC105" s="408"/>
      <c r="AD105" s="409"/>
      <c r="AE105" s="359">
        <v>27322</v>
      </c>
      <c r="AF105" s="359"/>
      <c r="AG105" s="359"/>
      <c r="AH105" s="359"/>
      <c r="AI105" s="359">
        <v>32966</v>
      </c>
      <c r="AJ105" s="359"/>
      <c r="AK105" s="359"/>
      <c r="AL105" s="359"/>
      <c r="AM105" s="359">
        <v>34657</v>
      </c>
      <c r="AN105" s="359"/>
      <c r="AO105" s="359"/>
      <c r="AP105" s="359"/>
      <c r="AQ105" s="365">
        <v>35228</v>
      </c>
      <c r="AR105" s="366"/>
      <c r="AS105" s="366"/>
      <c r="AT105" s="367"/>
      <c r="AU105" s="814" t="s">
        <v>574</v>
      </c>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1" t="s">
        <v>521</v>
      </c>
      <c r="AR106" s="362"/>
      <c r="AS106" s="362"/>
      <c r="AT106" s="363"/>
      <c r="AU106" s="361" t="s">
        <v>518</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1" t="s">
        <v>521</v>
      </c>
      <c r="AR109" s="362"/>
      <c r="AS109" s="362"/>
      <c r="AT109" s="363"/>
      <c r="AU109" s="361" t="s">
        <v>518</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1" t="s">
        <v>521</v>
      </c>
      <c r="AR112" s="362"/>
      <c r="AS112" s="362"/>
      <c r="AT112" s="363"/>
      <c r="AU112" s="361" t="s">
        <v>518</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6" t="s">
        <v>522</v>
      </c>
      <c r="AR115" s="337"/>
      <c r="AS115" s="337"/>
      <c r="AT115" s="337"/>
      <c r="AU115" s="337"/>
      <c r="AV115" s="337"/>
      <c r="AW115" s="337"/>
      <c r="AX115" s="338"/>
    </row>
    <row r="116" spans="1:50" ht="23.25" customHeight="1" x14ac:dyDescent="0.15">
      <c r="A116" s="292"/>
      <c r="B116" s="293"/>
      <c r="C116" s="293"/>
      <c r="D116" s="293"/>
      <c r="E116" s="293"/>
      <c r="F116" s="294"/>
      <c r="G116" s="352" t="s">
        <v>602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604</v>
      </c>
      <c r="AC116" s="301"/>
      <c r="AD116" s="302"/>
      <c r="AE116" s="359">
        <v>930</v>
      </c>
      <c r="AF116" s="359"/>
      <c r="AG116" s="359"/>
      <c r="AH116" s="359"/>
      <c r="AI116" s="359">
        <v>814</v>
      </c>
      <c r="AJ116" s="359"/>
      <c r="AK116" s="359"/>
      <c r="AL116" s="359"/>
      <c r="AM116" s="359">
        <v>506</v>
      </c>
      <c r="AN116" s="359"/>
      <c r="AO116" s="359"/>
      <c r="AP116" s="359"/>
      <c r="AQ116" s="365" t="s">
        <v>574</v>
      </c>
      <c r="AR116" s="366"/>
      <c r="AS116" s="366"/>
      <c r="AT116" s="366"/>
      <c r="AU116" s="366"/>
      <c r="AV116" s="366"/>
      <c r="AW116" s="366"/>
      <c r="AX116" s="368"/>
    </row>
    <row r="117" spans="1:50" ht="46.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605</v>
      </c>
      <c r="AC117" s="343"/>
      <c r="AD117" s="344"/>
      <c r="AE117" s="306" t="s">
        <v>674</v>
      </c>
      <c r="AF117" s="306"/>
      <c r="AG117" s="306"/>
      <c r="AH117" s="306"/>
      <c r="AI117" s="306" t="s">
        <v>675</v>
      </c>
      <c r="AJ117" s="306"/>
      <c r="AK117" s="306"/>
      <c r="AL117" s="306"/>
      <c r="AM117" s="306" t="s">
        <v>690</v>
      </c>
      <c r="AN117" s="306"/>
      <c r="AO117" s="306"/>
      <c r="AP117" s="306"/>
      <c r="AQ117" s="306" t="s">
        <v>583</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6" t="s">
        <v>522</v>
      </c>
      <c r="AR118" s="337"/>
      <c r="AS118" s="337"/>
      <c r="AT118" s="337"/>
      <c r="AU118" s="337"/>
      <c r="AV118" s="337"/>
      <c r="AW118" s="337"/>
      <c r="AX118" s="338"/>
    </row>
    <row r="119" spans="1:50" ht="23.25" customHeight="1" x14ac:dyDescent="0.15">
      <c r="A119" s="292"/>
      <c r="B119" s="293"/>
      <c r="C119" s="293"/>
      <c r="D119" s="293"/>
      <c r="E119" s="293"/>
      <c r="F119" s="294"/>
      <c r="G119" s="352" t="s">
        <v>603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604</v>
      </c>
      <c r="AC119" s="301"/>
      <c r="AD119" s="302"/>
      <c r="AE119" s="359">
        <v>25</v>
      </c>
      <c r="AF119" s="359"/>
      <c r="AG119" s="359"/>
      <c r="AH119" s="359"/>
      <c r="AI119" s="359">
        <v>27</v>
      </c>
      <c r="AJ119" s="359"/>
      <c r="AK119" s="359"/>
      <c r="AL119" s="359"/>
      <c r="AM119" s="359">
        <v>30</v>
      </c>
      <c r="AN119" s="359"/>
      <c r="AO119" s="359"/>
      <c r="AP119" s="359"/>
      <c r="AQ119" s="359" t="s">
        <v>574</v>
      </c>
      <c r="AR119" s="359"/>
      <c r="AS119" s="359"/>
      <c r="AT119" s="359"/>
      <c r="AU119" s="359"/>
      <c r="AV119" s="359"/>
      <c r="AW119" s="359"/>
      <c r="AX119" s="360"/>
    </row>
    <row r="120" spans="1:50" ht="46.5"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606</v>
      </c>
      <c r="AC120" s="343"/>
      <c r="AD120" s="344"/>
      <c r="AE120" s="306" t="s">
        <v>676</v>
      </c>
      <c r="AF120" s="306"/>
      <c r="AG120" s="306"/>
      <c r="AH120" s="306"/>
      <c r="AI120" s="306" t="s">
        <v>677</v>
      </c>
      <c r="AJ120" s="306"/>
      <c r="AK120" s="306"/>
      <c r="AL120" s="306"/>
      <c r="AM120" s="306" t="s">
        <v>691</v>
      </c>
      <c r="AN120" s="306"/>
      <c r="AO120" s="306"/>
      <c r="AP120" s="306"/>
      <c r="AQ120" s="306" t="s">
        <v>618</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6" t="s">
        <v>522</v>
      </c>
      <c r="AR121" s="337"/>
      <c r="AS121" s="337"/>
      <c r="AT121" s="337"/>
      <c r="AU121" s="337"/>
      <c r="AV121" s="337"/>
      <c r="AW121" s="337"/>
      <c r="AX121" s="338"/>
    </row>
    <row r="122" spans="1:50" ht="23.25" hidden="1" customHeight="1" x14ac:dyDescent="0.15">
      <c r="A122" s="292"/>
      <c r="B122" s="293"/>
      <c r="C122" s="293"/>
      <c r="D122" s="293"/>
      <c r="E122" s="293"/>
      <c r="F122" s="294"/>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6" t="s">
        <v>522</v>
      </c>
      <c r="AR124" s="337"/>
      <c r="AS124" s="337"/>
      <c r="AT124" s="337"/>
      <c r="AU124" s="337"/>
      <c r="AV124" s="337"/>
      <c r="AW124" s="337"/>
      <c r="AX124" s="338"/>
    </row>
    <row r="125" spans="1:50" ht="23.25" hidden="1" customHeight="1" x14ac:dyDescent="0.15">
      <c r="A125" s="292"/>
      <c r="B125" s="293"/>
      <c r="C125" s="293"/>
      <c r="D125" s="293"/>
      <c r="E125" s="293"/>
      <c r="F125" s="294"/>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535</v>
      </c>
      <c r="AF127" s="298"/>
      <c r="AG127" s="298"/>
      <c r="AH127" s="299"/>
      <c r="AI127" s="303" t="s">
        <v>532</v>
      </c>
      <c r="AJ127" s="298"/>
      <c r="AK127" s="298"/>
      <c r="AL127" s="299"/>
      <c r="AM127" s="303" t="s">
        <v>527</v>
      </c>
      <c r="AN127" s="298"/>
      <c r="AO127" s="298"/>
      <c r="AP127" s="299"/>
      <c r="AQ127" s="336" t="s">
        <v>522</v>
      </c>
      <c r="AR127" s="337"/>
      <c r="AS127" s="337"/>
      <c r="AT127" s="337"/>
      <c r="AU127" s="337"/>
      <c r="AV127" s="337"/>
      <c r="AW127" s="337"/>
      <c r="AX127" s="338"/>
    </row>
    <row r="128" spans="1:50" ht="23.25" hidden="1" customHeight="1" x14ac:dyDescent="0.15">
      <c r="A128" s="292"/>
      <c r="B128" s="293"/>
      <c r="C128" s="293"/>
      <c r="D128" s="293"/>
      <c r="E128" s="293"/>
      <c r="F128" s="294"/>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565</v>
      </c>
      <c r="B130" s="991"/>
      <c r="C130" s="990" t="s">
        <v>358</v>
      </c>
      <c r="D130" s="991"/>
      <c r="E130" s="308" t="s">
        <v>387</v>
      </c>
      <c r="F130" s="309"/>
      <c r="G130" s="310" t="s">
        <v>607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574</v>
      </c>
      <c r="AR133" s="271"/>
      <c r="AS133" s="137" t="s">
        <v>355</v>
      </c>
      <c r="AT133" s="172"/>
      <c r="AU133" s="136" t="s">
        <v>613</v>
      </c>
      <c r="AV133" s="136"/>
      <c r="AW133" s="137" t="s">
        <v>300</v>
      </c>
      <c r="AX133" s="138"/>
    </row>
    <row r="134" spans="1:50" ht="39.75" customHeight="1" x14ac:dyDescent="0.15">
      <c r="A134" s="994"/>
      <c r="B134" s="252"/>
      <c r="C134" s="251"/>
      <c r="D134" s="252"/>
      <c r="E134" s="251"/>
      <c r="F134" s="314"/>
      <c r="G134" s="230" t="s">
        <v>609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589</v>
      </c>
      <c r="AC134" s="221"/>
      <c r="AD134" s="221"/>
      <c r="AE134" s="266" t="s">
        <v>574</v>
      </c>
      <c r="AF134" s="112"/>
      <c r="AG134" s="112"/>
      <c r="AH134" s="112"/>
      <c r="AI134" s="266" t="s">
        <v>610</v>
      </c>
      <c r="AJ134" s="112"/>
      <c r="AK134" s="112"/>
      <c r="AL134" s="112"/>
      <c r="AM134" s="266" t="s">
        <v>574</v>
      </c>
      <c r="AN134" s="112"/>
      <c r="AO134" s="112"/>
      <c r="AP134" s="112"/>
      <c r="AQ134" s="266" t="s">
        <v>611</v>
      </c>
      <c r="AR134" s="112"/>
      <c r="AS134" s="112"/>
      <c r="AT134" s="112"/>
      <c r="AU134" s="266" t="s">
        <v>574</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574</v>
      </c>
      <c r="AC135" s="133"/>
      <c r="AD135" s="133"/>
      <c r="AE135" s="266" t="s">
        <v>580</v>
      </c>
      <c r="AF135" s="112"/>
      <c r="AG135" s="112"/>
      <c r="AH135" s="112"/>
      <c r="AI135" s="266" t="s">
        <v>591</v>
      </c>
      <c r="AJ135" s="112"/>
      <c r="AK135" s="112"/>
      <c r="AL135" s="112"/>
      <c r="AM135" s="266" t="s">
        <v>591</v>
      </c>
      <c r="AN135" s="112"/>
      <c r="AO135" s="112"/>
      <c r="AP135" s="112"/>
      <c r="AQ135" s="266" t="s">
        <v>574</v>
      </c>
      <c r="AR135" s="112"/>
      <c r="AS135" s="112"/>
      <c r="AT135" s="112"/>
      <c r="AU135" s="266" t="s">
        <v>612</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614</v>
      </c>
      <c r="H154" s="161"/>
      <c r="I154" s="161"/>
      <c r="J154" s="161"/>
      <c r="K154" s="161"/>
      <c r="L154" s="161"/>
      <c r="M154" s="161"/>
      <c r="N154" s="161"/>
      <c r="O154" s="161"/>
      <c r="P154" s="231"/>
      <c r="Q154" s="160" t="s">
        <v>610</v>
      </c>
      <c r="R154" s="161"/>
      <c r="S154" s="161"/>
      <c r="T154" s="161"/>
      <c r="U154" s="161"/>
      <c r="V154" s="161"/>
      <c r="W154" s="161"/>
      <c r="X154" s="161"/>
      <c r="Y154" s="161"/>
      <c r="Z154" s="161"/>
      <c r="AA154" s="923"/>
      <c r="AB154" s="255" t="s">
        <v>574</v>
      </c>
      <c r="AC154" s="256"/>
      <c r="AD154" s="256"/>
      <c r="AE154" s="261" t="s">
        <v>574</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574</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705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561</v>
      </c>
      <c r="D430" s="250"/>
      <c r="E430" s="238" t="s">
        <v>545</v>
      </c>
      <c r="F430" s="448"/>
      <c r="G430" s="240" t="s">
        <v>374</v>
      </c>
      <c r="H430" s="158"/>
      <c r="I430" s="158"/>
      <c r="J430" s="241" t="s">
        <v>574</v>
      </c>
      <c r="K430" s="242"/>
      <c r="L430" s="242"/>
      <c r="M430" s="242"/>
      <c r="N430" s="242"/>
      <c r="O430" s="242"/>
      <c r="P430" s="242"/>
      <c r="Q430" s="242"/>
      <c r="R430" s="242"/>
      <c r="S430" s="242"/>
      <c r="T430" s="243"/>
      <c r="U430" s="244" t="s">
        <v>610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574</v>
      </c>
      <c r="AF432" s="136"/>
      <c r="AG432" s="137" t="s">
        <v>355</v>
      </c>
      <c r="AH432" s="172"/>
      <c r="AI432" s="182"/>
      <c r="AJ432" s="182"/>
      <c r="AK432" s="182"/>
      <c r="AL432" s="177"/>
      <c r="AM432" s="182"/>
      <c r="AN432" s="182"/>
      <c r="AO432" s="182"/>
      <c r="AP432" s="177"/>
      <c r="AQ432" s="217" t="s">
        <v>612</v>
      </c>
      <c r="AR432" s="136"/>
      <c r="AS432" s="137" t="s">
        <v>355</v>
      </c>
      <c r="AT432" s="172"/>
      <c r="AU432" s="136" t="s">
        <v>614</v>
      </c>
      <c r="AV432" s="136"/>
      <c r="AW432" s="137" t="s">
        <v>300</v>
      </c>
      <c r="AX432" s="138"/>
    </row>
    <row r="433" spans="1:50" ht="23.25" customHeight="1" x14ac:dyDescent="0.15">
      <c r="A433" s="994"/>
      <c r="B433" s="252"/>
      <c r="C433" s="251"/>
      <c r="D433" s="252"/>
      <c r="E433" s="166"/>
      <c r="F433" s="167"/>
      <c r="G433" s="230" t="s">
        <v>574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615</v>
      </c>
      <c r="AC433" s="133"/>
      <c r="AD433" s="133"/>
      <c r="AE433" s="111" t="s">
        <v>574</v>
      </c>
      <c r="AF433" s="112"/>
      <c r="AG433" s="112"/>
      <c r="AH433" s="112"/>
      <c r="AI433" s="111" t="s">
        <v>574</v>
      </c>
      <c r="AJ433" s="112"/>
      <c r="AK433" s="112"/>
      <c r="AL433" s="112"/>
      <c r="AM433" s="111" t="s">
        <v>574</v>
      </c>
      <c r="AN433" s="112"/>
      <c r="AO433" s="112"/>
      <c r="AP433" s="113"/>
      <c r="AQ433" s="111" t="s">
        <v>574</v>
      </c>
      <c r="AR433" s="112"/>
      <c r="AS433" s="112"/>
      <c r="AT433" s="113"/>
      <c r="AU433" s="112" t="s">
        <v>616</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574</v>
      </c>
      <c r="AC434" s="221"/>
      <c r="AD434" s="221"/>
      <c r="AE434" s="111" t="s">
        <v>617</v>
      </c>
      <c r="AF434" s="112"/>
      <c r="AG434" s="112"/>
      <c r="AH434" s="113"/>
      <c r="AI434" s="111" t="s">
        <v>574</v>
      </c>
      <c r="AJ434" s="112"/>
      <c r="AK434" s="112"/>
      <c r="AL434" s="112"/>
      <c r="AM434" s="111" t="s">
        <v>617</v>
      </c>
      <c r="AN434" s="112"/>
      <c r="AO434" s="112"/>
      <c r="AP434" s="113"/>
      <c r="AQ434" s="111" t="s">
        <v>574</v>
      </c>
      <c r="AR434" s="112"/>
      <c r="AS434" s="112"/>
      <c r="AT434" s="113"/>
      <c r="AU434" s="112" t="s">
        <v>574</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612</v>
      </c>
      <c r="AF435" s="112"/>
      <c r="AG435" s="112"/>
      <c r="AH435" s="113"/>
      <c r="AI435" s="111" t="s">
        <v>574</v>
      </c>
      <c r="AJ435" s="112"/>
      <c r="AK435" s="112"/>
      <c r="AL435" s="112"/>
      <c r="AM435" s="111" t="s">
        <v>591</v>
      </c>
      <c r="AN435" s="112"/>
      <c r="AO435" s="112"/>
      <c r="AP435" s="113"/>
      <c r="AQ435" s="111" t="s">
        <v>574</v>
      </c>
      <c r="AR435" s="112"/>
      <c r="AS435" s="112"/>
      <c r="AT435" s="113"/>
      <c r="AU435" s="112" t="s">
        <v>618</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574</v>
      </c>
      <c r="AF457" s="136"/>
      <c r="AG457" s="137" t="s">
        <v>355</v>
      </c>
      <c r="AH457" s="172"/>
      <c r="AI457" s="182"/>
      <c r="AJ457" s="182"/>
      <c r="AK457" s="182"/>
      <c r="AL457" s="177"/>
      <c r="AM457" s="182"/>
      <c r="AN457" s="182"/>
      <c r="AO457" s="182"/>
      <c r="AP457" s="177"/>
      <c r="AQ457" s="217" t="s">
        <v>574</v>
      </c>
      <c r="AR457" s="136"/>
      <c r="AS457" s="137" t="s">
        <v>355</v>
      </c>
      <c r="AT457" s="172"/>
      <c r="AU457" s="136" t="s">
        <v>574</v>
      </c>
      <c r="AV457" s="136"/>
      <c r="AW457" s="137" t="s">
        <v>300</v>
      </c>
      <c r="AX457" s="138"/>
    </row>
    <row r="458" spans="1:50" ht="23.25" customHeight="1" x14ac:dyDescent="0.15">
      <c r="A458" s="994"/>
      <c r="B458" s="252"/>
      <c r="C458" s="251"/>
      <c r="D458" s="252"/>
      <c r="E458" s="166"/>
      <c r="F458" s="167"/>
      <c r="G458" s="230" t="s">
        <v>610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610</v>
      </c>
      <c r="AC458" s="133"/>
      <c r="AD458" s="133"/>
      <c r="AE458" s="111" t="s">
        <v>574</v>
      </c>
      <c r="AF458" s="112"/>
      <c r="AG458" s="112"/>
      <c r="AH458" s="112"/>
      <c r="AI458" s="111" t="s">
        <v>591</v>
      </c>
      <c r="AJ458" s="112"/>
      <c r="AK458" s="112"/>
      <c r="AL458" s="112"/>
      <c r="AM458" s="111" t="s">
        <v>581</v>
      </c>
      <c r="AN458" s="112"/>
      <c r="AO458" s="112"/>
      <c r="AP458" s="113"/>
      <c r="AQ458" s="111" t="s">
        <v>574</v>
      </c>
      <c r="AR458" s="112"/>
      <c r="AS458" s="112"/>
      <c r="AT458" s="113"/>
      <c r="AU458" s="112" t="s">
        <v>580</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574</v>
      </c>
      <c r="AC459" s="221"/>
      <c r="AD459" s="221"/>
      <c r="AE459" s="111" t="s">
        <v>591</v>
      </c>
      <c r="AF459" s="112"/>
      <c r="AG459" s="112"/>
      <c r="AH459" s="113"/>
      <c r="AI459" s="111" t="s">
        <v>612</v>
      </c>
      <c r="AJ459" s="112"/>
      <c r="AK459" s="112"/>
      <c r="AL459" s="112"/>
      <c r="AM459" s="111" t="s">
        <v>591</v>
      </c>
      <c r="AN459" s="112"/>
      <c r="AO459" s="112"/>
      <c r="AP459" s="113"/>
      <c r="AQ459" s="111" t="s">
        <v>612</v>
      </c>
      <c r="AR459" s="112"/>
      <c r="AS459" s="112"/>
      <c r="AT459" s="113"/>
      <c r="AU459" s="112" t="s">
        <v>618</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583</v>
      </c>
      <c r="AF460" s="112"/>
      <c r="AG460" s="112"/>
      <c r="AH460" s="113"/>
      <c r="AI460" s="111" t="s">
        <v>574</v>
      </c>
      <c r="AJ460" s="112"/>
      <c r="AK460" s="112"/>
      <c r="AL460" s="112"/>
      <c r="AM460" s="111" t="s">
        <v>619</v>
      </c>
      <c r="AN460" s="112"/>
      <c r="AO460" s="112"/>
      <c r="AP460" s="113"/>
      <c r="AQ460" s="111" t="s">
        <v>574</v>
      </c>
      <c r="AR460" s="112"/>
      <c r="AS460" s="112"/>
      <c r="AT460" s="113"/>
      <c r="AU460" s="112" t="s">
        <v>574</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620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2"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621</v>
      </c>
      <c r="AH702" s="886"/>
      <c r="AI702" s="886"/>
      <c r="AJ702" s="886"/>
      <c r="AK702" s="886"/>
      <c r="AL702" s="886"/>
      <c r="AM702" s="886"/>
      <c r="AN702" s="886"/>
      <c r="AO702" s="886"/>
      <c r="AP702" s="886"/>
      <c r="AQ702" s="886"/>
      <c r="AR702" s="886"/>
      <c r="AS702" s="886"/>
      <c r="AT702" s="886"/>
      <c r="AU702" s="886"/>
      <c r="AV702" s="886"/>
      <c r="AW702" s="886"/>
      <c r="AX702" s="887"/>
    </row>
    <row r="703" spans="1:50" ht="41.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622</v>
      </c>
      <c r="AH703" s="665"/>
      <c r="AI703" s="665"/>
      <c r="AJ703" s="665"/>
      <c r="AK703" s="665"/>
      <c r="AL703" s="665"/>
      <c r="AM703" s="665"/>
      <c r="AN703" s="665"/>
      <c r="AO703" s="665"/>
      <c r="AP703" s="665"/>
      <c r="AQ703" s="665"/>
      <c r="AR703" s="665"/>
      <c r="AS703" s="665"/>
      <c r="AT703" s="665"/>
      <c r="AU703" s="665"/>
      <c r="AV703" s="665"/>
      <c r="AW703" s="665"/>
      <c r="AX703" s="666"/>
    </row>
    <row r="704" spans="1:50" ht="30"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623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624</v>
      </c>
      <c r="AE705" s="733"/>
      <c r="AF705" s="733"/>
      <c r="AG705" s="160" t="s">
        <v>625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634</v>
      </c>
      <c r="AE708" s="668"/>
      <c r="AF708" s="668"/>
      <c r="AG708" s="526" t="s">
        <v>644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628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634</v>
      </c>
      <c r="AE710" s="155"/>
      <c r="AF710" s="155"/>
      <c r="AG710" s="664" t="s">
        <v>574</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629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573</v>
      </c>
      <c r="AE712" s="586"/>
      <c r="AF712" s="586"/>
      <c r="AG712" s="594" t="s">
        <v>630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634</v>
      </c>
      <c r="AE713" s="155"/>
      <c r="AF713" s="156"/>
      <c r="AG713" s="664" t="s">
        <v>574</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573</v>
      </c>
      <c r="AE714" s="592"/>
      <c r="AF714" s="593"/>
      <c r="AG714" s="689" t="s">
        <v>631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634</v>
      </c>
      <c r="AE715" s="668"/>
      <c r="AF715" s="777"/>
      <c r="AG715" s="526" t="s">
        <v>609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634</v>
      </c>
      <c r="AE716" s="759"/>
      <c r="AF716" s="759"/>
      <c r="AG716" s="664" t="s">
        <v>609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632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573</v>
      </c>
      <c r="AE718" s="155"/>
      <c r="AF718" s="155"/>
      <c r="AG718" s="163" t="s">
        <v>633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634</v>
      </c>
      <c r="AE719" s="668"/>
      <c r="AF719" s="668"/>
      <c r="AG719" s="160" t="s">
        <v>574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t="s">
        <v>574</v>
      </c>
      <c r="K721" s="916"/>
      <c r="L721" s="83" t="str">
        <f>IF(M721="","","-")</f>
        <v/>
      </c>
      <c r="M721" s="84"/>
      <c r="N721" s="913" t="s">
        <v>612</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637</v>
      </c>
      <c r="F737" s="122"/>
      <c r="G737" s="122"/>
      <c r="H737" s="122"/>
      <c r="I737" s="122"/>
      <c r="J737" s="122"/>
      <c r="K737" s="122"/>
      <c r="L737" s="122"/>
      <c r="M737" s="122"/>
      <c r="N737" s="101" t="s">
        <v>542</v>
      </c>
      <c r="O737" s="101"/>
      <c r="P737" s="101"/>
      <c r="Q737" s="101"/>
      <c r="R737" s="122" t="s">
        <v>638</v>
      </c>
      <c r="S737" s="122"/>
      <c r="T737" s="122"/>
      <c r="U737" s="122"/>
      <c r="V737" s="122"/>
      <c r="W737" s="122"/>
      <c r="X737" s="122"/>
      <c r="Y737" s="122"/>
      <c r="Z737" s="122"/>
      <c r="AA737" s="101" t="s">
        <v>541</v>
      </c>
      <c r="AB737" s="101"/>
      <c r="AC737" s="101"/>
      <c r="AD737" s="101"/>
      <c r="AE737" s="122" t="s">
        <v>639</v>
      </c>
      <c r="AF737" s="122"/>
      <c r="AG737" s="122"/>
      <c r="AH737" s="122"/>
      <c r="AI737" s="122"/>
      <c r="AJ737" s="122"/>
      <c r="AK737" s="122"/>
      <c r="AL737" s="122"/>
      <c r="AM737" s="122"/>
      <c r="AN737" s="101" t="s">
        <v>540</v>
      </c>
      <c r="AO737" s="101"/>
      <c r="AP737" s="101"/>
      <c r="AQ737" s="101"/>
      <c r="AR737" s="102" t="s">
        <v>640</v>
      </c>
      <c r="AS737" s="103"/>
      <c r="AT737" s="103"/>
      <c r="AU737" s="103"/>
      <c r="AV737" s="103"/>
      <c r="AW737" s="103"/>
      <c r="AX737" s="104"/>
      <c r="AY737" s="89"/>
      <c r="AZ737" s="89"/>
    </row>
    <row r="738" spans="1:52" ht="24.75" customHeight="1" x14ac:dyDescent="0.15">
      <c r="A738" s="123" t="s">
        <v>539</v>
      </c>
      <c r="B738" s="124"/>
      <c r="C738" s="124"/>
      <c r="D738" s="125"/>
      <c r="E738" s="122" t="s">
        <v>641</v>
      </c>
      <c r="F738" s="122"/>
      <c r="G738" s="122"/>
      <c r="H738" s="122"/>
      <c r="I738" s="122"/>
      <c r="J738" s="122"/>
      <c r="K738" s="122"/>
      <c r="L738" s="122"/>
      <c r="M738" s="122"/>
      <c r="N738" s="101" t="s">
        <v>538</v>
      </c>
      <c r="O738" s="101"/>
      <c r="P738" s="101"/>
      <c r="Q738" s="101"/>
      <c r="R738" s="122" t="s">
        <v>642</v>
      </c>
      <c r="S738" s="122"/>
      <c r="T738" s="122"/>
      <c r="U738" s="122"/>
      <c r="V738" s="122"/>
      <c r="W738" s="122"/>
      <c r="X738" s="122"/>
      <c r="Y738" s="122"/>
      <c r="Z738" s="122"/>
      <c r="AA738" s="101" t="s">
        <v>537</v>
      </c>
      <c r="AB738" s="101"/>
      <c r="AC738" s="101"/>
      <c r="AD738" s="101"/>
      <c r="AE738" s="122" t="s">
        <v>643</v>
      </c>
      <c r="AF738" s="122"/>
      <c r="AG738" s="122"/>
      <c r="AH738" s="122"/>
      <c r="AI738" s="122"/>
      <c r="AJ738" s="122"/>
      <c r="AK738" s="122"/>
      <c r="AL738" s="122"/>
      <c r="AM738" s="122"/>
      <c r="AN738" s="101" t="s">
        <v>533</v>
      </c>
      <c r="AO738" s="101"/>
      <c r="AP738" s="101"/>
      <c r="AQ738" s="101"/>
      <c r="AR738" s="102" t="s">
        <v>704</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681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439" t="s">
        <v>678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679</v>
      </c>
      <c r="H781" s="450"/>
      <c r="I781" s="450"/>
      <c r="J781" s="450"/>
      <c r="K781" s="451"/>
      <c r="L781" s="452" t="s">
        <v>692</v>
      </c>
      <c r="M781" s="453"/>
      <c r="N781" s="453"/>
      <c r="O781" s="453"/>
      <c r="P781" s="453"/>
      <c r="Q781" s="453"/>
      <c r="R781" s="453"/>
      <c r="S781" s="453"/>
      <c r="T781" s="453"/>
      <c r="U781" s="453"/>
      <c r="V781" s="453"/>
      <c r="W781" s="453"/>
      <c r="X781" s="454"/>
      <c r="Y781" s="455">
        <v>29</v>
      </c>
      <c r="Z781" s="456"/>
      <c r="AA781" s="456"/>
      <c r="AB781" s="557"/>
      <c r="AC781" s="449" t="s">
        <v>679</v>
      </c>
      <c r="AD781" s="450"/>
      <c r="AE781" s="450"/>
      <c r="AF781" s="450"/>
      <c r="AG781" s="451"/>
      <c r="AH781" s="452" t="s">
        <v>684</v>
      </c>
      <c r="AI781" s="453"/>
      <c r="AJ781" s="453"/>
      <c r="AK781" s="453"/>
      <c r="AL781" s="453"/>
      <c r="AM781" s="453"/>
      <c r="AN781" s="453"/>
      <c r="AO781" s="453"/>
      <c r="AP781" s="453"/>
      <c r="AQ781" s="453"/>
      <c r="AR781" s="453"/>
      <c r="AS781" s="453"/>
      <c r="AT781" s="454"/>
      <c r="AU781" s="455">
        <v>51</v>
      </c>
      <c r="AV781" s="456"/>
      <c r="AW781" s="456"/>
      <c r="AX781" s="457"/>
    </row>
    <row r="782" spans="1:50" ht="24.75" customHeight="1" x14ac:dyDescent="0.15">
      <c r="A782" s="556"/>
      <c r="B782" s="763"/>
      <c r="C782" s="763"/>
      <c r="D782" s="763"/>
      <c r="E782" s="763"/>
      <c r="F782" s="764"/>
      <c r="G782" s="349" t="s">
        <v>679</v>
      </c>
      <c r="H782" s="350"/>
      <c r="I782" s="350"/>
      <c r="J782" s="350"/>
      <c r="K782" s="351"/>
      <c r="L782" s="402" t="s">
        <v>703</v>
      </c>
      <c r="M782" s="403"/>
      <c r="N782" s="403"/>
      <c r="O782" s="403"/>
      <c r="P782" s="403"/>
      <c r="Q782" s="403"/>
      <c r="R782" s="403"/>
      <c r="S782" s="403"/>
      <c r="T782" s="403"/>
      <c r="U782" s="403"/>
      <c r="V782" s="403"/>
      <c r="W782" s="403"/>
      <c r="X782" s="404"/>
      <c r="Y782" s="399">
        <v>10</v>
      </c>
      <c r="Z782" s="400"/>
      <c r="AA782" s="400"/>
      <c r="AB782" s="406"/>
      <c r="AC782" s="349" t="s">
        <v>680</v>
      </c>
      <c r="AD782" s="350"/>
      <c r="AE782" s="350"/>
      <c r="AF782" s="350"/>
      <c r="AG782" s="351"/>
      <c r="AH782" s="402" t="s">
        <v>685</v>
      </c>
      <c r="AI782" s="403"/>
      <c r="AJ782" s="403"/>
      <c r="AK782" s="403"/>
      <c r="AL782" s="403"/>
      <c r="AM782" s="403"/>
      <c r="AN782" s="403"/>
      <c r="AO782" s="403"/>
      <c r="AP782" s="403"/>
      <c r="AQ782" s="403"/>
      <c r="AR782" s="403"/>
      <c r="AS782" s="403"/>
      <c r="AT782" s="404"/>
      <c r="AU782" s="399">
        <v>16</v>
      </c>
      <c r="AV782" s="400"/>
      <c r="AW782" s="400"/>
      <c r="AX782" s="401"/>
    </row>
    <row r="783" spans="1:50" ht="24.75"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t="s">
        <v>681</v>
      </c>
      <c r="AD783" s="350"/>
      <c r="AE783" s="350"/>
      <c r="AF783" s="350"/>
      <c r="AG783" s="351"/>
      <c r="AH783" s="402" t="s">
        <v>686</v>
      </c>
      <c r="AI783" s="403"/>
      <c r="AJ783" s="403"/>
      <c r="AK783" s="403"/>
      <c r="AL783" s="403"/>
      <c r="AM783" s="403"/>
      <c r="AN783" s="403"/>
      <c r="AO783" s="403"/>
      <c r="AP783" s="403"/>
      <c r="AQ783" s="403"/>
      <c r="AR783" s="403"/>
      <c r="AS783" s="403"/>
      <c r="AT783" s="404"/>
      <c r="AU783" s="399">
        <v>10</v>
      </c>
      <c r="AV783" s="400"/>
      <c r="AW783" s="400"/>
      <c r="AX783" s="401"/>
    </row>
    <row r="784" spans="1:50" ht="24.75"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t="s">
        <v>682</v>
      </c>
      <c r="AD784" s="350"/>
      <c r="AE784" s="350"/>
      <c r="AF784" s="350"/>
      <c r="AG784" s="351"/>
      <c r="AH784" s="402" t="s">
        <v>687</v>
      </c>
      <c r="AI784" s="403"/>
      <c r="AJ784" s="403"/>
      <c r="AK784" s="403"/>
      <c r="AL784" s="403"/>
      <c r="AM784" s="403"/>
      <c r="AN784" s="403"/>
      <c r="AO784" s="403"/>
      <c r="AP784" s="403"/>
      <c r="AQ784" s="403"/>
      <c r="AR784" s="403"/>
      <c r="AS784" s="403"/>
      <c r="AT784" s="404"/>
      <c r="AU784" s="399">
        <v>10</v>
      </c>
      <c r="AV784" s="400"/>
      <c r="AW784" s="400"/>
      <c r="AX784" s="401"/>
    </row>
    <row r="785" spans="1:50" ht="24.75"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t="s">
        <v>683</v>
      </c>
      <c r="AD785" s="350"/>
      <c r="AE785" s="350"/>
      <c r="AF785" s="350"/>
      <c r="AG785" s="351"/>
      <c r="AH785" s="402" t="s">
        <v>688</v>
      </c>
      <c r="AI785" s="403"/>
      <c r="AJ785" s="403"/>
      <c r="AK785" s="403"/>
      <c r="AL785" s="403"/>
      <c r="AM785" s="403"/>
      <c r="AN785" s="403"/>
      <c r="AO785" s="403"/>
      <c r="AP785" s="403"/>
      <c r="AQ785" s="403"/>
      <c r="AR785" s="403"/>
      <c r="AS785" s="403"/>
      <c r="AT785" s="404"/>
      <c r="AU785" s="399">
        <v>6</v>
      </c>
      <c r="AV785" s="400"/>
      <c r="AW785" s="400"/>
      <c r="AX785" s="401"/>
    </row>
    <row r="786" spans="1:50" ht="24.75" hidden="1"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39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93</v>
      </c>
      <c r="AV791" s="416"/>
      <c r="AW791" s="416"/>
      <c r="AX791" s="418"/>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492</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5" t="s">
        <v>654</v>
      </c>
      <c r="D837" s="419"/>
      <c r="E837" s="419"/>
      <c r="F837" s="419"/>
      <c r="G837" s="419"/>
      <c r="H837" s="419"/>
      <c r="I837" s="419"/>
      <c r="J837" s="420">
        <v>1010901026918</v>
      </c>
      <c r="K837" s="421"/>
      <c r="L837" s="421"/>
      <c r="M837" s="421"/>
      <c r="N837" s="421"/>
      <c r="O837" s="421"/>
      <c r="P837" s="317" t="s">
        <v>692</v>
      </c>
      <c r="Q837" s="318"/>
      <c r="R837" s="318"/>
      <c r="S837" s="318"/>
      <c r="T837" s="318"/>
      <c r="U837" s="318"/>
      <c r="V837" s="318"/>
      <c r="W837" s="318"/>
      <c r="X837" s="318"/>
      <c r="Y837" s="319">
        <v>29</v>
      </c>
      <c r="Z837" s="320"/>
      <c r="AA837" s="320"/>
      <c r="AB837" s="321"/>
      <c r="AC837" s="329" t="s">
        <v>497</v>
      </c>
      <c r="AD837" s="424"/>
      <c r="AE837" s="424"/>
      <c r="AF837" s="424"/>
      <c r="AG837" s="424"/>
      <c r="AH837" s="422">
        <v>2</v>
      </c>
      <c r="AI837" s="423"/>
      <c r="AJ837" s="423"/>
      <c r="AK837" s="423"/>
      <c r="AL837" s="326">
        <v>63.7</v>
      </c>
      <c r="AM837" s="327"/>
      <c r="AN837" s="327"/>
      <c r="AO837" s="328"/>
      <c r="AP837" s="322" t="s">
        <v>657</v>
      </c>
      <c r="AQ837" s="322"/>
      <c r="AR837" s="322"/>
      <c r="AS837" s="322"/>
      <c r="AT837" s="322"/>
      <c r="AU837" s="322"/>
      <c r="AV837" s="322"/>
      <c r="AW837" s="322"/>
      <c r="AX837" s="322"/>
    </row>
    <row r="838" spans="1:50" ht="38.25" customHeight="1" x14ac:dyDescent="0.15">
      <c r="A838" s="405">
        <v>2</v>
      </c>
      <c r="B838" s="405">
        <v>1</v>
      </c>
      <c r="C838" s="425" t="s">
        <v>654</v>
      </c>
      <c r="D838" s="419"/>
      <c r="E838" s="419"/>
      <c r="F838" s="419"/>
      <c r="G838" s="419"/>
      <c r="H838" s="419"/>
      <c r="I838" s="419"/>
      <c r="J838" s="420">
        <v>1010901026918</v>
      </c>
      <c r="K838" s="421"/>
      <c r="L838" s="421"/>
      <c r="M838" s="421"/>
      <c r="N838" s="421"/>
      <c r="O838" s="421"/>
      <c r="P838" s="317" t="s">
        <v>693</v>
      </c>
      <c r="Q838" s="318"/>
      <c r="R838" s="318"/>
      <c r="S838" s="318"/>
      <c r="T838" s="318"/>
      <c r="U838" s="318"/>
      <c r="V838" s="318"/>
      <c r="W838" s="318"/>
      <c r="X838" s="318"/>
      <c r="Y838" s="319">
        <v>10</v>
      </c>
      <c r="Z838" s="320"/>
      <c r="AA838" s="320"/>
      <c r="AB838" s="321"/>
      <c r="AC838" s="329" t="s">
        <v>668</v>
      </c>
      <c r="AD838" s="329"/>
      <c r="AE838" s="329"/>
      <c r="AF838" s="329"/>
      <c r="AG838" s="329"/>
      <c r="AH838" s="422" t="s">
        <v>669</v>
      </c>
      <c r="AI838" s="423"/>
      <c r="AJ838" s="423"/>
      <c r="AK838" s="423"/>
      <c r="AL838" s="326" t="s">
        <v>670</v>
      </c>
      <c r="AM838" s="327"/>
      <c r="AN838" s="327"/>
      <c r="AO838" s="328"/>
      <c r="AP838" s="322" t="s">
        <v>658</v>
      </c>
      <c r="AQ838" s="322"/>
      <c r="AR838" s="322"/>
      <c r="AS838" s="322"/>
      <c r="AT838" s="322"/>
      <c r="AU838" s="322"/>
      <c r="AV838" s="322"/>
      <c r="AW838" s="322"/>
      <c r="AX838" s="322"/>
    </row>
    <row r="839" spans="1:50" ht="38.25" customHeight="1" x14ac:dyDescent="0.15">
      <c r="A839" s="405">
        <v>3</v>
      </c>
      <c r="B839" s="405">
        <v>1</v>
      </c>
      <c r="C839" s="425" t="s">
        <v>648</v>
      </c>
      <c r="D839" s="419"/>
      <c r="E839" s="419"/>
      <c r="F839" s="419"/>
      <c r="G839" s="419"/>
      <c r="H839" s="419"/>
      <c r="I839" s="419"/>
      <c r="J839" s="420">
        <v>9010001027685</v>
      </c>
      <c r="K839" s="421"/>
      <c r="L839" s="421"/>
      <c r="M839" s="421"/>
      <c r="N839" s="421"/>
      <c r="O839" s="421"/>
      <c r="P839" s="317" t="s">
        <v>694</v>
      </c>
      <c r="Q839" s="318"/>
      <c r="R839" s="318"/>
      <c r="S839" s="318"/>
      <c r="T839" s="318"/>
      <c r="U839" s="318"/>
      <c r="V839" s="318"/>
      <c r="W839" s="318"/>
      <c r="X839" s="318"/>
      <c r="Y839" s="319">
        <v>24</v>
      </c>
      <c r="Z839" s="320"/>
      <c r="AA839" s="320"/>
      <c r="AB839" s="321"/>
      <c r="AC839" s="329" t="s">
        <v>498</v>
      </c>
      <c r="AD839" s="329"/>
      <c r="AE839" s="329"/>
      <c r="AF839" s="329"/>
      <c r="AG839" s="329"/>
      <c r="AH839" s="324">
        <v>1</v>
      </c>
      <c r="AI839" s="325"/>
      <c r="AJ839" s="325"/>
      <c r="AK839" s="325"/>
      <c r="AL839" s="326">
        <v>94.1</v>
      </c>
      <c r="AM839" s="327"/>
      <c r="AN839" s="327"/>
      <c r="AO839" s="328"/>
      <c r="AP839" s="322" t="s">
        <v>659</v>
      </c>
      <c r="AQ839" s="322"/>
      <c r="AR839" s="322"/>
      <c r="AS839" s="322"/>
      <c r="AT839" s="322"/>
      <c r="AU839" s="322"/>
      <c r="AV839" s="322"/>
      <c r="AW839" s="322"/>
      <c r="AX839" s="322"/>
    </row>
    <row r="840" spans="1:50" ht="38.25" customHeight="1" x14ac:dyDescent="0.15">
      <c r="A840" s="405">
        <v>4</v>
      </c>
      <c r="B840" s="405">
        <v>1</v>
      </c>
      <c r="C840" s="425" t="s">
        <v>648</v>
      </c>
      <c r="D840" s="419"/>
      <c r="E840" s="419"/>
      <c r="F840" s="419"/>
      <c r="G840" s="419"/>
      <c r="H840" s="419"/>
      <c r="I840" s="419"/>
      <c r="J840" s="420">
        <v>9010001027685</v>
      </c>
      <c r="K840" s="421"/>
      <c r="L840" s="421"/>
      <c r="M840" s="421"/>
      <c r="N840" s="421"/>
      <c r="O840" s="421"/>
      <c r="P840" s="317" t="s">
        <v>695</v>
      </c>
      <c r="Q840" s="318"/>
      <c r="R840" s="318"/>
      <c r="S840" s="318"/>
      <c r="T840" s="318"/>
      <c r="U840" s="318"/>
      <c r="V840" s="318"/>
      <c r="W840" s="318"/>
      <c r="X840" s="318"/>
      <c r="Y840" s="319">
        <v>8</v>
      </c>
      <c r="Z840" s="320"/>
      <c r="AA840" s="320"/>
      <c r="AB840" s="321"/>
      <c r="AC840" s="329" t="s">
        <v>498</v>
      </c>
      <c r="AD840" s="329"/>
      <c r="AE840" s="329"/>
      <c r="AF840" s="329"/>
      <c r="AG840" s="329"/>
      <c r="AH840" s="324">
        <v>1</v>
      </c>
      <c r="AI840" s="325"/>
      <c r="AJ840" s="325"/>
      <c r="AK840" s="325"/>
      <c r="AL840" s="326">
        <v>80.5</v>
      </c>
      <c r="AM840" s="327"/>
      <c r="AN840" s="327"/>
      <c r="AO840" s="328"/>
      <c r="AP840" s="322" t="s">
        <v>660</v>
      </c>
      <c r="AQ840" s="322"/>
      <c r="AR840" s="322"/>
      <c r="AS840" s="322"/>
      <c r="AT840" s="322"/>
      <c r="AU840" s="322"/>
      <c r="AV840" s="322"/>
      <c r="AW840" s="322"/>
      <c r="AX840" s="322"/>
    </row>
    <row r="841" spans="1:50" ht="38.25" customHeight="1" x14ac:dyDescent="0.15">
      <c r="A841" s="405">
        <v>5</v>
      </c>
      <c r="B841" s="405">
        <v>1</v>
      </c>
      <c r="C841" s="419" t="s">
        <v>648</v>
      </c>
      <c r="D841" s="419"/>
      <c r="E841" s="419"/>
      <c r="F841" s="419"/>
      <c r="G841" s="419"/>
      <c r="H841" s="419"/>
      <c r="I841" s="419"/>
      <c r="J841" s="420">
        <v>9010001027685</v>
      </c>
      <c r="K841" s="421"/>
      <c r="L841" s="421"/>
      <c r="M841" s="421"/>
      <c r="N841" s="421"/>
      <c r="O841" s="421"/>
      <c r="P841" s="317" t="s">
        <v>663</v>
      </c>
      <c r="Q841" s="318"/>
      <c r="R841" s="318"/>
      <c r="S841" s="318"/>
      <c r="T841" s="318"/>
      <c r="U841" s="318"/>
      <c r="V841" s="318"/>
      <c r="W841" s="318"/>
      <c r="X841" s="318"/>
      <c r="Y841" s="319">
        <v>1</v>
      </c>
      <c r="Z841" s="320"/>
      <c r="AA841" s="320"/>
      <c r="AB841" s="321"/>
      <c r="AC841" s="323" t="s">
        <v>503</v>
      </c>
      <c r="AD841" s="323"/>
      <c r="AE841" s="323"/>
      <c r="AF841" s="323"/>
      <c r="AG841" s="323"/>
      <c r="AH841" s="324" t="s">
        <v>673</v>
      </c>
      <c r="AI841" s="325"/>
      <c r="AJ841" s="325"/>
      <c r="AK841" s="325"/>
      <c r="AL841" s="326" t="s">
        <v>659</v>
      </c>
      <c r="AM841" s="327"/>
      <c r="AN841" s="327"/>
      <c r="AO841" s="328"/>
      <c r="AP841" s="322" t="s">
        <v>661</v>
      </c>
      <c r="AQ841" s="322"/>
      <c r="AR841" s="322"/>
      <c r="AS841" s="322"/>
      <c r="AT841" s="322"/>
      <c r="AU841" s="322"/>
      <c r="AV841" s="322"/>
      <c r="AW841" s="322"/>
      <c r="AX841" s="322"/>
    </row>
    <row r="842" spans="1:50" ht="30" customHeight="1" x14ac:dyDescent="0.15">
      <c r="A842" s="405">
        <v>6</v>
      </c>
      <c r="B842" s="405">
        <v>1</v>
      </c>
      <c r="C842" s="425" t="s">
        <v>649</v>
      </c>
      <c r="D842" s="419"/>
      <c r="E842" s="419"/>
      <c r="F842" s="419"/>
      <c r="G842" s="419"/>
      <c r="H842" s="419"/>
      <c r="I842" s="419"/>
      <c r="J842" s="420">
        <v>7010401099533</v>
      </c>
      <c r="K842" s="421"/>
      <c r="L842" s="421"/>
      <c r="M842" s="421"/>
      <c r="N842" s="421"/>
      <c r="O842" s="421"/>
      <c r="P842" s="317" t="s">
        <v>696</v>
      </c>
      <c r="Q842" s="318"/>
      <c r="R842" s="318"/>
      <c r="S842" s="318"/>
      <c r="T842" s="318"/>
      <c r="U842" s="318"/>
      <c r="V842" s="318"/>
      <c r="W842" s="318"/>
      <c r="X842" s="318"/>
      <c r="Y842" s="319">
        <v>20</v>
      </c>
      <c r="Z842" s="320"/>
      <c r="AA842" s="320"/>
      <c r="AB842" s="321"/>
      <c r="AC842" s="323" t="s">
        <v>668</v>
      </c>
      <c r="AD842" s="323"/>
      <c r="AE842" s="323"/>
      <c r="AF842" s="323"/>
      <c r="AG842" s="323"/>
      <c r="AH842" s="324" t="s">
        <v>671</v>
      </c>
      <c r="AI842" s="325"/>
      <c r="AJ842" s="325"/>
      <c r="AK842" s="325"/>
      <c r="AL842" s="326" t="s">
        <v>660</v>
      </c>
      <c r="AM842" s="327"/>
      <c r="AN842" s="327"/>
      <c r="AO842" s="328"/>
      <c r="AP842" s="322" t="s">
        <v>660</v>
      </c>
      <c r="AQ842" s="322"/>
      <c r="AR842" s="322"/>
      <c r="AS842" s="322"/>
      <c r="AT842" s="322"/>
      <c r="AU842" s="322"/>
      <c r="AV842" s="322"/>
      <c r="AW842" s="322"/>
      <c r="AX842" s="322"/>
    </row>
    <row r="843" spans="1:50" ht="30" customHeight="1" x14ac:dyDescent="0.15">
      <c r="A843" s="405">
        <v>7</v>
      </c>
      <c r="B843" s="405">
        <v>1</v>
      </c>
      <c r="C843" s="419" t="s">
        <v>649</v>
      </c>
      <c r="D843" s="419"/>
      <c r="E843" s="419"/>
      <c r="F843" s="419"/>
      <c r="G843" s="419"/>
      <c r="H843" s="419"/>
      <c r="I843" s="419"/>
      <c r="J843" s="420">
        <v>7010401099533</v>
      </c>
      <c r="K843" s="421"/>
      <c r="L843" s="421"/>
      <c r="M843" s="421"/>
      <c r="N843" s="421"/>
      <c r="O843" s="421"/>
      <c r="P843" s="317" t="s">
        <v>697</v>
      </c>
      <c r="Q843" s="318"/>
      <c r="R843" s="318"/>
      <c r="S843" s="318"/>
      <c r="T843" s="318"/>
      <c r="U843" s="318"/>
      <c r="V843" s="318"/>
      <c r="W843" s="318"/>
      <c r="X843" s="318"/>
      <c r="Y843" s="319">
        <v>8</v>
      </c>
      <c r="Z843" s="320"/>
      <c r="AA843" s="320"/>
      <c r="AB843" s="321"/>
      <c r="AC843" s="323" t="s">
        <v>497</v>
      </c>
      <c r="AD843" s="323"/>
      <c r="AE843" s="323"/>
      <c r="AF843" s="323"/>
      <c r="AG843" s="323"/>
      <c r="AH843" s="324">
        <v>1</v>
      </c>
      <c r="AI843" s="325"/>
      <c r="AJ843" s="325"/>
      <c r="AK843" s="325"/>
      <c r="AL843" s="326">
        <v>75.7</v>
      </c>
      <c r="AM843" s="327"/>
      <c r="AN843" s="327"/>
      <c r="AO843" s="328"/>
      <c r="AP843" s="322" t="s">
        <v>660</v>
      </c>
      <c r="AQ843" s="322"/>
      <c r="AR843" s="322"/>
      <c r="AS843" s="322"/>
      <c r="AT843" s="322"/>
      <c r="AU843" s="322"/>
      <c r="AV843" s="322"/>
      <c r="AW843" s="322"/>
      <c r="AX843" s="322"/>
    </row>
    <row r="844" spans="1:50" ht="38.25" customHeight="1" x14ac:dyDescent="0.15">
      <c r="A844" s="405">
        <v>8</v>
      </c>
      <c r="B844" s="405">
        <v>1</v>
      </c>
      <c r="C844" s="419" t="s">
        <v>649</v>
      </c>
      <c r="D844" s="419"/>
      <c r="E844" s="419"/>
      <c r="F844" s="419"/>
      <c r="G844" s="419"/>
      <c r="H844" s="419"/>
      <c r="I844" s="419"/>
      <c r="J844" s="420">
        <v>7010401099533</v>
      </c>
      <c r="K844" s="421"/>
      <c r="L844" s="421"/>
      <c r="M844" s="421"/>
      <c r="N844" s="421"/>
      <c r="O844" s="421"/>
      <c r="P844" s="317" t="s">
        <v>698</v>
      </c>
      <c r="Q844" s="318"/>
      <c r="R844" s="318"/>
      <c r="S844" s="318"/>
      <c r="T844" s="318"/>
      <c r="U844" s="318"/>
      <c r="V844" s="318"/>
      <c r="W844" s="318"/>
      <c r="X844" s="318"/>
      <c r="Y844" s="319">
        <v>5</v>
      </c>
      <c r="Z844" s="320"/>
      <c r="AA844" s="320"/>
      <c r="AB844" s="321"/>
      <c r="AC844" s="323" t="s">
        <v>497</v>
      </c>
      <c r="AD844" s="323"/>
      <c r="AE844" s="323"/>
      <c r="AF844" s="323"/>
      <c r="AG844" s="323"/>
      <c r="AH844" s="324">
        <v>2</v>
      </c>
      <c r="AI844" s="325"/>
      <c r="AJ844" s="325"/>
      <c r="AK844" s="325"/>
      <c r="AL844" s="326">
        <v>48.9</v>
      </c>
      <c r="AM844" s="327"/>
      <c r="AN844" s="327"/>
      <c r="AO844" s="328"/>
      <c r="AP844" s="322" t="s">
        <v>660</v>
      </c>
      <c r="AQ844" s="322"/>
      <c r="AR844" s="322"/>
      <c r="AS844" s="322"/>
      <c r="AT844" s="322"/>
      <c r="AU844" s="322"/>
      <c r="AV844" s="322"/>
      <c r="AW844" s="322"/>
      <c r="AX844" s="322"/>
    </row>
    <row r="845" spans="1:50" ht="30" customHeight="1" x14ac:dyDescent="0.15">
      <c r="A845" s="405">
        <v>9</v>
      </c>
      <c r="B845" s="405">
        <v>1</v>
      </c>
      <c r="C845" s="425" t="s">
        <v>650</v>
      </c>
      <c r="D845" s="419"/>
      <c r="E845" s="419"/>
      <c r="F845" s="419"/>
      <c r="G845" s="419"/>
      <c r="H845" s="419"/>
      <c r="I845" s="419"/>
      <c r="J845" s="420">
        <v>3010002049767</v>
      </c>
      <c r="K845" s="421"/>
      <c r="L845" s="421"/>
      <c r="M845" s="421"/>
      <c r="N845" s="421"/>
      <c r="O845" s="421"/>
      <c r="P845" s="317" t="s">
        <v>664</v>
      </c>
      <c r="Q845" s="318"/>
      <c r="R845" s="318"/>
      <c r="S845" s="318"/>
      <c r="T845" s="318"/>
      <c r="U845" s="318"/>
      <c r="V845" s="318"/>
      <c r="W845" s="318"/>
      <c r="X845" s="318"/>
      <c r="Y845" s="319">
        <v>13</v>
      </c>
      <c r="Z845" s="320"/>
      <c r="AA845" s="320"/>
      <c r="AB845" s="321"/>
      <c r="AC845" s="323" t="s">
        <v>503</v>
      </c>
      <c r="AD845" s="323"/>
      <c r="AE845" s="323"/>
      <c r="AF845" s="323"/>
      <c r="AG845" s="323"/>
      <c r="AH845" s="324" t="s">
        <v>660</v>
      </c>
      <c r="AI845" s="325"/>
      <c r="AJ845" s="325"/>
      <c r="AK845" s="325"/>
      <c r="AL845" s="326" t="s">
        <v>672</v>
      </c>
      <c r="AM845" s="327"/>
      <c r="AN845" s="327"/>
      <c r="AO845" s="328"/>
      <c r="AP845" s="322" t="s">
        <v>659</v>
      </c>
      <c r="AQ845" s="322"/>
      <c r="AR845" s="322"/>
      <c r="AS845" s="322"/>
      <c r="AT845" s="322"/>
      <c r="AU845" s="322"/>
      <c r="AV845" s="322"/>
      <c r="AW845" s="322"/>
      <c r="AX845" s="322"/>
    </row>
    <row r="846" spans="1:50" ht="30" customHeight="1" x14ac:dyDescent="0.15">
      <c r="A846" s="405">
        <v>10</v>
      </c>
      <c r="B846" s="405">
        <v>1</v>
      </c>
      <c r="C846" s="425" t="s">
        <v>651</v>
      </c>
      <c r="D846" s="419"/>
      <c r="E846" s="419"/>
      <c r="F846" s="419"/>
      <c r="G846" s="419"/>
      <c r="H846" s="419"/>
      <c r="I846" s="419"/>
      <c r="J846" s="420">
        <v>9020001015631</v>
      </c>
      <c r="K846" s="421"/>
      <c r="L846" s="421"/>
      <c r="M846" s="421"/>
      <c r="N846" s="421"/>
      <c r="O846" s="421"/>
      <c r="P846" s="317" t="s">
        <v>665</v>
      </c>
      <c r="Q846" s="318"/>
      <c r="R846" s="318"/>
      <c r="S846" s="318"/>
      <c r="T846" s="318"/>
      <c r="U846" s="318"/>
      <c r="V846" s="318"/>
      <c r="W846" s="318"/>
      <c r="X846" s="318"/>
      <c r="Y846" s="319">
        <v>10</v>
      </c>
      <c r="Z846" s="320"/>
      <c r="AA846" s="320"/>
      <c r="AB846" s="321"/>
      <c r="AC846" s="323" t="s">
        <v>497</v>
      </c>
      <c r="AD846" s="323"/>
      <c r="AE846" s="323"/>
      <c r="AF846" s="323"/>
      <c r="AG846" s="323"/>
      <c r="AH846" s="324">
        <v>1</v>
      </c>
      <c r="AI846" s="325"/>
      <c r="AJ846" s="325"/>
      <c r="AK846" s="325"/>
      <c r="AL846" s="326">
        <v>84.6</v>
      </c>
      <c r="AM846" s="327"/>
      <c r="AN846" s="327"/>
      <c r="AO846" s="328"/>
      <c r="AP846" s="322" t="s">
        <v>660</v>
      </c>
      <c r="AQ846" s="322"/>
      <c r="AR846" s="322"/>
      <c r="AS846" s="322"/>
      <c r="AT846" s="322"/>
      <c r="AU846" s="322"/>
      <c r="AV846" s="322"/>
      <c r="AW846" s="322"/>
      <c r="AX846" s="322"/>
    </row>
    <row r="847" spans="1:50" ht="30" customHeight="1" x14ac:dyDescent="0.15">
      <c r="A847" s="405">
        <v>11</v>
      </c>
      <c r="B847" s="405">
        <v>1</v>
      </c>
      <c r="C847" s="425" t="s">
        <v>652</v>
      </c>
      <c r="D847" s="419"/>
      <c r="E847" s="419"/>
      <c r="F847" s="419"/>
      <c r="G847" s="419"/>
      <c r="H847" s="419"/>
      <c r="I847" s="419"/>
      <c r="J847" s="420">
        <v>7010501016231</v>
      </c>
      <c r="K847" s="421"/>
      <c r="L847" s="421"/>
      <c r="M847" s="421"/>
      <c r="N847" s="421"/>
      <c r="O847" s="421"/>
      <c r="P847" s="317" t="s">
        <v>699</v>
      </c>
      <c r="Q847" s="318"/>
      <c r="R847" s="318"/>
      <c r="S847" s="318"/>
      <c r="T847" s="318"/>
      <c r="U847" s="318"/>
      <c r="V847" s="318"/>
      <c r="W847" s="318"/>
      <c r="X847" s="318"/>
      <c r="Y847" s="319">
        <v>8</v>
      </c>
      <c r="Z847" s="320"/>
      <c r="AA847" s="320"/>
      <c r="AB847" s="321"/>
      <c r="AC847" s="323" t="s">
        <v>497</v>
      </c>
      <c r="AD847" s="323"/>
      <c r="AE847" s="323"/>
      <c r="AF847" s="323"/>
      <c r="AG847" s="323"/>
      <c r="AH847" s="324">
        <v>1</v>
      </c>
      <c r="AI847" s="325"/>
      <c r="AJ847" s="325"/>
      <c r="AK847" s="325"/>
      <c r="AL847" s="326">
        <v>79</v>
      </c>
      <c r="AM847" s="327"/>
      <c r="AN847" s="327"/>
      <c r="AO847" s="328"/>
      <c r="AP847" s="322" t="s">
        <v>657</v>
      </c>
      <c r="AQ847" s="322"/>
      <c r="AR847" s="322"/>
      <c r="AS847" s="322"/>
      <c r="AT847" s="322"/>
      <c r="AU847" s="322"/>
      <c r="AV847" s="322"/>
      <c r="AW847" s="322"/>
      <c r="AX847" s="322"/>
    </row>
    <row r="848" spans="1:50" ht="38.25" customHeight="1" x14ac:dyDescent="0.15">
      <c r="A848" s="405">
        <v>12</v>
      </c>
      <c r="B848" s="405">
        <v>1</v>
      </c>
      <c r="C848" s="425" t="s">
        <v>653</v>
      </c>
      <c r="D848" s="419"/>
      <c r="E848" s="419"/>
      <c r="F848" s="419"/>
      <c r="G848" s="419"/>
      <c r="H848" s="419"/>
      <c r="I848" s="419"/>
      <c r="J848" s="420">
        <v>2010701022777</v>
      </c>
      <c r="K848" s="421"/>
      <c r="L848" s="421"/>
      <c r="M848" s="421"/>
      <c r="N848" s="421"/>
      <c r="O848" s="421"/>
      <c r="P848" s="317" t="s">
        <v>700</v>
      </c>
      <c r="Q848" s="318"/>
      <c r="R848" s="318"/>
      <c r="S848" s="318"/>
      <c r="T848" s="318"/>
      <c r="U848" s="318"/>
      <c r="V848" s="318"/>
      <c r="W848" s="318"/>
      <c r="X848" s="318"/>
      <c r="Y848" s="319">
        <v>7</v>
      </c>
      <c r="Z848" s="320"/>
      <c r="AA848" s="320"/>
      <c r="AB848" s="321"/>
      <c r="AC848" s="323" t="s">
        <v>498</v>
      </c>
      <c r="AD848" s="323"/>
      <c r="AE848" s="323"/>
      <c r="AF848" s="323"/>
      <c r="AG848" s="323"/>
      <c r="AH848" s="324">
        <v>1</v>
      </c>
      <c r="AI848" s="325"/>
      <c r="AJ848" s="325"/>
      <c r="AK848" s="325"/>
      <c r="AL848" s="326">
        <v>89.6</v>
      </c>
      <c r="AM848" s="327"/>
      <c r="AN848" s="327"/>
      <c r="AO848" s="328"/>
      <c r="AP848" s="322" t="s">
        <v>660</v>
      </c>
      <c r="AQ848" s="322"/>
      <c r="AR848" s="322"/>
      <c r="AS848" s="322"/>
      <c r="AT848" s="322"/>
      <c r="AU848" s="322"/>
      <c r="AV848" s="322"/>
      <c r="AW848" s="322"/>
      <c r="AX848" s="322"/>
    </row>
    <row r="849" spans="1:50" ht="38.25" customHeight="1" x14ac:dyDescent="0.15">
      <c r="A849" s="405">
        <v>13</v>
      </c>
      <c r="B849" s="405">
        <v>1</v>
      </c>
      <c r="C849" s="425" t="s">
        <v>655</v>
      </c>
      <c r="D849" s="419"/>
      <c r="E849" s="419"/>
      <c r="F849" s="419"/>
      <c r="G849" s="419"/>
      <c r="H849" s="419"/>
      <c r="I849" s="419"/>
      <c r="J849" s="420">
        <v>2010001113277</v>
      </c>
      <c r="K849" s="421"/>
      <c r="L849" s="421"/>
      <c r="M849" s="421"/>
      <c r="N849" s="421"/>
      <c r="O849" s="421"/>
      <c r="P849" s="317" t="s">
        <v>701</v>
      </c>
      <c r="Q849" s="318"/>
      <c r="R849" s="318"/>
      <c r="S849" s="318"/>
      <c r="T849" s="318"/>
      <c r="U849" s="318"/>
      <c r="V849" s="318"/>
      <c r="W849" s="318"/>
      <c r="X849" s="318"/>
      <c r="Y849" s="319">
        <v>7</v>
      </c>
      <c r="Z849" s="320"/>
      <c r="AA849" s="320"/>
      <c r="AB849" s="321"/>
      <c r="AC849" s="323" t="s">
        <v>498</v>
      </c>
      <c r="AD849" s="323"/>
      <c r="AE849" s="323"/>
      <c r="AF849" s="323"/>
      <c r="AG849" s="323"/>
      <c r="AH849" s="324">
        <v>4</v>
      </c>
      <c r="AI849" s="325"/>
      <c r="AJ849" s="325"/>
      <c r="AK849" s="325"/>
      <c r="AL849" s="326">
        <v>68.099999999999994</v>
      </c>
      <c r="AM849" s="327"/>
      <c r="AN849" s="327"/>
      <c r="AO849" s="328"/>
      <c r="AP849" s="322" t="s">
        <v>657</v>
      </c>
      <c r="AQ849" s="322"/>
      <c r="AR849" s="322"/>
      <c r="AS849" s="322"/>
      <c r="AT849" s="322"/>
      <c r="AU849" s="322"/>
      <c r="AV849" s="322"/>
      <c r="AW849" s="322"/>
      <c r="AX849" s="322"/>
    </row>
    <row r="850" spans="1:50" ht="30" customHeight="1" x14ac:dyDescent="0.15">
      <c r="A850" s="405">
        <v>14</v>
      </c>
      <c r="B850" s="405">
        <v>1</v>
      </c>
      <c r="C850" s="425" t="s">
        <v>656</v>
      </c>
      <c r="D850" s="419"/>
      <c r="E850" s="419"/>
      <c r="F850" s="419"/>
      <c r="G850" s="419"/>
      <c r="H850" s="419"/>
      <c r="I850" s="419"/>
      <c r="J850" s="420">
        <v>6010601024969</v>
      </c>
      <c r="K850" s="421"/>
      <c r="L850" s="421"/>
      <c r="M850" s="421"/>
      <c r="N850" s="421"/>
      <c r="O850" s="421"/>
      <c r="P850" s="317" t="s">
        <v>702</v>
      </c>
      <c r="Q850" s="318"/>
      <c r="R850" s="318"/>
      <c r="S850" s="318"/>
      <c r="T850" s="318"/>
      <c r="U850" s="318"/>
      <c r="V850" s="318"/>
      <c r="W850" s="318"/>
      <c r="X850" s="318"/>
      <c r="Y850" s="319">
        <v>7</v>
      </c>
      <c r="Z850" s="320"/>
      <c r="AA850" s="320"/>
      <c r="AB850" s="321"/>
      <c r="AC850" s="323" t="s">
        <v>497</v>
      </c>
      <c r="AD850" s="323"/>
      <c r="AE850" s="323"/>
      <c r="AF850" s="323"/>
      <c r="AG850" s="323"/>
      <c r="AH850" s="324">
        <v>1</v>
      </c>
      <c r="AI850" s="325"/>
      <c r="AJ850" s="325"/>
      <c r="AK850" s="325"/>
      <c r="AL850" s="326">
        <v>98.5</v>
      </c>
      <c r="AM850" s="327"/>
      <c r="AN850" s="327"/>
      <c r="AO850" s="328"/>
      <c r="AP850" s="322" t="s">
        <v>662</v>
      </c>
      <c r="AQ850" s="322"/>
      <c r="AR850" s="322"/>
      <c r="AS850" s="322"/>
      <c r="AT850" s="322"/>
      <c r="AU850" s="322"/>
      <c r="AV850" s="322"/>
      <c r="AW850" s="322"/>
      <c r="AX850" s="322"/>
    </row>
    <row r="851" spans="1:50" ht="30" customHeight="1" x14ac:dyDescent="0.15">
      <c r="A851" s="405">
        <v>15</v>
      </c>
      <c r="B851" s="405">
        <v>1</v>
      </c>
      <c r="C851" s="425" t="s">
        <v>666</v>
      </c>
      <c r="D851" s="419"/>
      <c r="E851" s="419"/>
      <c r="F851" s="419"/>
      <c r="G851" s="419"/>
      <c r="H851" s="419"/>
      <c r="I851" s="419"/>
      <c r="J851" s="420">
        <v>6011602005677</v>
      </c>
      <c r="K851" s="421"/>
      <c r="L851" s="421"/>
      <c r="M851" s="421"/>
      <c r="N851" s="421"/>
      <c r="O851" s="421"/>
      <c r="P851" s="317" t="s">
        <v>667</v>
      </c>
      <c r="Q851" s="318"/>
      <c r="R851" s="318"/>
      <c r="S851" s="318"/>
      <c r="T851" s="318"/>
      <c r="U851" s="318"/>
      <c r="V851" s="318"/>
      <c r="W851" s="318"/>
      <c r="X851" s="318"/>
      <c r="Y851" s="319">
        <v>5</v>
      </c>
      <c r="Z851" s="320"/>
      <c r="AA851" s="320"/>
      <c r="AB851" s="321"/>
      <c r="AC851" s="323" t="s">
        <v>503</v>
      </c>
      <c r="AD851" s="323"/>
      <c r="AE851" s="323"/>
      <c r="AF851" s="323"/>
      <c r="AG851" s="323"/>
      <c r="AH851" s="324" t="s">
        <v>660</v>
      </c>
      <c r="AI851" s="325"/>
      <c r="AJ851" s="325"/>
      <c r="AK851" s="325"/>
      <c r="AL851" s="326" t="s">
        <v>660</v>
      </c>
      <c r="AM851" s="327"/>
      <c r="AN851" s="327"/>
      <c r="AO851" s="328"/>
      <c r="AP851" s="322" t="s">
        <v>660</v>
      </c>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t="s">
        <v>660</v>
      </c>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t="s">
        <v>657</v>
      </c>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492</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492</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492</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492</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492</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492</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492</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453</v>
      </c>
      <c r="AQ1101" s="427"/>
      <c r="AR1101" s="427"/>
      <c r="AS1101" s="427"/>
      <c r="AT1101" s="427"/>
      <c r="AU1101" s="427"/>
      <c r="AV1101" s="427"/>
      <c r="AW1101" s="427"/>
      <c r="AX1101" s="427"/>
    </row>
    <row r="1102" spans="1:50" ht="30" customHeight="1" x14ac:dyDescent="0.15">
      <c r="A1102" s="405">
        <v>1</v>
      </c>
      <c r="B1102" s="405">
        <v>1</v>
      </c>
      <c r="C1102" s="893"/>
      <c r="D1102" s="893"/>
      <c r="E1102" s="261" t="s">
        <v>706</v>
      </c>
      <c r="F1102" s="892"/>
      <c r="G1102" s="892"/>
      <c r="H1102" s="892"/>
      <c r="I1102" s="892"/>
      <c r="J1102" s="420" t="s">
        <v>706</v>
      </c>
      <c r="K1102" s="421"/>
      <c r="L1102" s="421"/>
      <c r="M1102" s="421"/>
      <c r="N1102" s="421"/>
      <c r="O1102" s="421"/>
      <c r="P1102" s="317" t="s">
        <v>708</v>
      </c>
      <c r="Q1102" s="318"/>
      <c r="R1102" s="318"/>
      <c r="S1102" s="318"/>
      <c r="T1102" s="318"/>
      <c r="U1102" s="318"/>
      <c r="V1102" s="318"/>
      <c r="W1102" s="318"/>
      <c r="X1102" s="318"/>
      <c r="Y1102" s="319" t="s">
        <v>707</v>
      </c>
      <c r="Z1102" s="320"/>
      <c r="AA1102" s="320"/>
      <c r="AB1102" s="321"/>
      <c r="AC1102" s="323"/>
      <c r="AD1102" s="323"/>
      <c r="AE1102" s="323"/>
      <c r="AF1102" s="323"/>
      <c r="AG1102" s="323"/>
      <c r="AH1102" s="324" t="s">
        <v>709</v>
      </c>
      <c r="AI1102" s="325"/>
      <c r="AJ1102" s="325"/>
      <c r="AK1102" s="325"/>
      <c r="AL1102" s="326" t="s">
        <v>707</v>
      </c>
      <c r="AM1102" s="327"/>
      <c r="AN1102" s="327"/>
      <c r="AO1102" s="328"/>
      <c r="AP1102" s="322" t="s">
        <v>707</v>
      </c>
      <c r="AQ1102" s="322"/>
      <c r="AR1102" s="322"/>
      <c r="AS1102" s="322"/>
      <c r="AT1102" s="322"/>
      <c r="AU1102" s="322"/>
      <c r="AV1102" s="322"/>
      <c r="AW1102" s="322"/>
      <c r="AX1102" s="322"/>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8" t="s">
        <v>707</v>
      </c>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4" max="49" man="1"/>
    <brk id="447" max="49" man="1"/>
    <brk id="731" max="49" man="1"/>
    <brk id="833"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F36" sqref="F3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t="s">
        <v>573</v>
      </c>
      <c r="R8" s="13" t="str">
        <f t="shared" si="3"/>
        <v>その他</v>
      </c>
      <c r="S8" s="13" t="str">
        <f t="shared" si="4"/>
        <v>その他</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その他</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556</v>
      </c>
      <c r="AF2" s="996"/>
      <c r="AG2" s="996"/>
      <c r="AH2" s="996"/>
      <c r="AI2" s="996" t="s">
        <v>553</v>
      </c>
      <c r="AJ2" s="996"/>
      <c r="AK2" s="996"/>
      <c r="AL2" s="996"/>
      <c r="AM2" s="996" t="s">
        <v>527</v>
      </c>
      <c r="AN2" s="996"/>
      <c r="AO2" s="996"/>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557</v>
      </c>
      <c r="AF9" s="996"/>
      <c r="AG9" s="996"/>
      <c r="AH9" s="996"/>
      <c r="AI9" s="996" t="s">
        <v>553</v>
      </c>
      <c r="AJ9" s="996"/>
      <c r="AK9" s="996"/>
      <c r="AL9" s="996"/>
      <c r="AM9" s="996" t="s">
        <v>527</v>
      </c>
      <c r="AN9" s="996"/>
      <c r="AO9" s="996"/>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556</v>
      </c>
      <c r="AF16" s="996"/>
      <c r="AG16" s="996"/>
      <c r="AH16" s="996"/>
      <c r="AI16" s="996" t="s">
        <v>554</v>
      </c>
      <c r="AJ16" s="996"/>
      <c r="AK16" s="996"/>
      <c r="AL16" s="996"/>
      <c r="AM16" s="996" t="s">
        <v>527</v>
      </c>
      <c r="AN16" s="996"/>
      <c r="AO16" s="996"/>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558</v>
      </c>
      <c r="AF23" s="996"/>
      <c r="AG23" s="996"/>
      <c r="AH23" s="996"/>
      <c r="AI23" s="996" t="s">
        <v>553</v>
      </c>
      <c r="AJ23" s="996"/>
      <c r="AK23" s="996"/>
      <c r="AL23" s="996"/>
      <c r="AM23" s="996" t="s">
        <v>527</v>
      </c>
      <c r="AN23" s="996"/>
      <c r="AO23" s="996"/>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556</v>
      </c>
      <c r="AF30" s="996"/>
      <c r="AG30" s="996"/>
      <c r="AH30" s="996"/>
      <c r="AI30" s="996" t="s">
        <v>553</v>
      </c>
      <c r="AJ30" s="996"/>
      <c r="AK30" s="996"/>
      <c r="AL30" s="996"/>
      <c r="AM30" s="996" t="s">
        <v>551</v>
      </c>
      <c r="AN30" s="996"/>
      <c r="AO30" s="996"/>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558</v>
      </c>
      <c r="AF37" s="996"/>
      <c r="AG37" s="996"/>
      <c r="AH37" s="996"/>
      <c r="AI37" s="996" t="s">
        <v>555</v>
      </c>
      <c r="AJ37" s="996"/>
      <c r="AK37" s="996"/>
      <c r="AL37" s="996"/>
      <c r="AM37" s="996" t="s">
        <v>552</v>
      </c>
      <c r="AN37" s="996"/>
      <c r="AO37" s="996"/>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556</v>
      </c>
      <c r="AF44" s="996"/>
      <c r="AG44" s="996"/>
      <c r="AH44" s="996"/>
      <c r="AI44" s="996" t="s">
        <v>553</v>
      </c>
      <c r="AJ44" s="996"/>
      <c r="AK44" s="996"/>
      <c r="AL44" s="996"/>
      <c r="AM44" s="996" t="s">
        <v>527</v>
      </c>
      <c r="AN44" s="996"/>
      <c r="AO44" s="996"/>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556</v>
      </c>
      <c r="AF51" s="996"/>
      <c r="AG51" s="996"/>
      <c r="AH51" s="996"/>
      <c r="AI51" s="996" t="s">
        <v>553</v>
      </c>
      <c r="AJ51" s="996"/>
      <c r="AK51" s="996"/>
      <c r="AL51" s="996"/>
      <c r="AM51" s="996" t="s">
        <v>527</v>
      </c>
      <c r="AN51" s="996"/>
      <c r="AO51" s="996"/>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556</v>
      </c>
      <c r="AF58" s="996"/>
      <c r="AG58" s="996"/>
      <c r="AH58" s="996"/>
      <c r="AI58" s="996" t="s">
        <v>553</v>
      </c>
      <c r="AJ58" s="996"/>
      <c r="AK58" s="996"/>
      <c r="AL58" s="996"/>
      <c r="AM58" s="996" t="s">
        <v>527</v>
      </c>
      <c r="AN58" s="996"/>
      <c r="AO58" s="996"/>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556</v>
      </c>
      <c r="AF65" s="996"/>
      <c r="AG65" s="996"/>
      <c r="AH65" s="996"/>
      <c r="AI65" s="996" t="s">
        <v>553</v>
      </c>
      <c r="AJ65" s="996"/>
      <c r="AK65" s="996"/>
      <c r="AL65" s="996"/>
      <c r="AM65" s="996" t="s">
        <v>527</v>
      </c>
      <c r="AN65" s="996"/>
      <c r="AO65" s="996"/>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2019-05-16T01:05:37Z</cp:lastPrinted>
  <dcterms:created xsi:type="dcterms:W3CDTF">2012-03-13T00:50:25Z</dcterms:created>
  <dcterms:modified xsi:type="dcterms:W3CDTF">2019-05-30T03:05:02Z</dcterms:modified>
</cp:coreProperties>
</file>