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28" i="4"/>
  <c r="AK27" i="4"/>
  <c r="H27" i="4"/>
  <c r="AK26" i="4"/>
  <c r="H26" i="4"/>
  <c r="AK25" i="4"/>
  <c r="H25" i="4"/>
  <c r="D25" i="4"/>
  <c r="C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H11" i="4"/>
  <c r="D11" i="4"/>
  <c r="C11" i="4"/>
  <c r="AK10" i="4"/>
  <c r="M10" i="4"/>
  <c r="H10" i="4"/>
  <c r="D10" i="4"/>
  <c r="C10" i="4"/>
  <c r="AK9" i="4"/>
  <c r="M9" i="4"/>
  <c r="H9" i="4"/>
  <c r="D9" i="4"/>
  <c r="C9" i="4"/>
  <c r="AK8" i="4"/>
  <c r="R8" i="4"/>
  <c r="M8" i="4"/>
  <c r="H8" i="4"/>
  <c r="D8" i="4"/>
  <c r="C8" i="4"/>
  <c r="AK7" i="4"/>
  <c r="R7" i="4"/>
  <c r="M7" i="4"/>
  <c r="H7" i="4"/>
  <c r="D7" i="4"/>
  <c r="C7" i="4"/>
  <c r="AK6" i="4"/>
  <c r="R6" i="4"/>
  <c r="M6" i="4"/>
  <c r="H6" i="4"/>
  <c r="D6" i="4"/>
  <c r="C6" i="4"/>
  <c r="AK5" i="4"/>
  <c r="R5" i="4"/>
  <c r="M5" i="4"/>
  <c r="H5" i="4"/>
  <c r="D5" i="4"/>
  <c r="C5" i="4"/>
  <c r="AK4" i="4"/>
  <c r="R4" i="4"/>
  <c r="S4" i="4" s="1"/>
  <c r="S5" i="4" s="1"/>
  <c r="S6" i="4" s="1"/>
  <c r="S7" i="4" s="1"/>
  <c r="S8" i="4" s="1"/>
  <c r="P10" i="4" s="1"/>
  <c r="G11" i="3" s="1"/>
  <c r="M4" i="4"/>
  <c r="H4" i="4"/>
  <c r="D4" i="4"/>
  <c r="C4" i="4"/>
  <c r="AK3" i="4"/>
  <c r="S3" i="4"/>
  <c r="R3" i="4"/>
  <c r="M3" i="4"/>
  <c r="H3" i="4"/>
  <c r="D3" i="4"/>
  <c r="C3" i="4"/>
  <c r="S2" i="4"/>
  <c r="R2" i="4"/>
  <c r="M2" i="4"/>
  <c r="N2" i="4" s="1"/>
  <c r="N3" i="4" s="1"/>
  <c r="N4" i="4" s="1"/>
  <c r="N5" i="4" s="1"/>
  <c r="N6" i="4" s="1"/>
  <c r="N7" i="4" s="1"/>
  <c r="N8" i="4" s="1"/>
  <c r="N9" i="4" s="1"/>
  <c r="N10" i="4" s="1"/>
  <c r="N11" i="4" s="1"/>
  <c r="K13" i="4" s="1"/>
  <c r="AE8" i="3"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G8" i="3"/>
  <c r="AV2" i="3"/>
  <c r="AR2" i="3"/>
</calcChain>
</file>

<file path=xl/sharedStrings.xml><?xml version="1.0" encoding="utf-8"?>
<sst xmlns="http://schemas.openxmlformats.org/spreadsheetml/2006/main" count="2982" uniqueCount="695">
  <si>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</si>
  <si>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</si>
  <si>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</si>
  <si>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</si>
  <si>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</si>
  <si>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</si>
  <si>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</si>
  <si>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</si>
  <si>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</si>
  <si>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</si>
  <si>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</si>
  <si>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</si>
  <si>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</si>
  <si>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</si>
  <si>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</si>
  <si>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</si>
  <si>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</si>
  <si>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</si>
  <si>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</si>
  <si>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</si>
  <si>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</si>
  <si>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</si>
  <si>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</si>
  <si>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</si>
  <si>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</si>
  <si>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</si>
  <si>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</si>
  <si>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</si>
  <si>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</si>
  <si>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</si>
  <si>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</si>
  <si>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</si>
  <si>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</si>
  <si>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</si>
  <si>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</si>
  <si>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</si>
  <si>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</si>
  <si>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</si>
  <si>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</si>
  <si>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</si>
  <si>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</si>
  <si>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</si>
  <si>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</si>
  <si>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</si>
  <si>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</si>
  <si>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</si>
  <si>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</si>
  <si>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</si>
  <si>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</si>
  <si>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</si>
  <si>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</si>
  <si>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</si>
  <si>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</si>
  <si>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</si>
  <si>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</si>
  <si>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</si>
  <si>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</si>
  <si>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</si>
  <si>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</si>
  <si>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</si>
  <si>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</si>
  <si>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</si>
  <si>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</si>
  <si>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</si>
  <si>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</si>
  <si>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</si>
  <si>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</si>
  <si>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</si>
  <si>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</si>
  <si>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</si>
  <si>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</si>
  <si>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</si>
  <si>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</si>
  <si>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</si>
  <si>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</si>
  <si>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</si>
  <si>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</si>
  <si>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</si>
  <si>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</si>
  <si>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</si>
  <si>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</si>
  <si>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</si>
  <si>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</si>
  <si>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</si>
  <si>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</si>
  <si>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</si>
  <si>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</si>
  <si>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</si>
  <si>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</si>
  <si>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</si>
  <si>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</si>
  <si>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</si>
  <si>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</si>
  <si>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</si>
  <si>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</si>
  <si>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</si>
  <si>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</si>
  <si>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</si>
  <si>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</si>
  <si>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</si>
  <si>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</si>
  <si>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</si>
  <si>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</si>
  <si>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</si>
  <si>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</si>
  <si>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</si>
  <si>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</si>
  <si>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</si>
  <si>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</si>
  <si>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</si>
  <si>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</si>
  <si>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</si>
  <si>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</si>
  <si>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</si>
  <si>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</si>
  <si>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</si>
  <si>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</si>
  <si>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</si>
  <si>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</si>
  <si>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</si>
  <si>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</si>
  <si>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</si>
  <si>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</si>
  <si>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</si>
  <si>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</si>
  <si>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</si>
  <si>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</si>
  <si>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</si>
  <si>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</si>
  <si>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</si>
  <si>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</si>
  <si>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</si>
  <si>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</si>
  <si>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</si>
  <si>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</si>
  <si>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</si>
  <si>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</si>
  <si>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</si>
  <si>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</si>
  <si>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</si>
  <si>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</si>
  <si>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</si>
  <si>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</si>
  <si>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</si>
  <si>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</si>
  <si>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</si>
  <si>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</si>
  <si>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</si>
  <si>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</si>
  <si>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</si>
  <si>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</si>
  <si>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</si>
  <si>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</si>
  <si>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</si>
  <si>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</si>
  <si>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</si>
  <si>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</si>
  <si>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</si>
  <si>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</si>
  <si>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</si>
  <si>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</si>
  <si>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</si>
  <si>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</si>
  <si>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</si>
  <si>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</si>
  <si>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</si>
  <si>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</si>
  <si>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</si>
  <si>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</si>
  <si>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</si>
  <si>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</si>
  <si>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</si>
  <si>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</si>
  <si>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</si>
  <si>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</si>
  <si>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</si>
  <si>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</si>
  <si>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</si>
  <si>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</si>
  <si>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</si>
  <si>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</si>
  <si>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</si>
  <si>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</si>
  <si>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</si>
  <si>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</si>
  <si>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</si>
  <si>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</si>
  <si>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</si>
  <si>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</si>
  <si>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</si>
  <si>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</si>
  <si>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</si>
  <si>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</si>
  <si>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</si>
  <si>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</si>
  <si>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</si>
  <si>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</si>
  <si>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</si>
  <si>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</si>
  <si>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</si>
  <si>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</si>
  <si>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</si>
  <si>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</si>
  <si>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</si>
  <si>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</si>
  <si>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</si>
  <si>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</si>
  <si>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</si>
  <si>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</si>
  <si>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</si>
  <si>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</si>
  <si>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</si>
  <si>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</si>
  <si>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</si>
  <si>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</si>
  <si>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</si>
  <si>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</si>
  <si>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</si>
  <si>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</si>
  <si>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</si>
  <si>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</si>
  <si>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</si>
  <si>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</si>
  <si>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</si>
  <si>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</si>
  <si>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</si>
  <si>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</si>
  <si>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</si>
  <si>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</si>
  <si>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</si>
  <si>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</si>
  <si>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</si>
  <si>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</si>
  <si>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</si>
  <si>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</si>
  <si>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</si>
  <si>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</si>
  <si>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</si>
  <si>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</si>
  <si>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</si>
  <si>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</si>
  <si>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</si>
  <si>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</si>
  <si>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</si>
  <si>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</si>
  <si>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</si>
  <si>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</si>
  <si>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</si>
  <si>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</si>
  <si>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</si>
  <si>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</si>
  <si>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</si>
  <si>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</si>
  <si>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</si>
  <si>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</si>
  <si>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</si>
  <si>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</si>
  <si>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</si>
  <si>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</si>
  <si>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</si>
  <si>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</si>
  <si>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</si>
  <si>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</si>
  <si>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</si>
  <si>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</si>
  <si>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</si>
  <si>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</si>
  <si>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</si>
  <si>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</si>
  <si>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</si>
  <si>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</si>
  <si>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</si>
  <si>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</si>
  <si>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</si>
  <si>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</si>
  <si>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</si>
  <si>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</si>
  <si>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</si>
  <si>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</si>
  <si>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</si>
  <si>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</si>
  <si>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</si>
  <si>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</si>
  <si>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</si>
  <si>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</si>
  <si>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</si>
  <si>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</si>
  <si>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</si>
  <si>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</si>
  <si>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</si>
  <si>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</si>
  <si>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</si>
  <si>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</si>
  <si>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</si>
  <si>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</si>
  <si>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</si>
  <si>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</si>
  <si>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</si>
  <si>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</si>
  <si>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</si>
  <si>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</si>
  <si>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</si>
  <si>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</si>
  <si>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</si>
  <si>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</si>
  <si>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</si>
  <si>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</si>
  <si>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</si>
  <si>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</si>
  <si>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</si>
  <si>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</si>
  <si>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</si>
  <si>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</si>
  <si>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</si>
  <si>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</si>
  <si>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</si>
  <si>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</si>
  <si>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</si>
  <si>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</si>
  <si>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</si>
  <si>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</si>
  <si>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</si>
  <si>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</si>
  <si>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</si>
  <si>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</si>
  <si>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</si>
  <si>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</si>
  <si>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</si>
  <si>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</si>
  <si>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</si>
  <si>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</si>
  <si>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</si>
  <si>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</si>
  <si>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</si>
  <si>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</si>
  <si>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</si>
  <si>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</si>
  <si>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</si>
  <si>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</si>
  <si>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</si>
  <si>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</si>
  <si>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</si>
  <si>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</si>
  <si>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</si>
  <si>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</si>
  <si>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</si>
  <si>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</si>
  <si>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</si>
  <si>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</si>
  <si>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</si>
  <si>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</si>
  <si>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</si>
  <si>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</si>
  <si>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</si>
  <si>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</si>
  <si>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</si>
  <si>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</si>
  <si>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</si>
  <si>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</si>
  <si>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</si>
  <si>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</si>
  <si>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</si>
  <si>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</si>
  <si>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</si>
  <si>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</si>
  <si>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</si>
  <si>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</si>
  <si>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</si>
  <si>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</si>
  <si>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</si>
  <si>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</si>
  <si>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</si>
  <si>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</si>
  <si>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</si>
  <si>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</si>
  <si>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</si>
  <si>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</si>
  <si>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</si>
  <si>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</si>
  <si>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</si>
  <si>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</si>
  <si>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</si>
  <si>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</si>
  <si>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</si>
  <si>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</si>
  <si>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</si>
  <si>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</si>
  <si>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</si>
  <si>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</si>
  <si>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</si>
  <si>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</si>
  <si>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</si>
  <si>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</si>
  <si>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</si>
  <si>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</si>
  <si>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</si>
  <si>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</si>
  <si>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</si>
  <si>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</si>
  <si>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</si>
  <si>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</si>
  <si>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</si>
  <si>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</si>
  <si>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</si>
  <si>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</si>
  <si>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</si>
  <si>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</si>
  <si>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</si>
  <si>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</si>
  <si>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</si>
  <si>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</si>
  <si>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</si>
  <si>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</si>
  <si>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</si>
  <si>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</si>
  <si>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</si>
  <si>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</si>
  <si>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</si>
  <si>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</si>
  <si>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</si>
  <si>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</si>
  <si>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</si>
  <si>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</si>
  <si>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</si>
  <si>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</si>
  <si>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</si>
  <si>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</si>
  <si>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</si>
  <si>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</si>
  <si>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</si>
  <si>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</si>
  <si>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</si>
  <si>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</si>
  <si>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</si>
  <si>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</si>
  <si>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</si>
  <si>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</si>
  <si>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</si>
  <si>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</si>
  <si>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</si>
  <si>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</si>
  <si>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</si>
  <si>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</si>
  <si>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</si>
  <si>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</si>
  <si>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</si>
  <si>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</si>
  <si>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</si>
  <si>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</si>
  <si>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</si>
  <si>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</si>
  <si>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</si>
  <si>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</si>
  <si>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</si>
  <si>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</si>
  <si>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</si>
  <si>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</si>
  <si>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</si>
  <si>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</si>
  <si>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</si>
  <si>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</si>
  <si>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</si>
  <si>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</si>
  <si>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</si>
  <si>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</si>
  <si>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</si>
  <si>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</si>
  <si>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</si>
  <si>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</si>
  <si>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</si>
  <si>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</si>
  <si>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</si>
  <si>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</si>
  <si>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</si>
  <si>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</si>
  <si>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</si>
  <si>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</si>
  <si>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</si>
  <si>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</si>
  <si>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</si>
  <si>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</si>
  <si>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</si>
  <si>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</si>
  <si>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</si>
  <si>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</si>
  <si>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</si>
  <si>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</si>
  <si>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</si>
  <si>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</si>
  <si>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</si>
  <si>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</si>
  <si>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</si>
  <si>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</si>
  <si>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</si>
  <si>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</si>
  <si>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</si>
  <si>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</si>
  <si>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</si>
  <si>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</si>
  <si>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</si>
  <si>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</si>
  <si>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</si>
  <si>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</si>
  <si>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</si>
  <si>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</si>
  <si>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</si>
  <si>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</si>
  <si>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</si>
  <si>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</si>
  <si>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</si>
  <si>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</si>
  <si>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</si>
  <si>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</si>
  <si>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</si>
  <si>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</si>
  <si>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</si>
  <si>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</si>
  <si>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</si>
  <si>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</si>
  <si>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</si>
  <si>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</si>
  <si>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</si>
  <si>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</si>
  <si>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</si>
  <si>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</si>
  <si>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</si>
  <si>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</si>
  <si>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</si>
  <si>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</si>
  <si>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</si>
  <si>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</si>
  <si>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</si>
  <si>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</si>
  <si>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</si>
  <si>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</si>
  <si>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</si>
  <si>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</si>
  <si>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</si>
  <si>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</si>
  <si>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</si>
  <si>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</si>
  <si>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</si>
  <si>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</si>
  <si>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</si>
  <si>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</si>
  <si>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</si>
  <si>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</si>
  <si>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</si>
  <si>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</si>
  <si>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</si>
  <si>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</si>
  <si>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</si>
  <si>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</si>
  <si>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</si>
  <si>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</si>
  <si>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</si>
  <si>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</si>
  <si>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</si>
  <si>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</si>
  <si>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</si>
  <si>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</si>
  <si>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</si>
  <si>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</si>
  <si>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</si>
  <si>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</si>
  <si>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</si>
  <si>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</si>
  <si>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</si>
  <si>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</si>
  <si>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社会・援護局</t>
    <rPh sb="0" eb="2">
      <t>シャカイ</t>
    </rPh>
    <rPh sb="3" eb="5">
      <t>エンゴ</t>
    </rPh>
    <rPh sb="5" eb="6">
      <t>キョク</t>
    </rPh>
    <phoneticPr fontId="5"/>
  </si>
  <si>
    <t>総務課</t>
    <rPh sb="0" eb="3">
      <t>ソウムカ</t>
    </rPh>
    <phoneticPr fontId="5"/>
  </si>
  <si>
    <t>－</t>
    <phoneticPr fontId="5"/>
  </si>
  <si>
    <t>コーディネート業務において支援し、受け入れ先に帰住した者</t>
    <rPh sb="7" eb="9">
      <t>ギョウム</t>
    </rPh>
    <rPh sb="13" eb="15">
      <t>シエン</t>
    </rPh>
    <rPh sb="17" eb="18">
      <t>ウ</t>
    </rPh>
    <rPh sb="19" eb="20">
      <t>イ</t>
    </rPh>
    <rPh sb="21" eb="22">
      <t>サキ</t>
    </rPh>
    <rPh sb="23" eb="25">
      <t>キジュウ</t>
    </rPh>
    <rPh sb="27" eb="28">
      <t>モノ</t>
    </rPh>
    <phoneticPr fontId="5"/>
  </si>
  <si>
    <t>人</t>
    <rPh sb="0" eb="1">
      <t>ニン</t>
    </rPh>
    <phoneticPr fontId="5"/>
  </si>
  <si>
    <t>地域における支援ネットワークの構築を目的とした普及啓発のための研修及び会議の開催件数</t>
    <rPh sb="0" eb="2">
      <t>チイキ</t>
    </rPh>
    <rPh sb="6" eb="8">
      <t>シエン</t>
    </rPh>
    <rPh sb="15" eb="17">
      <t>コウチク</t>
    </rPh>
    <rPh sb="18" eb="20">
      <t>モクテキ</t>
    </rPh>
    <rPh sb="23" eb="25">
      <t>フキュウ</t>
    </rPh>
    <rPh sb="25" eb="27">
      <t>ケイハツ</t>
    </rPh>
    <rPh sb="31" eb="33">
      <t>ケンシュウ</t>
    </rPh>
    <rPh sb="33" eb="34">
      <t>オヨ</t>
    </rPh>
    <rPh sb="35" eb="37">
      <t>カイギ</t>
    </rPh>
    <rPh sb="38" eb="40">
      <t>カイサイ</t>
    </rPh>
    <rPh sb="40" eb="42">
      <t>ケンスウ</t>
    </rPh>
    <phoneticPr fontId="5"/>
  </si>
  <si>
    <t>回</t>
    <rPh sb="0" eb="1">
      <t>カイ</t>
    </rPh>
    <phoneticPr fontId="5"/>
  </si>
  <si>
    <t>成果指標が前年度を上回ること</t>
    <rPh sb="0" eb="2">
      <t>セイカ</t>
    </rPh>
    <rPh sb="2" eb="4">
      <t>シヒョウ</t>
    </rPh>
    <rPh sb="5" eb="8">
      <t>ゼンネンド</t>
    </rPh>
    <rPh sb="9" eb="11">
      <t>ウワマワ</t>
    </rPh>
    <phoneticPr fontId="5"/>
  </si>
  <si>
    <t>％</t>
    <phoneticPr fontId="5"/>
  </si>
  <si>
    <t>生活困窮者自立相談支援事業等の実施について（平成27年7月27日社援発0727第2号）</t>
    <phoneticPr fontId="5"/>
  </si>
  <si>
    <t>-</t>
    <phoneticPr fontId="5"/>
  </si>
  <si>
    <t>生活困窮者就労準備支援等事業費補助金</t>
    <rPh sb="0" eb="2">
      <t>セイカツ</t>
    </rPh>
    <rPh sb="2" eb="5">
      <t>コンキュウシャ</t>
    </rPh>
    <rPh sb="5" eb="7">
      <t>シュウロウ</t>
    </rPh>
    <rPh sb="7" eb="9">
      <t>ジュンビ</t>
    </rPh>
    <rPh sb="9" eb="11">
      <t>シエン</t>
    </rPh>
    <rPh sb="11" eb="12">
      <t>トウ</t>
    </rPh>
    <rPh sb="12" eb="15">
      <t>ジギョウヒ</t>
    </rPh>
    <rPh sb="15" eb="18">
      <t>ホジョキン</t>
    </rPh>
    <phoneticPr fontId="5"/>
  </si>
  <si>
    <t>-</t>
    <phoneticPr fontId="5"/>
  </si>
  <si>
    <t>-</t>
    <phoneticPr fontId="5"/>
  </si>
  <si>
    <t>-</t>
    <phoneticPr fontId="5"/>
  </si>
  <si>
    <t>-</t>
    <phoneticPr fontId="5"/>
  </si>
  <si>
    <t>-</t>
    <phoneticPr fontId="5"/>
  </si>
  <si>
    <t>-</t>
    <phoneticPr fontId="5"/>
  </si>
  <si>
    <t>生活困窮者就労準備支援事業費等補助金
（うち地域生活定着促進事業）</t>
    <phoneticPr fontId="5"/>
  </si>
  <si>
    <t>フォローアップ業務の終了者数</t>
    <rPh sb="7" eb="9">
      <t>ギョウム</t>
    </rPh>
    <rPh sb="10" eb="12">
      <t>シュウリョウ</t>
    </rPh>
    <rPh sb="12" eb="13">
      <t>シャ</t>
    </rPh>
    <rPh sb="13" eb="14">
      <t>スウ</t>
    </rPh>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</si>
  <si>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</si>
  <si>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</si>
  <si>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</si>
  <si>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</si>
  <si>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</si>
  <si>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</si>
  <si>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</si>
  <si>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</si>
  <si>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　　/</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</si>
  <si>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4">
      <t>コンキュウ</t>
    </rPh>
    <rPh sb="4" eb="5">
      <t>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シサク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</si>
  <si>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生活困窮者等に対し適切に福祉サービスを提供するとともに、地域共生社会の実現に向けた体制づくりを推進し、地域の要援護者の福祉の向上を図ること（Ⅷ－１－１）</t>
    <rPh sb="0" eb="2">
      <t>セイカツ</t>
    </rPh>
    <rPh sb="2" eb="4">
      <t>コンキュウ</t>
    </rPh>
    <rPh sb="4" eb="5">
      <t>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phoneticPr fontId="5"/>
  </si>
  <si>
    <t>-</t>
    <phoneticPr fontId="5"/>
  </si>
  <si>
    <t>-</t>
    <phoneticPr fontId="5"/>
  </si>
  <si>
    <t>-</t>
    <phoneticPr fontId="5"/>
  </si>
  <si>
    <t>-</t>
    <phoneticPr fontId="5"/>
  </si>
  <si>
    <t>-</t>
    <phoneticPr fontId="5"/>
  </si>
  <si>
    <t>-</t>
    <phoneticPr fontId="5"/>
  </si>
  <si>
    <t>-</t>
    <phoneticPr fontId="5"/>
  </si>
  <si>
    <t>-</t>
    <phoneticPr fontId="5"/>
  </si>
  <si>
    <t>高齢又は障害により福祉的な支援を必要とする矯正施設退所予定者及び退所者等が受入先に帰住し、またフォローアップ業務を終了することは、本人が福祉的支援につながったことを意味することから、広く地域の福祉の向上に寄与するものである。</t>
    <rPh sb="37" eb="39">
      <t>ウケイレ</t>
    </rPh>
    <rPh sb="39" eb="40">
      <t>サキ</t>
    </rPh>
    <rPh sb="41" eb="43">
      <t>キジュウ</t>
    </rPh>
    <rPh sb="54" eb="56">
      <t>ギョウム</t>
    </rPh>
    <rPh sb="57" eb="59">
      <t>シュウリョウ</t>
    </rPh>
    <rPh sb="65" eb="67">
      <t>ホンニン</t>
    </rPh>
    <rPh sb="68" eb="71">
      <t>フクシテキ</t>
    </rPh>
    <rPh sb="71" eb="73">
      <t>シエン</t>
    </rPh>
    <rPh sb="82" eb="84">
      <t>イミ</t>
    </rPh>
    <rPh sb="91" eb="92">
      <t>ヒロ</t>
    </rPh>
    <rPh sb="93" eb="95">
      <t>チイキ</t>
    </rPh>
    <rPh sb="96" eb="98">
      <t>フクシ</t>
    </rPh>
    <rPh sb="99" eb="101">
      <t>コウジョウ</t>
    </rPh>
    <rPh sb="102" eb="104">
      <t>キヨ</t>
    </rPh>
    <phoneticPr fontId="5"/>
  </si>
  <si>
    <t>○</t>
  </si>
  <si>
    <t>無</t>
  </si>
  <si>
    <t>有</t>
  </si>
  <si>
    <t>‐</t>
  </si>
  <si>
    <t>本事業は、高齢又は障害により福祉的な支援を必要とする矯正施設退所予定者及び退所者等の社会復帰と地域への定着を促進するものであり、矯正施設への収容で地域とのつながりを失った者が必要な支援を地域で受けられるようにすることは、地域の福祉の向上につながることから、その社会的ニーズは高い。</t>
    <rPh sb="0" eb="1">
      <t>ホン</t>
    </rPh>
    <rPh sb="1" eb="3">
      <t>ジギョウ</t>
    </rPh>
    <rPh sb="54" eb="56">
      <t>ソクシン</t>
    </rPh>
    <rPh sb="64" eb="66">
      <t>キョウセイ</t>
    </rPh>
    <rPh sb="66" eb="68">
      <t>シセツ</t>
    </rPh>
    <rPh sb="70" eb="72">
      <t>シュウヨウ</t>
    </rPh>
    <rPh sb="73" eb="75">
      <t>チイキ</t>
    </rPh>
    <rPh sb="82" eb="83">
      <t>ウシナ</t>
    </rPh>
    <rPh sb="85" eb="86">
      <t>シャ</t>
    </rPh>
    <rPh sb="87" eb="89">
      <t>ヒツヨウ</t>
    </rPh>
    <rPh sb="90" eb="92">
      <t>シエン</t>
    </rPh>
    <rPh sb="93" eb="95">
      <t>チイキ</t>
    </rPh>
    <rPh sb="96" eb="97">
      <t>ウ</t>
    </rPh>
    <rPh sb="130" eb="133">
      <t>シャカイテキ</t>
    </rPh>
    <rPh sb="137" eb="138">
      <t>タカ</t>
    </rPh>
    <phoneticPr fontId="5"/>
  </si>
  <si>
    <t>自治体の負担は１/４相当であり、負担関係は妥当である。</t>
    <rPh sb="0" eb="3">
      <t>ジチタイ</t>
    </rPh>
    <rPh sb="4" eb="6">
      <t>フタン</t>
    </rPh>
    <rPh sb="10" eb="12">
      <t>ソウトウ</t>
    </rPh>
    <rPh sb="16" eb="18">
      <t>フタン</t>
    </rPh>
    <rPh sb="18" eb="20">
      <t>カンケイ</t>
    </rPh>
    <rPh sb="21" eb="23">
      <t>ダトウ</t>
    </rPh>
    <phoneticPr fontId="5"/>
  </si>
  <si>
    <t>補助の対象経費は真に必要な経費に限定しており、妥当と考えている。</t>
    <rPh sb="0" eb="2">
      <t>ホジョ</t>
    </rPh>
    <rPh sb="3" eb="5">
      <t>タイショウ</t>
    </rPh>
    <rPh sb="5" eb="7">
      <t>ケイヒ</t>
    </rPh>
    <rPh sb="8" eb="9">
      <t>シン</t>
    </rPh>
    <rPh sb="10" eb="12">
      <t>ヒツヨウ</t>
    </rPh>
    <rPh sb="13" eb="15">
      <t>ケイヒ</t>
    </rPh>
    <rPh sb="16" eb="18">
      <t>ゲンテイ</t>
    </rPh>
    <rPh sb="23" eb="25">
      <t>ダトウ</t>
    </rPh>
    <rPh sb="26" eb="27">
      <t>カンガ</t>
    </rPh>
    <phoneticPr fontId="5"/>
  </si>
  <si>
    <t>高齢又は障害により、福祉的な支援を必要とする矯正施設退所予定者及び退所者等の社会復帰と地域への定着をより促進する。</t>
    <phoneticPr fontId="5"/>
  </si>
  <si>
    <t>高齢又は障害により福祉的な支援を必要とする矯正施設退所予定者及び退所者等の社会復帰と地域への定着促進に資することを目的としたものに限定している。</t>
    <rPh sb="48" eb="50">
      <t>ソクシン</t>
    </rPh>
    <rPh sb="51" eb="52">
      <t>シ</t>
    </rPh>
    <rPh sb="57" eb="59">
      <t>モクテキ</t>
    </rPh>
    <rPh sb="65" eb="67">
      <t>ゲンテイ</t>
    </rPh>
    <phoneticPr fontId="5"/>
  </si>
  <si>
    <t>-</t>
    <phoneticPr fontId="5"/>
  </si>
  <si>
    <t>-</t>
    <phoneticPr fontId="5"/>
  </si>
  <si>
    <t>本事業によって得られた成果は、各自治体と共有するとともに活動内容について情報提供している。</t>
    <rPh sb="0" eb="1">
      <t>ホン</t>
    </rPh>
    <rPh sb="1" eb="3">
      <t>ジギョウ</t>
    </rPh>
    <rPh sb="7" eb="8">
      <t>エ</t>
    </rPh>
    <rPh sb="11" eb="13">
      <t>セイカ</t>
    </rPh>
    <rPh sb="15" eb="16">
      <t>カク</t>
    </rPh>
    <rPh sb="16" eb="19">
      <t>ジチタイ</t>
    </rPh>
    <rPh sb="20" eb="22">
      <t>キョウユウ</t>
    </rPh>
    <rPh sb="28" eb="30">
      <t>カツドウ</t>
    </rPh>
    <rPh sb="30" eb="32">
      <t>ナイヨウ</t>
    </rPh>
    <rPh sb="36" eb="38">
      <t>ジョウホウ</t>
    </rPh>
    <rPh sb="38" eb="40">
      <t>テイキョウ</t>
    </rPh>
    <phoneticPr fontId="5"/>
  </si>
  <si>
    <t>委託料</t>
    <rPh sb="0" eb="3">
      <t>イタクリョウ</t>
    </rPh>
    <phoneticPr fontId="5"/>
  </si>
  <si>
    <t>A.北海道</t>
    <rPh sb="2" eb="5">
      <t>ホッカイドウ</t>
    </rPh>
    <phoneticPr fontId="5"/>
  </si>
  <si>
    <t>（社福）北海道社会福祉事業団への業務委託料</t>
    <rPh sb="1" eb="3">
      <t>シャフク</t>
    </rPh>
    <rPh sb="4" eb="7">
      <t>ホッカイドウ</t>
    </rPh>
    <rPh sb="7" eb="9">
      <t>シャカイ</t>
    </rPh>
    <rPh sb="9" eb="11">
      <t>フクシ</t>
    </rPh>
    <rPh sb="11" eb="14">
      <t>ジギョウダン</t>
    </rPh>
    <rPh sb="16" eb="18">
      <t>ギョウム</t>
    </rPh>
    <rPh sb="18" eb="21">
      <t>イタクリョウ</t>
    </rPh>
    <phoneticPr fontId="5"/>
  </si>
  <si>
    <t>B.北海道社会福祉事業団</t>
    <phoneticPr fontId="5"/>
  </si>
  <si>
    <t>人件費</t>
    <rPh sb="0" eb="3">
      <t>ジンケンヒ</t>
    </rPh>
    <phoneticPr fontId="5"/>
  </si>
  <si>
    <t>職員（１２名）、社会保険料等</t>
    <rPh sb="0" eb="2">
      <t>ショクイン</t>
    </rPh>
    <rPh sb="5" eb="6">
      <t>メイ</t>
    </rPh>
    <rPh sb="8" eb="10">
      <t>シャカイ</t>
    </rPh>
    <rPh sb="10" eb="13">
      <t>ホケンリョウ</t>
    </rPh>
    <rPh sb="13" eb="14">
      <t>トウ</t>
    </rPh>
    <phoneticPr fontId="5"/>
  </si>
  <si>
    <t>事務費</t>
    <rPh sb="0" eb="3">
      <t>ジムヒ</t>
    </rPh>
    <phoneticPr fontId="5"/>
  </si>
  <si>
    <t>活動旅費、消耗品費、印刷製本費、燃料費等</t>
    <rPh sb="0" eb="2">
      <t>カツドウ</t>
    </rPh>
    <rPh sb="2" eb="4">
      <t>リョヒ</t>
    </rPh>
    <rPh sb="5" eb="7">
      <t>ショウモウ</t>
    </rPh>
    <rPh sb="7" eb="8">
      <t>ヒン</t>
    </rPh>
    <rPh sb="8" eb="9">
      <t>ヒ</t>
    </rPh>
    <rPh sb="10" eb="12">
      <t>インサツ</t>
    </rPh>
    <rPh sb="12" eb="14">
      <t>セイホン</t>
    </rPh>
    <rPh sb="14" eb="15">
      <t>ヒ</t>
    </rPh>
    <rPh sb="16" eb="19">
      <t>ネンリョウヒ</t>
    </rPh>
    <rPh sb="19" eb="20">
      <t>トウ</t>
    </rPh>
    <phoneticPr fontId="5"/>
  </si>
  <si>
    <t>推進委員会</t>
    <rPh sb="0" eb="2">
      <t>スイシン</t>
    </rPh>
    <rPh sb="2" eb="5">
      <t>イインカイ</t>
    </rPh>
    <phoneticPr fontId="5"/>
  </si>
  <si>
    <t>委員謝金、委員旅費、資料作成費、会場借上げ費</t>
    <rPh sb="0" eb="2">
      <t>イイン</t>
    </rPh>
    <rPh sb="2" eb="4">
      <t>シャキン</t>
    </rPh>
    <rPh sb="5" eb="7">
      <t>イイン</t>
    </rPh>
    <rPh sb="7" eb="9">
      <t>リョヒ</t>
    </rPh>
    <rPh sb="10" eb="12">
      <t>シリョウ</t>
    </rPh>
    <rPh sb="12" eb="14">
      <t>サクセイ</t>
    </rPh>
    <rPh sb="14" eb="15">
      <t>ヒ</t>
    </rPh>
    <rPh sb="16" eb="18">
      <t>カイジョウ</t>
    </rPh>
    <rPh sb="18" eb="20">
      <t>カリア</t>
    </rPh>
    <rPh sb="21" eb="22">
      <t>ヒ</t>
    </rPh>
    <phoneticPr fontId="5"/>
  </si>
  <si>
    <t>北海道</t>
    <rPh sb="0" eb="3">
      <t>ホッカイドウ</t>
    </rPh>
    <phoneticPr fontId="5"/>
  </si>
  <si>
    <t>東京都</t>
    <rPh sb="0" eb="3">
      <t>トウキョウト</t>
    </rPh>
    <phoneticPr fontId="5"/>
  </si>
  <si>
    <t>福岡県</t>
    <rPh sb="0" eb="3">
      <t>フクオカケン</t>
    </rPh>
    <phoneticPr fontId="5"/>
  </si>
  <si>
    <t>愛知県</t>
    <rPh sb="0" eb="3">
      <t>アイチケン</t>
    </rPh>
    <phoneticPr fontId="5"/>
  </si>
  <si>
    <t>埼玉県</t>
    <rPh sb="0" eb="3">
      <t>サイタマケン</t>
    </rPh>
    <phoneticPr fontId="5"/>
  </si>
  <si>
    <t>神奈川県</t>
    <rPh sb="0" eb="4">
      <t>カナガワケン</t>
    </rPh>
    <phoneticPr fontId="5"/>
  </si>
  <si>
    <t>大阪府</t>
    <rPh sb="0" eb="3">
      <t>オオサカフ</t>
    </rPh>
    <phoneticPr fontId="5"/>
  </si>
  <si>
    <t>長崎県</t>
    <rPh sb="0" eb="3">
      <t>ナガサキケン</t>
    </rPh>
    <phoneticPr fontId="5"/>
  </si>
  <si>
    <t>静岡県</t>
    <rPh sb="0" eb="3">
      <t>シズオカケン</t>
    </rPh>
    <phoneticPr fontId="5"/>
  </si>
  <si>
    <t>広島県</t>
    <rPh sb="0" eb="3">
      <t>ヒロシマケン</t>
    </rPh>
    <phoneticPr fontId="5"/>
  </si>
  <si>
    <t>補助金等交付</t>
  </si>
  <si>
    <t>-</t>
    <phoneticPr fontId="5"/>
  </si>
  <si>
    <t>地域生活定着支援センターの設置・運営</t>
    <rPh sb="0" eb="2">
      <t>チイキ</t>
    </rPh>
    <rPh sb="2" eb="4">
      <t>セイカツ</t>
    </rPh>
    <rPh sb="4" eb="6">
      <t>テイチャク</t>
    </rPh>
    <rPh sb="6" eb="8">
      <t>シエン</t>
    </rPh>
    <rPh sb="13" eb="15">
      <t>セッチ</t>
    </rPh>
    <rPh sb="16" eb="18">
      <t>ウンエイ</t>
    </rPh>
    <phoneticPr fontId="5"/>
  </si>
  <si>
    <t>（社福）北海道社会福祉事業団</t>
    <rPh sb="1" eb="3">
      <t>シャフク</t>
    </rPh>
    <rPh sb="4" eb="7">
      <t>ホッカイドウ</t>
    </rPh>
    <rPh sb="7" eb="9">
      <t>シャカイ</t>
    </rPh>
    <rPh sb="9" eb="11">
      <t>フクシ</t>
    </rPh>
    <rPh sb="11" eb="14">
      <t>ジギョウダン</t>
    </rPh>
    <phoneticPr fontId="5"/>
  </si>
  <si>
    <t>（社福）やまて福祉会</t>
    <rPh sb="1" eb="3">
      <t>シャフク</t>
    </rPh>
    <rPh sb="7" eb="9">
      <t>フクシ</t>
    </rPh>
    <rPh sb="9" eb="10">
      <t>カイ</t>
    </rPh>
    <phoneticPr fontId="5"/>
  </si>
  <si>
    <t>NPO法人　抱樸</t>
    <rPh sb="3" eb="5">
      <t>ホウジン</t>
    </rPh>
    <rPh sb="6" eb="7">
      <t>カカ</t>
    </rPh>
    <rPh sb="7" eb="8">
      <t>ボク</t>
    </rPh>
    <phoneticPr fontId="5"/>
  </si>
  <si>
    <t>NPO法人　くらし応援ネットワーク</t>
    <rPh sb="3" eb="5">
      <t>ホウジン</t>
    </rPh>
    <rPh sb="9" eb="11">
      <t>オウエン</t>
    </rPh>
    <phoneticPr fontId="5"/>
  </si>
  <si>
    <t>（公社）神奈川県社会福祉士会</t>
    <rPh sb="1" eb="3">
      <t>コウシャ</t>
    </rPh>
    <rPh sb="4" eb="8">
      <t>カナガワケン</t>
    </rPh>
    <rPh sb="8" eb="10">
      <t>シャカイ</t>
    </rPh>
    <rPh sb="10" eb="12">
      <t>フクシ</t>
    </rPh>
    <rPh sb="12" eb="13">
      <t>シ</t>
    </rPh>
    <rPh sb="13" eb="14">
      <t>カイ</t>
    </rPh>
    <phoneticPr fontId="5"/>
  </si>
  <si>
    <t>（一社）よりそいネットおおさか</t>
    <rPh sb="1" eb="3">
      <t>イッシャ</t>
    </rPh>
    <phoneticPr fontId="5"/>
  </si>
  <si>
    <t>（社福）南高愛隣会</t>
    <rPh sb="1" eb="3">
      <t>シャフク</t>
    </rPh>
    <rPh sb="4" eb="5">
      <t>ナン</t>
    </rPh>
    <rPh sb="5" eb="6">
      <t>コウ</t>
    </rPh>
    <rPh sb="6" eb="9">
      <t>アイリンカイ</t>
    </rPh>
    <phoneticPr fontId="5"/>
  </si>
  <si>
    <t>（社福）あしたか太陽の丘</t>
    <rPh sb="1" eb="3">
      <t>シャフク</t>
    </rPh>
    <rPh sb="8" eb="10">
      <t>タイヨウ</t>
    </rPh>
    <rPh sb="11" eb="12">
      <t>オカ</t>
    </rPh>
    <phoneticPr fontId="5"/>
  </si>
  <si>
    <t>（公社）広島県社会福祉士会</t>
    <rPh sb="1" eb="3">
      <t>コウシャ</t>
    </rPh>
    <rPh sb="4" eb="7">
      <t>ヒロシマケン</t>
    </rPh>
    <rPh sb="7" eb="9">
      <t>シャカイ</t>
    </rPh>
    <rPh sb="9" eb="11">
      <t>フクシ</t>
    </rPh>
    <rPh sb="11" eb="12">
      <t>シ</t>
    </rPh>
    <rPh sb="12" eb="13">
      <t>カイ</t>
    </rPh>
    <phoneticPr fontId="5"/>
  </si>
  <si>
    <t>地域生活定着支援センターの設置・運営に関する業務委託</t>
    <rPh sb="0" eb="2">
      <t>チイキ</t>
    </rPh>
    <rPh sb="2" eb="4">
      <t>セイカツ</t>
    </rPh>
    <rPh sb="4" eb="6">
      <t>テイチャク</t>
    </rPh>
    <rPh sb="6" eb="8">
      <t>シエン</t>
    </rPh>
    <rPh sb="13" eb="15">
      <t>セッチ</t>
    </rPh>
    <rPh sb="16" eb="18">
      <t>ウンエイ</t>
    </rPh>
    <rPh sb="19" eb="20">
      <t>カン</t>
    </rPh>
    <rPh sb="22" eb="24">
      <t>ギョウム</t>
    </rPh>
    <rPh sb="24" eb="26">
      <t>イタク</t>
    </rPh>
    <phoneticPr fontId="5"/>
  </si>
  <si>
    <t>NPO法人　栃木県障害施設・事業協会</t>
    <rPh sb="3" eb="5">
      <t>ホウジン</t>
    </rPh>
    <rPh sb="6" eb="9">
      <t>トチギケン</t>
    </rPh>
    <rPh sb="9" eb="11">
      <t>ショウガイ</t>
    </rPh>
    <rPh sb="11" eb="13">
      <t>シセツ</t>
    </rPh>
    <rPh sb="14" eb="16">
      <t>ジギョウ</t>
    </rPh>
    <rPh sb="16" eb="18">
      <t>キョウカイ</t>
    </rPh>
    <phoneticPr fontId="5"/>
  </si>
  <si>
    <t>　　/</t>
    <phoneticPr fontId="5"/>
  </si>
  <si>
    <t>　　/</t>
    <phoneticPr fontId="5"/>
  </si>
  <si>
    <t>　　/</t>
    <phoneticPr fontId="5"/>
  </si>
  <si>
    <t>地域生活定着促進事業の単位あたりコスト＝X／Y
X:「支出対象経費支出額」
Y:「コーディネート業務及びフォローアップ業務において支援した延べ人数」　　　　　　　　　　　　　　</t>
    <rPh sb="11" eb="13">
      <t>タンイ</t>
    </rPh>
    <rPh sb="27" eb="29">
      <t>シシュツ</t>
    </rPh>
    <rPh sb="29" eb="31">
      <t>タイショウ</t>
    </rPh>
    <rPh sb="31" eb="33">
      <t>ケイヒ</t>
    </rPh>
    <rPh sb="33" eb="35">
      <t>シシュツ</t>
    </rPh>
    <rPh sb="35" eb="36">
      <t>ガク</t>
    </rPh>
    <rPh sb="50" eb="51">
      <t>オヨ</t>
    </rPh>
    <rPh sb="59" eb="61">
      <t>ギョウム</t>
    </rPh>
    <rPh sb="69" eb="70">
      <t>ノ</t>
    </rPh>
    <rPh sb="71" eb="73">
      <t>ニンズウ</t>
    </rPh>
    <phoneticPr fontId="5"/>
  </si>
  <si>
    <t>-</t>
    <phoneticPr fontId="5"/>
  </si>
  <si>
    <t>859,265千円/3,411</t>
    <rPh sb="7" eb="9">
      <t>センエン</t>
    </rPh>
    <phoneticPr fontId="5"/>
  </si>
  <si>
    <t>858,848千円/3,579</t>
    <rPh sb="7" eb="9">
      <t>センエン</t>
    </rPh>
    <phoneticPr fontId="5"/>
  </si>
  <si>
    <t>-</t>
    <phoneticPr fontId="5"/>
  </si>
  <si>
    <t>朝川　知昭</t>
    <rPh sb="0" eb="2">
      <t>アサカワ</t>
    </rPh>
    <rPh sb="3" eb="5">
      <t>トモアキ</t>
    </rPh>
    <phoneticPr fontId="5"/>
  </si>
  <si>
    <t>フォローアップ業務の終了者数／コーディネート業務により受入先に帰住した者の割合
（３年平均）</t>
    <rPh sb="7" eb="9">
      <t>ギョウム</t>
    </rPh>
    <rPh sb="10" eb="12">
      <t>シュウリョウ</t>
    </rPh>
    <rPh sb="12" eb="13">
      <t>シャ</t>
    </rPh>
    <rPh sb="13" eb="14">
      <t>スウ</t>
    </rPh>
    <rPh sb="22" eb="24">
      <t>ギョウム</t>
    </rPh>
    <rPh sb="27" eb="29">
      <t>ウケイレ</t>
    </rPh>
    <rPh sb="29" eb="30">
      <t>サキ</t>
    </rPh>
    <rPh sb="31" eb="33">
      <t>キジュウ</t>
    </rPh>
    <rPh sb="35" eb="36">
      <t>モノ</t>
    </rPh>
    <rPh sb="37" eb="39">
      <t>ワリアイ</t>
    </rPh>
    <rPh sb="42" eb="43">
      <t>ネン</t>
    </rPh>
    <rPh sb="43" eb="45">
      <t>ヘイキン</t>
    </rPh>
    <phoneticPr fontId="5"/>
  </si>
  <si>
    <t>〇コーディネート業務において支援し、受け入れ先に帰住した者の数は増加しているところである。
〇また、本事業のうち福祉施設等へ入所した後も継続的に支援するフォローアップ業務を中心として支援件数が着実に増加しているところ。
〇適切、公正、中立かつ効果的に実施することができる者であって、社会福祉法人、特定非営利活動法人その他の都道府県が適当と認める民間団体に委託することができるなど、より効果的・効率的な事業実施となるよう努めている。
〇再犯防止推進法が施行され、再犯防止推進計画が策定されたことも踏まえ、より一層の事業の推進を図っていく必要がある。</t>
    <rPh sb="30" eb="31">
      <t>カズ</t>
    </rPh>
    <rPh sb="32" eb="34">
      <t>ゾウカ</t>
    </rPh>
    <rPh sb="192" eb="195">
      <t>コウカテキ</t>
    </rPh>
    <rPh sb="196" eb="199">
      <t>コウリツテキ</t>
    </rPh>
    <rPh sb="200" eb="202">
      <t>ジギョウ</t>
    </rPh>
    <rPh sb="202" eb="204">
      <t>ジッシ</t>
    </rPh>
    <rPh sb="209" eb="210">
      <t>ツト</t>
    </rPh>
    <rPh sb="230" eb="238">
      <t>サイハンボウシスイシンケイカク</t>
    </rPh>
    <rPh sb="239" eb="241">
      <t>サクテイ</t>
    </rPh>
    <rPh sb="253" eb="255">
      <t>イッソウ</t>
    </rPh>
    <rPh sb="256" eb="258">
      <t>ジギョウ</t>
    </rPh>
    <rPh sb="259" eb="261">
      <t>スイシン</t>
    </rPh>
    <rPh sb="262" eb="263">
      <t>ハカ</t>
    </rPh>
    <phoneticPr fontId="5"/>
  </si>
  <si>
    <t>高齢・障害により福祉支援を必要とする矯正施設出所者を確実に地域の福祉につなげるため、特にフォローアップ業務について、効果を上げている自治体の取組を参考にするなど、実施方法や自治体及び福祉関係者との連携方策を検討するとともに、現場で支援を行っているスタッフの識見・技量向上のための研修を強化するなど、効果的・効率的な事業実施の観点を踏まえつつ、支援の充実強化のための予算の確保に努める。</t>
    <rPh sb="0" eb="2">
      <t>コウレイ</t>
    </rPh>
    <rPh sb="3" eb="5">
      <t>ショウガイ</t>
    </rPh>
    <rPh sb="10" eb="12">
      <t>シエン</t>
    </rPh>
    <rPh sb="13" eb="15">
      <t>ヒツヨウ</t>
    </rPh>
    <rPh sb="18" eb="20">
      <t>キョウセイ</t>
    </rPh>
    <rPh sb="20" eb="22">
      <t>シセツ</t>
    </rPh>
    <rPh sb="22" eb="24">
      <t>シュッショ</t>
    </rPh>
    <rPh sb="24" eb="25">
      <t>シャ</t>
    </rPh>
    <rPh sb="26" eb="28">
      <t>カクジツ</t>
    </rPh>
    <rPh sb="29" eb="31">
      <t>チイキ</t>
    </rPh>
    <rPh sb="32" eb="34">
      <t>フクシ</t>
    </rPh>
    <rPh sb="128" eb="130">
      <t>シッケン</t>
    </rPh>
    <rPh sb="131" eb="133">
      <t>ギリョウ</t>
    </rPh>
    <rPh sb="133" eb="135">
      <t>コウジョウ</t>
    </rPh>
    <rPh sb="139" eb="141">
      <t>ケンシュウ</t>
    </rPh>
    <rPh sb="142" eb="144">
      <t>キョウカ</t>
    </rPh>
    <rPh sb="162" eb="164">
      <t>カンテン</t>
    </rPh>
    <rPh sb="165" eb="166">
      <t>フ</t>
    </rPh>
    <rPh sb="171" eb="173">
      <t>シエン</t>
    </rPh>
    <rPh sb="174" eb="176">
      <t>ジュウジツ</t>
    </rPh>
    <rPh sb="176" eb="178">
      <t>キョウカ</t>
    </rPh>
    <rPh sb="182" eb="184">
      <t>ヨサン</t>
    </rPh>
    <rPh sb="185" eb="187">
      <t>カクホ</t>
    </rPh>
    <rPh sb="188" eb="189">
      <t>ツト</t>
    </rPh>
    <phoneticPr fontId="5"/>
  </si>
  <si>
    <t>382</t>
    <phoneticPr fontId="5"/>
  </si>
  <si>
    <t>423</t>
    <phoneticPr fontId="5"/>
  </si>
  <si>
    <t>330</t>
    <phoneticPr fontId="5"/>
  </si>
  <si>
    <t>692</t>
    <phoneticPr fontId="5"/>
  </si>
  <si>
    <t>695</t>
    <phoneticPr fontId="5"/>
  </si>
  <si>
    <t>709</t>
    <phoneticPr fontId="5"/>
  </si>
  <si>
    <t>680</t>
    <phoneticPr fontId="5"/>
  </si>
  <si>
    <t>681</t>
    <phoneticPr fontId="5"/>
  </si>
  <si>
    <t>厚生労働省</t>
  </si>
  <si>
    <t>社会・援護局総務課調べによる集計</t>
    <rPh sb="0" eb="2">
      <t>シャカイ</t>
    </rPh>
    <rPh sb="3" eb="5">
      <t>エンゴ</t>
    </rPh>
    <rPh sb="5" eb="6">
      <t>キョク</t>
    </rPh>
    <rPh sb="6" eb="9">
      <t>ソウムカ</t>
    </rPh>
    <rPh sb="9" eb="10">
      <t>シラ</t>
    </rPh>
    <rPh sb="14" eb="16">
      <t>シュウケイ</t>
    </rPh>
    <phoneticPr fontId="5"/>
  </si>
  <si>
    <t>各都道府県に設置されている「地域生活定着支援センター」が、矯正施設、保護観察所等と連携・協働し、矯正施設入所中から退所後まで一貫した相談支援を実施することにより、地域への定着を図る。地域生活定着支援センターでは、①入所中から帰住調整を行うコーディネート業務、②福祉施設等へ入所した後も継続的に支援するフォローアップ業務、③地域に暮らす矯正施設退所者に対して福祉サービスの利用等に関する相談支援業務を実施。
補助率 １０／１０（定額補助）</t>
    <rPh sb="91" eb="93">
      <t>チイキ</t>
    </rPh>
    <rPh sb="93" eb="95">
      <t>セイカツ</t>
    </rPh>
    <rPh sb="95" eb="97">
      <t>テイチャク</t>
    </rPh>
    <rPh sb="97" eb="99">
      <t>シエン</t>
    </rPh>
    <rPh sb="107" eb="110">
      <t>ニュウショチュウ</t>
    </rPh>
    <rPh sb="112" eb="114">
      <t>キジュウ</t>
    </rPh>
    <rPh sb="114" eb="116">
      <t>チョウセイ</t>
    </rPh>
    <rPh sb="117" eb="118">
      <t>オコナ</t>
    </rPh>
    <rPh sb="126" eb="128">
      <t>ギョウム</t>
    </rPh>
    <rPh sb="130" eb="132">
      <t>フクシ</t>
    </rPh>
    <rPh sb="132" eb="134">
      <t>シセツ</t>
    </rPh>
    <rPh sb="134" eb="135">
      <t>トウ</t>
    </rPh>
    <rPh sb="136" eb="138">
      <t>ニュウショ</t>
    </rPh>
    <rPh sb="140" eb="141">
      <t>アト</t>
    </rPh>
    <rPh sb="142" eb="145">
      <t>ケイゾクテキ</t>
    </rPh>
    <rPh sb="146" eb="148">
      <t>シエン</t>
    </rPh>
    <rPh sb="157" eb="159">
      <t>ギョウム</t>
    </rPh>
    <rPh sb="161" eb="163">
      <t>チイキ</t>
    </rPh>
    <rPh sb="164" eb="165">
      <t>ク</t>
    </rPh>
    <rPh sb="167" eb="169">
      <t>キョウセイ</t>
    </rPh>
    <rPh sb="169" eb="171">
      <t>シセツ</t>
    </rPh>
    <rPh sb="171" eb="173">
      <t>タイショ</t>
    </rPh>
    <rPh sb="173" eb="174">
      <t>シャ</t>
    </rPh>
    <rPh sb="175" eb="176">
      <t>タイ</t>
    </rPh>
    <rPh sb="178" eb="180">
      <t>フクシ</t>
    </rPh>
    <rPh sb="185" eb="187">
      <t>リヨウ</t>
    </rPh>
    <rPh sb="187" eb="188">
      <t>トウ</t>
    </rPh>
    <rPh sb="189" eb="190">
      <t>カン</t>
    </rPh>
    <rPh sb="192" eb="194">
      <t>ソウダン</t>
    </rPh>
    <rPh sb="194" eb="196">
      <t>シエン</t>
    </rPh>
    <rPh sb="196" eb="198">
      <t>ギョウム</t>
    </rPh>
    <rPh sb="199" eb="201">
      <t>ジッシ</t>
    </rPh>
    <rPh sb="204" eb="207">
      <t>ホジョリツ</t>
    </rPh>
    <rPh sb="214" eb="216">
      <t>テイガク</t>
    </rPh>
    <rPh sb="216" eb="218">
      <t>ホジョ</t>
    </rPh>
    <phoneticPr fontId="5"/>
  </si>
  <si>
    <t>刑事司法手続きにより身柄を拘束され、矯正施設出所時に帰住先の見込みがない者を対象にする事業であることなどから国費を投入して実施する必要がある。なお、事業の実施にあたっては、自治体が適当と認める団体等に委託することができるとしている。</t>
    <rPh sb="0" eb="2">
      <t>ケイジ</t>
    </rPh>
    <rPh sb="2" eb="4">
      <t>シホウ</t>
    </rPh>
    <rPh sb="4" eb="6">
      <t>テツヅ</t>
    </rPh>
    <rPh sb="10" eb="12">
      <t>ミガラ</t>
    </rPh>
    <rPh sb="13" eb="15">
      <t>コウソク</t>
    </rPh>
    <rPh sb="18" eb="20">
      <t>キョウセイ</t>
    </rPh>
    <rPh sb="20" eb="22">
      <t>シセツ</t>
    </rPh>
    <rPh sb="22" eb="25">
      <t>シュッショジ</t>
    </rPh>
    <rPh sb="26" eb="28">
      <t>キジュウ</t>
    </rPh>
    <rPh sb="28" eb="29">
      <t>サキ</t>
    </rPh>
    <rPh sb="30" eb="32">
      <t>ミコ</t>
    </rPh>
    <rPh sb="36" eb="37">
      <t>モノ</t>
    </rPh>
    <rPh sb="38" eb="40">
      <t>タイショウ</t>
    </rPh>
    <rPh sb="43" eb="45">
      <t>ジギョウ</t>
    </rPh>
    <rPh sb="54" eb="56">
      <t>コクヒ</t>
    </rPh>
    <rPh sb="57" eb="59">
      <t>トウニュウ</t>
    </rPh>
    <rPh sb="61" eb="63">
      <t>ジッシ</t>
    </rPh>
    <rPh sb="65" eb="67">
      <t>ヒツヨウ</t>
    </rPh>
    <rPh sb="74" eb="76">
      <t>ジギョウ</t>
    </rPh>
    <rPh sb="77" eb="79">
      <t>ジッシ</t>
    </rPh>
    <rPh sb="86" eb="89">
      <t>ジチタイ</t>
    </rPh>
    <rPh sb="90" eb="92">
      <t>テキトウ</t>
    </rPh>
    <rPh sb="93" eb="94">
      <t>ミト</t>
    </rPh>
    <rPh sb="96" eb="98">
      <t>ダンタイ</t>
    </rPh>
    <rPh sb="98" eb="99">
      <t>トウ</t>
    </rPh>
    <rPh sb="100" eb="102">
      <t>イタク</t>
    </rPh>
    <phoneticPr fontId="5"/>
  </si>
  <si>
    <t>対策を講じなければ、社会的孤立に陥り、また生活困窮につながることから、地域共生社会の実現に向け優先度が高い事業である。</t>
    <rPh sb="0" eb="2">
      <t>タイサク</t>
    </rPh>
    <rPh sb="3" eb="4">
      <t>コウ</t>
    </rPh>
    <rPh sb="10" eb="13">
      <t>シャカイテキ</t>
    </rPh>
    <rPh sb="13" eb="15">
      <t>コリツ</t>
    </rPh>
    <rPh sb="16" eb="17">
      <t>オチイ</t>
    </rPh>
    <rPh sb="21" eb="23">
      <t>セイカツ</t>
    </rPh>
    <rPh sb="23" eb="25">
      <t>コンキュウ</t>
    </rPh>
    <rPh sb="35" eb="37">
      <t>チイキ</t>
    </rPh>
    <rPh sb="37" eb="39">
      <t>キョウセイ</t>
    </rPh>
    <rPh sb="39" eb="41">
      <t>シャカイ</t>
    </rPh>
    <rPh sb="42" eb="44">
      <t>ジツゲン</t>
    </rPh>
    <rPh sb="45" eb="46">
      <t>ム</t>
    </rPh>
    <rPh sb="47" eb="50">
      <t>ユウセンド</t>
    </rPh>
    <rPh sb="51" eb="52">
      <t>タカ</t>
    </rPh>
    <rPh sb="53" eb="55">
      <t>ジギョウ</t>
    </rPh>
    <phoneticPr fontId="5"/>
  </si>
  <si>
    <t>本事業は、限られた社会保障の資源を、長期間の身柄拘束で地域とのつながりを失った人へ特に優先して活用し、広域調整によって必要な支援を地域で受けられるようにするものであることから、実施主体を都道府県とすることが適当である。
なお、都道府県が支援を適切、公正、中立かつ効果的に実施できる団体がある場合のみ委託を行っていることから、委託先の選定は妥当である。</t>
    <rPh sb="0" eb="1">
      <t>ホン</t>
    </rPh>
    <rPh sb="1" eb="3">
      <t>ジギョウ</t>
    </rPh>
    <rPh sb="5" eb="6">
      <t>カギ</t>
    </rPh>
    <rPh sb="9" eb="11">
      <t>シャカイ</t>
    </rPh>
    <rPh sb="11" eb="13">
      <t>ホショウ</t>
    </rPh>
    <rPh sb="14" eb="16">
      <t>シゲン</t>
    </rPh>
    <rPh sb="18" eb="21">
      <t>チョウキカン</t>
    </rPh>
    <rPh sb="22" eb="24">
      <t>ミガラ</t>
    </rPh>
    <rPh sb="24" eb="26">
      <t>コウソク</t>
    </rPh>
    <rPh sb="27" eb="29">
      <t>チイキ</t>
    </rPh>
    <rPh sb="36" eb="37">
      <t>ウシナ</t>
    </rPh>
    <rPh sb="39" eb="40">
      <t>ヒト</t>
    </rPh>
    <rPh sb="41" eb="42">
      <t>トク</t>
    </rPh>
    <rPh sb="43" eb="45">
      <t>ユウセン</t>
    </rPh>
    <rPh sb="47" eb="49">
      <t>カツヨウ</t>
    </rPh>
    <rPh sb="51" eb="53">
      <t>コウイキ</t>
    </rPh>
    <rPh sb="53" eb="55">
      <t>チョウセイ</t>
    </rPh>
    <rPh sb="59" eb="61">
      <t>ヒツヨウ</t>
    </rPh>
    <rPh sb="62" eb="64">
      <t>シエン</t>
    </rPh>
    <rPh sb="65" eb="67">
      <t>チイキ</t>
    </rPh>
    <rPh sb="68" eb="69">
      <t>ウ</t>
    </rPh>
    <rPh sb="88" eb="90">
      <t>ジッシ</t>
    </rPh>
    <rPh sb="90" eb="92">
      <t>シュタイ</t>
    </rPh>
    <rPh sb="93" eb="97">
      <t>トドウフケン</t>
    </rPh>
    <rPh sb="103" eb="105">
      <t>テキトウ</t>
    </rPh>
    <rPh sb="113" eb="117">
      <t>トドウフケン</t>
    </rPh>
    <rPh sb="118" eb="120">
      <t>シエン</t>
    </rPh>
    <rPh sb="121" eb="123">
      <t>テキセツ</t>
    </rPh>
    <rPh sb="124" eb="126">
      <t>コウセイ</t>
    </rPh>
    <rPh sb="127" eb="129">
      <t>チュウリツ</t>
    </rPh>
    <rPh sb="131" eb="134">
      <t>コウカテキ</t>
    </rPh>
    <rPh sb="135" eb="137">
      <t>ジッシ</t>
    </rPh>
    <rPh sb="140" eb="142">
      <t>ダンタイ</t>
    </rPh>
    <rPh sb="145" eb="147">
      <t>バアイ</t>
    </rPh>
    <rPh sb="149" eb="151">
      <t>イタク</t>
    </rPh>
    <rPh sb="152" eb="153">
      <t>オコナ</t>
    </rPh>
    <rPh sb="162" eb="165">
      <t>イタクサキ</t>
    </rPh>
    <rPh sb="166" eb="168">
      <t>センテイ</t>
    </rPh>
    <rPh sb="169" eb="171">
      <t>ダトウ</t>
    </rPh>
    <phoneticPr fontId="5"/>
  </si>
  <si>
    <t>成果目標に見合ったものとなっている。</t>
    <phoneticPr fontId="5"/>
  </si>
  <si>
    <t>当初見込みと大きな乖離のない活動実績となっている。</t>
    <rPh sb="0" eb="2">
      <t>トウショ</t>
    </rPh>
    <rPh sb="2" eb="4">
      <t>ミコ</t>
    </rPh>
    <rPh sb="6" eb="7">
      <t>オオ</t>
    </rPh>
    <rPh sb="9" eb="11">
      <t>カイリ</t>
    </rPh>
    <rPh sb="14" eb="16">
      <t>カツドウ</t>
    </rPh>
    <rPh sb="16" eb="18">
      <t>ジッセキ</t>
    </rPh>
    <phoneticPr fontId="5"/>
  </si>
  <si>
    <t>-</t>
    <phoneticPr fontId="5"/>
  </si>
  <si>
    <t>-</t>
    <phoneticPr fontId="5"/>
  </si>
  <si>
    <t>-</t>
    <phoneticPr fontId="5"/>
  </si>
  <si>
    <t>-</t>
    <phoneticPr fontId="5"/>
  </si>
  <si>
    <t>-</t>
    <phoneticPr fontId="5"/>
  </si>
  <si>
    <t>-</t>
    <phoneticPr fontId="5"/>
  </si>
  <si>
    <t>-</t>
    <phoneticPr fontId="5"/>
  </si>
  <si>
    <t>生活困窮者就労準備支援事業費等補助金</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phoneticPr fontId="5"/>
  </si>
  <si>
    <t>生活困窮者就労準備支援事業費等補助金（うちひきこもり対策推進事業）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rPh sb="26" eb="28">
      <t>タイサク</t>
    </rPh>
    <rPh sb="28" eb="30">
      <t>スイシン</t>
    </rPh>
    <rPh sb="30" eb="32">
      <t>ジギョウ</t>
    </rPh>
    <phoneticPr fontId="5"/>
  </si>
  <si>
    <t>生活困窮者就労準備支援事業費等補助金（うち生活保護適正化等事業）</t>
    <rPh sb="21" eb="23">
      <t>セイカツ</t>
    </rPh>
    <rPh sb="23" eb="25">
      <t>ホゴ</t>
    </rPh>
    <rPh sb="25" eb="28">
      <t>テキセイカ</t>
    </rPh>
    <rPh sb="28" eb="29">
      <t>トウ</t>
    </rPh>
    <phoneticPr fontId="5"/>
  </si>
  <si>
    <t>生活困窮者就労準備支援事業費等補助金（うち生活困窮者就労準備支援等事業)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phoneticPr fontId="5"/>
  </si>
  <si>
    <t>各事業ごとに実施要綱を定めて、役割分担を行っている。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</si>
</sst>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54427</xdr:colOff>
      <xdr:row>13</xdr:row>
      <xdr:rowOff>40821</xdr:rowOff>
    </xdr:from>
    <xdr:to>
      <xdr:col>21</xdr:col>
      <xdr:colOff>190500</xdr:colOff>
      <xdr:row>14</xdr:row>
      <xdr:rowOff>0</xdr:rowOff>
    </xdr:to>
    <xdr:sp macro="" textlink="">
      <xdr:nvSpPr>
        <xdr:cNvPr id="3" name="テキスト ボックス 2"/>
        <xdr:cNvSpPr txBox="1"/>
      </xdr:nvSpPr>
      <xdr:spPr>
        <a:xfrm>
          <a:off x="3932463" y="621846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38</xdr:col>
      <xdr:colOff>13606</xdr:colOff>
      <xdr:row>31</xdr:row>
      <xdr:rowOff>0</xdr:rowOff>
    </xdr:from>
    <xdr:to>
      <xdr:col>42</xdr:col>
      <xdr:colOff>13607</xdr:colOff>
      <xdr:row>31</xdr:row>
      <xdr:rowOff>285749</xdr:rowOff>
    </xdr:to>
    <xdr:sp macro="" textlink="">
      <xdr:nvSpPr>
        <xdr:cNvPr id="14" name="テキスト ボックス 13"/>
        <xdr:cNvSpPr txBox="1"/>
      </xdr:nvSpPr>
      <xdr:spPr>
        <a:xfrm>
          <a:off x="7769677" y="1028700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100</xdr:row>
      <xdr:rowOff>0</xdr:rowOff>
    </xdr:from>
    <xdr:to>
      <xdr:col>42</xdr:col>
      <xdr:colOff>1</xdr:colOff>
      <xdr:row>100</xdr:row>
      <xdr:rowOff>285749</xdr:rowOff>
    </xdr:to>
    <xdr:sp macro="" textlink="">
      <xdr:nvSpPr>
        <xdr:cNvPr id="16" name="テキスト ボックス 15"/>
        <xdr:cNvSpPr txBox="1"/>
      </xdr:nvSpPr>
      <xdr:spPr>
        <a:xfrm>
          <a:off x="7756071" y="1971675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103</xdr:row>
      <xdr:rowOff>0</xdr:rowOff>
    </xdr:from>
    <xdr:to>
      <xdr:col>42</xdr:col>
      <xdr:colOff>1</xdr:colOff>
      <xdr:row>103</xdr:row>
      <xdr:rowOff>285749</xdr:rowOff>
    </xdr:to>
    <xdr:sp macro="" textlink="">
      <xdr:nvSpPr>
        <xdr:cNvPr id="17" name="テキスト ボックス 16"/>
        <xdr:cNvSpPr txBox="1"/>
      </xdr:nvSpPr>
      <xdr:spPr>
        <a:xfrm>
          <a:off x="7756071" y="20710071"/>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106</xdr:row>
      <xdr:rowOff>0</xdr:rowOff>
    </xdr:from>
    <xdr:to>
      <xdr:col>42</xdr:col>
      <xdr:colOff>1</xdr:colOff>
      <xdr:row>106</xdr:row>
      <xdr:rowOff>285749</xdr:rowOff>
    </xdr:to>
    <xdr:sp macro="" textlink="">
      <xdr:nvSpPr>
        <xdr:cNvPr id="18" name="テキスト ボックス 17"/>
        <xdr:cNvSpPr txBox="1"/>
      </xdr:nvSpPr>
      <xdr:spPr>
        <a:xfrm>
          <a:off x="7756071" y="21703393"/>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115</xdr:row>
      <xdr:rowOff>0</xdr:rowOff>
    </xdr:from>
    <xdr:to>
      <xdr:col>42</xdr:col>
      <xdr:colOff>1</xdr:colOff>
      <xdr:row>115</xdr:row>
      <xdr:rowOff>285749</xdr:rowOff>
    </xdr:to>
    <xdr:sp macro="" textlink="">
      <xdr:nvSpPr>
        <xdr:cNvPr id="19" name="テキスト ボックス 18"/>
        <xdr:cNvSpPr txBox="1"/>
      </xdr:nvSpPr>
      <xdr:spPr>
        <a:xfrm>
          <a:off x="7756071" y="22601464"/>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116</xdr:row>
      <xdr:rowOff>0</xdr:rowOff>
    </xdr:from>
    <xdr:to>
      <xdr:col>42</xdr:col>
      <xdr:colOff>1</xdr:colOff>
      <xdr:row>117</xdr:row>
      <xdr:rowOff>0</xdr:rowOff>
    </xdr:to>
    <xdr:sp macro="" textlink="">
      <xdr:nvSpPr>
        <xdr:cNvPr id="20" name="テキスト ボックス 19"/>
        <xdr:cNvSpPr txBox="1"/>
      </xdr:nvSpPr>
      <xdr:spPr>
        <a:xfrm>
          <a:off x="7756071" y="22900821"/>
          <a:ext cx="816430"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18</xdr:col>
      <xdr:colOff>176892</xdr:colOff>
      <xdr:row>742</xdr:row>
      <xdr:rowOff>1</xdr:rowOff>
    </xdr:from>
    <xdr:to>
      <xdr:col>36</xdr:col>
      <xdr:colOff>87085</xdr:colOff>
      <xdr:row>743</xdr:row>
      <xdr:rowOff>220436</xdr:rowOff>
    </xdr:to>
    <xdr:sp macro="" textlink="">
      <xdr:nvSpPr>
        <xdr:cNvPr id="34" name="テキスト ボックス 33"/>
        <xdr:cNvSpPr txBox="1"/>
      </xdr:nvSpPr>
      <xdr:spPr>
        <a:xfrm>
          <a:off x="3850821" y="55462715"/>
          <a:ext cx="3584121" cy="57422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10163</xdr:colOff>
      <xdr:row>744</xdr:row>
      <xdr:rowOff>222251</xdr:rowOff>
    </xdr:from>
    <xdr:to>
      <xdr:col>28</xdr:col>
      <xdr:colOff>10163</xdr:colOff>
      <xdr:row>749</xdr:row>
      <xdr:rowOff>23848</xdr:rowOff>
    </xdr:to>
    <xdr:cxnSp macro="">
      <xdr:nvCxnSpPr>
        <xdr:cNvPr id="35" name="直線矢印コネクタ 34"/>
        <xdr:cNvCxnSpPr/>
      </xdr:nvCxnSpPr>
      <xdr:spPr>
        <a:xfrm>
          <a:off x="5725163" y="56392537"/>
          <a:ext cx="0" cy="157052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28</xdr:col>
      <xdr:colOff>4838</xdr:colOff>
      <xdr:row>758</xdr:row>
      <xdr:rowOff>510119</xdr:rowOff>
    </xdr:from>
    <xdr:to>
      <xdr:col>28</xdr:col>
      <xdr:colOff>13781</xdr:colOff>
      <xdr:row>761</xdr:row>
      <xdr:rowOff>402215</xdr:rowOff>
    </xdr:to>
    <xdr:cxnSp macro="">
      <xdr:nvCxnSpPr>
        <xdr:cNvPr id="36" name="直線矢印コネクタ 35"/>
        <xdr:cNvCxnSpPr/>
      </xdr:nvCxnSpPr>
      <xdr:spPr>
        <a:xfrm>
          <a:off x="5719838" y="62259333"/>
          <a:ext cx="8943" cy="1157561"/>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25</xdr:col>
      <xdr:colOff>67453</xdr:colOff>
      <xdr:row>758</xdr:row>
      <xdr:rowOff>303373</xdr:rowOff>
    </xdr:from>
    <xdr:to>
      <xdr:col>34</xdr:col>
      <xdr:colOff>62624</xdr:colOff>
      <xdr:row>758</xdr:row>
      <xdr:rowOff>631706</xdr:rowOff>
    </xdr:to>
    <xdr:sp macro="" textlink="">
      <xdr:nvSpPr>
        <xdr:cNvPr id="37" name="テキスト ボックス 36"/>
        <xdr:cNvSpPr txBox="1"/>
      </xdr:nvSpPr>
      <xdr:spPr>
        <a:xfrm>
          <a:off x="5170132" y="62052587"/>
          <a:ext cx="1832135" cy="328333"/>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45810</xdr:colOff>
      <xdr:row>762</xdr:row>
      <xdr:rowOff>242661</xdr:rowOff>
    </xdr:from>
    <xdr:to>
      <xdr:col>35</xdr:col>
      <xdr:colOff>37343</xdr:colOff>
      <xdr:row>765</xdr:row>
      <xdr:rowOff>15316</xdr:rowOff>
    </xdr:to>
    <xdr:sp macro="" textlink="">
      <xdr:nvSpPr>
        <xdr:cNvPr id="38" name="テキスト ボックス 37"/>
        <xdr:cNvSpPr txBox="1"/>
      </xdr:nvSpPr>
      <xdr:spPr>
        <a:xfrm>
          <a:off x="4332060" y="63706375"/>
          <a:ext cx="2849033" cy="77958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社会福祉法人、その他民間団体等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＜北海道の例＞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179912</xdr:colOff>
      <xdr:row>761</xdr:row>
      <xdr:rowOff>384176</xdr:rowOff>
    </xdr:from>
    <xdr:to>
      <xdr:col>35</xdr:col>
      <xdr:colOff>38701</xdr:colOff>
      <xdr:row>762</xdr:row>
      <xdr:rowOff>257122</xdr:rowOff>
    </xdr:to>
    <xdr:sp macro="" textlink="">
      <xdr:nvSpPr>
        <xdr:cNvPr id="39" name="テキスト ボックス 38"/>
        <xdr:cNvSpPr txBox="1"/>
      </xdr:nvSpPr>
      <xdr:spPr>
        <a:xfrm>
          <a:off x="4670269" y="63398855"/>
          <a:ext cx="2512182" cy="321981"/>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83911</xdr:colOff>
      <xdr:row>749</xdr:row>
      <xdr:rowOff>105213</xdr:rowOff>
    </xdr:from>
    <xdr:to>
      <xdr:col>36</xdr:col>
      <xdr:colOff>68036</xdr:colOff>
      <xdr:row>751</xdr:row>
      <xdr:rowOff>753</xdr:rowOff>
    </xdr:to>
    <xdr:sp macro="" textlink="">
      <xdr:nvSpPr>
        <xdr:cNvPr id="40" name="テキスト ボックス 39"/>
        <xdr:cNvSpPr txBox="1"/>
      </xdr:nvSpPr>
      <xdr:spPr>
        <a:xfrm>
          <a:off x="4370161" y="58044427"/>
          <a:ext cx="3045732" cy="60311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金等交付</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：地域生活定着促進事業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47174</xdr:colOff>
      <xdr:row>750</xdr:row>
      <xdr:rowOff>204563</xdr:rowOff>
    </xdr:from>
    <xdr:to>
      <xdr:col>35</xdr:col>
      <xdr:colOff>38707</xdr:colOff>
      <xdr:row>758</xdr:row>
      <xdr:rowOff>186860</xdr:rowOff>
    </xdr:to>
    <xdr:sp macro="" textlink="">
      <xdr:nvSpPr>
        <xdr:cNvPr id="41" name="テキスト ボックス 40"/>
        <xdr:cNvSpPr txBox="1"/>
      </xdr:nvSpPr>
      <xdr:spPr>
        <a:xfrm>
          <a:off x="4333424" y="58497563"/>
          <a:ext cx="2849033" cy="343851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都道府県（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（内訳）上位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東京都</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福岡県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愛知県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埼玉県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神奈川県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大阪府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長崎県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静岡県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広島県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20864</xdr:colOff>
      <xdr:row>742</xdr:row>
      <xdr:rowOff>42335</xdr:rowOff>
    </xdr:from>
    <xdr:to>
      <xdr:col>49</xdr:col>
      <xdr:colOff>239788</xdr:colOff>
      <xdr:row>743</xdr:row>
      <xdr:rowOff>226816</xdr:rowOff>
    </xdr:to>
    <xdr:sp macro="" textlink="">
      <xdr:nvSpPr>
        <xdr:cNvPr id="42" name="テキスト ボックス 41"/>
        <xdr:cNvSpPr txBox="1"/>
      </xdr:nvSpPr>
      <xdr:spPr>
        <a:xfrm>
          <a:off x="7368721" y="55505049"/>
          <a:ext cx="2872317" cy="53826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平成３０年度交付決定額ベースで記載</a:t>
          </a:r>
        </a:p>
      </xdr:txBody>
    </xdr:sp>
    <xdr:clientData/>
  </xdr:twoCellAnchor>
  <xdr:twoCellAnchor>
    <xdr:from>
      <xdr:col>19</xdr:col>
      <xdr:colOff>81641</xdr:colOff>
      <xdr:row>12</xdr:row>
      <xdr:rowOff>27214</xdr:rowOff>
    </xdr:from>
    <xdr:to>
      <xdr:col>22</xdr:col>
      <xdr:colOff>13607</xdr:colOff>
      <xdr:row>12</xdr:row>
      <xdr:rowOff>258536</xdr:rowOff>
    </xdr:to>
    <xdr:sp macro="" textlink="">
      <xdr:nvSpPr>
        <xdr:cNvPr id="30" name="テキスト ボックス 29"/>
        <xdr:cNvSpPr txBox="1"/>
      </xdr:nvSpPr>
      <xdr:spPr>
        <a:xfrm>
          <a:off x="3959677" y="593271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19</xdr:col>
      <xdr:colOff>68034</xdr:colOff>
      <xdr:row>14</xdr:row>
      <xdr:rowOff>40821</xdr:rowOff>
    </xdr:from>
    <xdr:to>
      <xdr:col>22</xdr:col>
      <xdr:colOff>0</xdr:colOff>
      <xdr:row>15</xdr:row>
      <xdr:rowOff>0</xdr:rowOff>
    </xdr:to>
    <xdr:sp macro="" textlink="">
      <xdr:nvSpPr>
        <xdr:cNvPr id="31" name="テキスト ボックス 30"/>
        <xdr:cNvSpPr txBox="1"/>
      </xdr:nvSpPr>
      <xdr:spPr>
        <a:xfrm>
          <a:off x="3946070" y="6490607"/>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26</xdr:col>
      <xdr:colOff>54427</xdr:colOff>
      <xdr:row>12</xdr:row>
      <xdr:rowOff>27214</xdr:rowOff>
    </xdr:from>
    <xdr:to>
      <xdr:col>28</xdr:col>
      <xdr:colOff>190500</xdr:colOff>
      <xdr:row>12</xdr:row>
      <xdr:rowOff>258536</xdr:rowOff>
    </xdr:to>
    <xdr:sp macro="" textlink="">
      <xdr:nvSpPr>
        <xdr:cNvPr id="32" name="テキスト ボックス 31"/>
        <xdr:cNvSpPr txBox="1"/>
      </xdr:nvSpPr>
      <xdr:spPr>
        <a:xfrm>
          <a:off x="5361213" y="593271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33</xdr:col>
      <xdr:colOff>54427</xdr:colOff>
      <xdr:row>12</xdr:row>
      <xdr:rowOff>40821</xdr:rowOff>
    </xdr:from>
    <xdr:to>
      <xdr:col>35</xdr:col>
      <xdr:colOff>190500</xdr:colOff>
      <xdr:row>13</xdr:row>
      <xdr:rowOff>0</xdr:rowOff>
    </xdr:to>
    <xdr:sp macro="" textlink="">
      <xdr:nvSpPr>
        <xdr:cNvPr id="33" name="テキスト ボックス 32"/>
        <xdr:cNvSpPr txBox="1"/>
      </xdr:nvSpPr>
      <xdr:spPr>
        <a:xfrm>
          <a:off x="6789963" y="5946321"/>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33</xdr:col>
      <xdr:colOff>68034</xdr:colOff>
      <xdr:row>13</xdr:row>
      <xdr:rowOff>40821</xdr:rowOff>
    </xdr:from>
    <xdr:to>
      <xdr:col>36</xdr:col>
      <xdr:colOff>0</xdr:colOff>
      <xdr:row>14</xdr:row>
      <xdr:rowOff>0</xdr:rowOff>
    </xdr:to>
    <xdr:sp macro="" textlink="">
      <xdr:nvSpPr>
        <xdr:cNvPr id="43" name="テキスト ボックス 42"/>
        <xdr:cNvSpPr txBox="1"/>
      </xdr:nvSpPr>
      <xdr:spPr>
        <a:xfrm>
          <a:off x="6803570" y="621846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40</xdr:col>
      <xdr:colOff>54427</xdr:colOff>
      <xdr:row>12</xdr:row>
      <xdr:rowOff>27214</xdr:rowOff>
    </xdr:from>
    <xdr:to>
      <xdr:col>42</xdr:col>
      <xdr:colOff>190500</xdr:colOff>
      <xdr:row>12</xdr:row>
      <xdr:rowOff>258536</xdr:rowOff>
    </xdr:to>
    <xdr:sp macro="" textlink="">
      <xdr:nvSpPr>
        <xdr:cNvPr id="44" name="テキスト ボックス 43"/>
        <xdr:cNvSpPr txBox="1"/>
      </xdr:nvSpPr>
      <xdr:spPr>
        <a:xfrm>
          <a:off x="8218713" y="593271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26</xdr:col>
      <xdr:colOff>68034</xdr:colOff>
      <xdr:row>13</xdr:row>
      <xdr:rowOff>40821</xdr:rowOff>
    </xdr:from>
    <xdr:to>
      <xdr:col>29</xdr:col>
      <xdr:colOff>0</xdr:colOff>
      <xdr:row>14</xdr:row>
      <xdr:rowOff>0</xdr:rowOff>
    </xdr:to>
    <xdr:sp macro="" textlink="">
      <xdr:nvSpPr>
        <xdr:cNvPr id="45" name="テキスト ボックス 44"/>
        <xdr:cNvSpPr txBox="1"/>
      </xdr:nvSpPr>
      <xdr:spPr>
        <a:xfrm>
          <a:off x="5374820" y="6218464"/>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19</xdr:col>
      <xdr:colOff>81641</xdr:colOff>
      <xdr:row>17</xdr:row>
      <xdr:rowOff>81642</xdr:rowOff>
    </xdr:from>
    <xdr:to>
      <xdr:col>22</xdr:col>
      <xdr:colOff>13607</xdr:colOff>
      <xdr:row>18</xdr:row>
      <xdr:rowOff>0</xdr:rowOff>
    </xdr:to>
    <xdr:sp macro="" textlink="">
      <xdr:nvSpPr>
        <xdr:cNvPr id="48" name="テキスト ボックス 47"/>
        <xdr:cNvSpPr txBox="1"/>
      </xdr:nvSpPr>
      <xdr:spPr>
        <a:xfrm>
          <a:off x="3959677" y="7388678"/>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26</xdr:col>
      <xdr:colOff>54427</xdr:colOff>
      <xdr:row>17</xdr:row>
      <xdr:rowOff>68035</xdr:rowOff>
    </xdr:from>
    <xdr:to>
      <xdr:col>28</xdr:col>
      <xdr:colOff>190500</xdr:colOff>
      <xdr:row>17</xdr:row>
      <xdr:rowOff>299357</xdr:rowOff>
    </xdr:to>
    <xdr:sp macro="" textlink="">
      <xdr:nvSpPr>
        <xdr:cNvPr id="49" name="テキスト ボックス 48"/>
        <xdr:cNvSpPr txBox="1"/>
      </xdr:nvSpPr>
      <xdr:spPr>
        <a:xfrm>
          <a:off x="5361213" y="7375071"/>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40</xdr:col>
      <xdr:colOff>149677</xdr:colOff>
      <xdr:row>17</xdr:row>
      <xdr:rowOff>68035</xdr:rowOff>
    </xdr:from>
    <xdr:to>
      <xdr:col>43</xdr:col>
      <xdr:colOff>81643</xdr:colOff>
      <xdr:row>17</xdr:row>
      <xdr:rowOff>299357</xdr:rowOff>
    </xdr:to>
    <xdr:sp macro="" textlink="">
      <xdr:nvSpPr>
        <xdr:cNvPr id="50" name="テキスト ボックス 49"/>
        <xdr:cNvSpPr txBox="1"/>
      </xdr:nvSpPr>
      <xdr:spPr>
        <a:xfrm>
          <a:off x="8313963" y="7375071"/>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19</xdr:col>
      <xdr:colOff>68034</xdr:colOff>
      <xdr:row>22</xdr:row>
      <xdr:rowOff>108856</xdr:rowOff>
    </xdr:from>
    <xdr:to>
      <xdr:col>22</xdr:col>
      <xdr:colOff>0</xdr:colOff>
      <xdr:row>27</xdr:row>
      <xdr:rowOff>13607</xdr:rowOff>
    </xdr:to>
    <xdr:sp macro="" textlink="">
      <xdr:nvSpPr>
        <xdr:cNvPr id="51" name="テキスト ボックス 50"/>
        <xdr:cNvSpPr txBox="1"/>
      </xdr:nvSpPr>
      <xdr:spPr>
        <a:xfrm>
          <a:off x="3946070" y="8926285"/>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33</xdr:col>
      <xdr:colOff>68034</xdr:colOff>
      <xdr:row>17</xdr:row>
      <xdr:rowOff>81642</xdr:rowOff>
    </xdr:from>
    <xdr:to>
      <xdr:col>36</xdr:col>
      <xdr:colOff>0</xdr:colOff>
      <xdr:row>18</xdr:row>
      <xdr:rowOff>0</xdr:rowOff>
    </xdr:to>
    <xdr:sp macro="" textlink="">
      <xdr:nvSpPr>
        <xdr:cNvPr id="52" name="テキスト ボックス 51"/>
        <xdr:cNvSpPr txBox="1"/>
      </xdr:nvSpPr>
      <xdr:spPr>
        <a:xfrm>
          <a:off x="6803570" y="7388678"/>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16</xdr:col>
      <xdr:colOff>176893</xdr:colOff>
      <xdr:row>19</xdr:row>
      <xdr:rowOff>81643</xdr:rowOff>
    </xdr:from>
    <xdr:to>
      <xdr:col>20</xdr:col>
      <xdr:colOff>68035</xdr:colOff>
      <xdr:row>19</xdr:row>
      <xdr:rowOff>285751</xdr:rowOff>
    </xdr:to>
    <xdr:sp macro="" textlink="">
      <xdr:nvSpPr>
        <xdr:cNvPr id="53" name="正方形/長方形 52"/>
        <xdr:cNvSpPr/>
      </xdr:nvSpPr>
      <xdr:spPr>
        <a:xfrm>
          <a:off x="3442607" y="8014607"/>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23</xdr:col>
      <xdr:colOff>166008</xdr:colOff>
      <xdr:row>19</xdr:row>
      <xdr:rowOff>84364</xdr:rowOff>
    </xdr:from>
    <xdr:to>
      <xdr:col>27</xdr:col>
      <xdr:colOff>57150</xdr:colOff>
      <xdr:row>19</xdr:row>
      <xdr:rowOff>288472</xdr:rowOff>
    </xdr:to>
    <xdr:sp macro="" textlink="">
      <xdr:nvSpPr>
        <xdr:cNvPr id="54" name="正方形/長方形 53"/>
        <xdr:cNvSpPr/>
      </xdr:nvSpPr>
      <xdr:spPr>
        <a:xfrm>
          <a:off x="4860472" y="8017328"/>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16</xdr:col>
      <xdr:colOff>168729</xdr:colOff>
      <xdr:row>20</xdr:row>
      <xdr:rowOff>87084</xdr:rowOff>
    </xdr:from>
    <xdr:to>
      <xdr:col>20</xdr:col>
      <xdr:colOff>59871</xdr:colOff>
      <xdr:row>20</xdr:row>
      <xdr:rowOff>291192</xdr:rowOff>
    </xdr:to>
    <xdr:sp macro="" textlink="">
      <xdr:nvSpPr>
        <xdr:cNvPr id="55" name="正方形/長方形 54"/>
        <xdr:cNvSpPr/>
      </xdr:nvSpPr>
      <xdr:spPr>
        <a:xfrm>
          <a:off x="3434443" y="8333013"/>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30</xdr:col>
      <xdr:colOff>185058</xdr:colOff>
      <xdr:row>19</xdr:row>
      <xdr:rowOff>76200</xdr:rowOff>
    </xdr:from>
    <xdr:to>
      <xdr:col>34</xdr:col>
      <xdr:colOff>76200</xdr:colOff>
      <xdr:row>19</xdr:row>
      <xdr:rowOff>280308</xdr:rowOff>
    </xdr:to>
    <xdr:sp macro="" textlink="">
      <xdr:nvSpPr>
        <xdr:cNvPr id="56" name="正方形/長方形 55"/>
        <xdr:cNvSpPr/>
      </xdr:nvSpPr>
      <xdr:spPr>
        <a:xfrm>
          <a:off x="6308272" y="8009164"/>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23</xdr:col>
      <xdr:colOff>171450</xdr:colOff>
      <xdr:row>20</xdr:row>
      <xdr:rowOff>76198</xdr:rowOff>
    </xdr:from>
    <xdr:to>
      <xdr:col>27</xdr:col>
      <xdr:colOff>62592</xdr:colOff>
      <xdr:row>20</xdr:row>
      <xdr:rowOff>280306</xdr:rowOff>
    </xdr:to>
    <xdr:sp macro="" textlink="">
      <xdr:nvSpPr>
        <xdr:cNvPr id="57" name="正方形/長方形 56"/>
        <xdr:cNvSpPr/>
      </xdr:nvSpPr>
      <xdr:spPr>
        <a:xfrm>
          <a:off x="4865914" y="8322127"/>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30</xdr:col>
      <xdr:colOff>174171</xdr:colOff>
      <xdr:row>20</xdr:row>
      <xdr:rowOff>78919</xdr:rowOff>
    </xdr:from>
    <xdr:to>
      <xdr:col>34</xdr:col>
      <xdr:colOff>65313</xdr:colOff>
      <xdr:row>20</xdr:row>
      <xdr:rowOff>283027</xdr:rowOff>
    </xdr:to>
    <xdr:sp macro="" textlink="">
      <xdr:nvSpPr>
        <xdr:cNvPr id="58" name="正方形/長方形 57"/>
        <xdr:cNvSpPr/>
      </xdr:nvSpPr>
      <xdr:spPr>
        <a:xfrm>
          <a:off x="6297385" y="8324848"/>
          <a:ext cx="707571" cy="20410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ctr"/>
          <a:r>
            <a:rPr kumimoji="1" lang="ja-JP" altLang="en-US" sz="1100">
              <a:solidFill>
                <a:schemeClr val="tx1"/>
              </a:solidFill>
            </a:rPr>
            <a:t>－</a:t>
          </a:r>
          <a:r>
            <a:rPr lang="ja-JP" altLang="en-US">
              <a:solidFill>
                <a:schemeClr val="tx1"/>
              </a:solidFill>
            </a:rPr>
            <a:t> </a:t>
          </a:r>
          <a:endParaRPr kumimoji="1" lang="ja-JP" altLang="en-US" sz="1100">
            <a:solidFill>
              <a:schemeClr val="tx1"/>
            </a:solidFill>
          </a:endParaRPr>
        </a:p>
      </xdr:txBody>
    </xdr:sp>
    <xdr:clientData/>
  </xdr:twoCellAnchor>
  <xdr:twoCellAnchor>
    <xdr:from>
      <xdr:col>33</xdr:col>
      <xdr:colOff>68034</xdr:colOff>
      <xdr:row>16</xdr:row>
      <xdr:rowOff>40821</xdr:rowOff>
    </xdr:from>
    <xdr:to>
      <xdr:col>36</xdr:col>
      <xdr:colOff>76200</xdr:colOff>
      <xdr:row>17</xdr:row>
      <xdr:rowOff>0</xdr:rowOff>
    </xdr:to>
    <xdr:sp macro="" textlink="">
      <xdr:nvSpPr>
        <xdr:cNvPr id="59" name="テキスト ボックス 58"/>
        <xdr:cNvSpPr txBox="1"/>
      </xdr:nvSpPr>
      <xdr:spPr>
        <a:xfrm>
          <a:off x="6668859" y="7003596"/>
          <a:ext cx="608241" cy="27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800"/>
            <a:t>の内数</a:t>
          </a:r>
        </a:p>
      </xdr:txBody>
    </xdr:sp>
    <xdr:clientData/>
  </xdr:twoCellAnchor>
  <xdr:twoCellAnchor>
    <xdr:from>
      <xdr:col>19</xdr:col>
      <xdr:colOff>59870</xdr:colOff>
      <xdr:row>28</xdr:row>
      <xdr:rowOff>77560</xdr:rowOff>
    </xdr:from>
    <xdr:to>
      <xdr:col>21</xdr:col>
      <xdr:colOff>191861</xdr:colOff>
      <xdr:row>28</xdr:row>
      <xdr:rowOff>292554</xdr:rowOff>
    </xdr:to>
    <xdr:sp macro="" textlink="">
      <xdr:nvSpPr>
        <xdr:cNvPr id="46" name="テキスト ボックス 45"/>
        <xdr:cNvSpPr txBox="1"/>
      </xdr:nvSpPr>
      <xdr:spPr>
        <a:xfrm>
          <a:off x="3860345" y="9183460"/>
          <a:ext cx="532041" cy="214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b"/>
        <a:lstStyle/>
        <a:p>
          <a:r>
            <a:rPr kumimoji="1" lang="ja-JP" altLang="en-US" sz="800"/>
            <a:t>の内数</a:t>
          </a:r>
        </a:p>
      </xdr:txBody>
    </xdr:sp>
    <xdr:clientData/>
  </xdr:twoCellAnchor>
  <xdr:twoCellAnchor>
    <xdr:from>
      <xdr:col>46</xdr:col>
      <xdr:colOff>152400</xdr:colOff>
      <xdr:row>32</xdr:row>
      <xdr:rowOff>19050</xdr:rowOff>
    </xdr:from>
    <xdr:to>
      <xdr:col>49</xdr:col>
      <xdr:colOff>352426</xdr:colOff>
      <xdr:row>33</xdr:row>
      <xdr:rowOff>9524</xdr:rowOff>
    </xdr:to>
    <xdr:sp macro="" textlink="">
      <xdr:nvSpPr>
        <xdr:cNvPr id="47" name="テキスト ボックス 46"/>
        <xdr:cNvSpPr txBox="1"/>
      </xdr:nvSpPr>
      <xdr:spPr>
        <a:xfrm>
          <a:off x="9353550" y="10220325"/>
          <a:ext cx="80010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33</xdr:row>
      <xdr:rowOff>0</xdr:rowOff>
    </xdr:from>
    <xdr:to>
      <xdr:col>42</xdr:col>
      <xdr:colOff>1</xdr:colOff>
      <xdr:row>33</xdr:row>
      <xdr:rowOff>285749</xdr:rowOff>
    </xdr:to>
    <xdr:sp macro="" textlink="">
      <xdr:nvSpPr>
        <xdr:cNvPr id="60" name="テキスト ボックス 59"/>
        <xdr:cNvSpPr txBox="1"/>
      </xdr:nvSpPr>
      <xdr:spPr>
        <a:xfrm>
          <a:off x="7600950" y="10496550"/>
          <a:ext cx="80010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101</xdr:row>
      <xdr:rowOff>0</xdr:rowOff>
    </xdr:from>
    <xdr:to>
      <xdr:col>46</xdr:col>
      <xdr:colOff>1</xdr:colOff>
      <xdr:row>101</xdr:row>
      <xdr:rowOff>285749</xdr:rowOff>
    </xdr:to>
    <xdr:sp macro="" textlink="">
      <xdr:nvSpPr>
        <xdr:cNvPr id="61" name="テキスト ボックス 60"/>
        <xdr:cNvSpPr txBox="1"/>
      </xdr:nvSpPr>
      <xdr:spPr>
        <a:xfrm>
          <a:off x="8401050" y="12077700"/>
          <a:ext cx="80010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104</xdr:row>
      <xdr:rowOff>0</xdr:rowOff>
    </xdr:from>
    <xdr:to>
      <xdr:col>46</xdr:col>
      <xdr:colOff>1</xdr:colOff>
      <xdr:row>104</xdr:row>
      <xdr:rowOff>285749</xdr:rowOff>
    </xdr:to>
    <xdr:sp macro="" textlink="">
      <xdr:nvSpPr>
        <xdr:cNvPr id="62" name="テキスト ボックス 61"/>
        <xdr:cNvSpPr txBox="1"/>
      </xdr:nvSpPr>
      <xdr:spPr>
        <a:xfrm>
          <a:off x="8401050" y="13068300"/>
          <a:ext cx="80010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107</xdr:row>
      <xdr:rowOff>0</xdr:rowOff>
    </xdr:from>
    <xdr:to>
      <xdr:col>46</xdr:col>
      <xdr:colOff>1</xdr:colOff>
      <xdr:row>107</xdr:row>
      <xdr:rowOff>285749</xdr:rowOff>
    </xdr:to>
    <xdr:sp macro="" textlink="">
      <xdr:nvSpPr>
        <xdr:cNvPr id="63" name="テキスト ボックス 62"/>
        <xdr:cNvSpPr txBox="1"/>
      </xdr:nvSpPr>
      <xdr:spPr>
        <a:xfrm>
          <a:off x="8401050" y="14058900"/>
          <a:ext cx="800101"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85" zoomScaleNormal="75" zoomScaleSheetLayoutView="85" zoomScalePageLayoutView="85" workbookViewId="0">
      <selection activeCell="N723" sqref="N723:AF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690</v>
      </c>
      <c r="AT2" s="949"/>
      <c r="AU2" s="949"/>
      <c r="AV2" s="52" t="str">
        <f>IF(AW2="", "", "-")</f>
        <v>-</v>
      </c>
      <c r="AW2" s="920">
        <v>4</v>
      </c>
      <c r="AX2" s="920"/>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587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184</v>
      </c>
      <c r="H5" s="846"/>
      <c r="I5" s="846"/>
      <c r="J5" s="846"/>
      <c r="K5" s="846"/>
      <c r="L5" s="846"/>
      <c r="M5" s="847" t="s">
        <v>66</v>
      </c>
      <c r="N5" s="848"/>
      <c r="O5" s="848"/>
      <c r="P5" s="848"/>
      <c r="Q5" s="848"/>
      <c r="R5" s="849"/>
      <c r="S5" s="850" t="s">
        <v>131</v>
      </c>
      <c r="T5" s="846"/>
      <c r="U5" s="846"/>
      <c r="V5" s="846"/>
      <c r="W5" s="846"/>
      <c r="X5" s="851"/>
      <c r="Y5" s="704" t="s">
        <v>3</v>
      </c>
      <c r="Z5" s="552"/>
      <c r="AA5" s="552"/>
      <c r="AB5" s="552"/>
      <c r="AC5" s="552"/>
      <c r="AD5" s="553"/>
      <c r="AE5" s="705" t="s">
        <v>570</v>
      </c>
      <c r="AF5" s="705"/>
      <c r="AG5" s="705"/>
      <c r="AH5" s="705"/>
      <c r="AI5" s="705"/>
      <c r="AJ5" s="705"/>
      <c r="AK5" s="705"/>
      <c r="AL5" s="705"/>
      <c r="AM5" s="705"/>
      <c r="AN5" s="705"/>
      <c r="AO5" s="705"/>
      <c r="AP5" s="706"/>
      <c r="AQ5" s="707" t="s">
        <v>663</v>
      </c>
      <c r="AR5" s="708"/>
      <c r="AS5" s="708"/>
      <c r="AT5" s="708"/>
      <c r="AU5" s="708"/>
      <c r="AV5" s="708"/>
      <c r="AW5" s="708"/>
      <c r="AX5" s="709"/>
    </row>
    <row r="6" spans="1:50" ht="39" customHeight="1" x14ac:dyDescent="0.15">
      <c r="A6" s="712" t="s">
        <v>4</v>
      </c>
      <c r="B6" s="713"/>
      <c r="C6" s="713"/>
      <c r="D6" s="713"/>
      <c r="E6" s="713"/>
      <c r="F6" s="713"/>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571</v>
      </c>
      <c r="H7" s="508"/>
      <c r="I7" s="508"/>
      <c r="J7" s="508"/>
      <c r="K7" s="508"/>
      <c r="L7" s="508"/>
      <c r="M7" s="508"/>
      <c r="N7" s="508"/>
      <c r="O7" s="508"/>
      <c r="P7" s="508"/>
      <c r="Q7" s="508"/>
      <c r="R7" s="508"/>
      <c r="S7" s="508"/>
      <c r="T7" s="508"/>
      <c r="U7" s="508"/>
      <c r="V7" s="508"/>
      <c r="W7" s="508"/>
      <c r="X7" s="509"/>
      <c r="Y7" s="931" t="s">
        <v>514</v>
      </c>
      <c r="Z7" s="452"/>
      <c r="AA7" s="452"/>
      <c r="AB7" s="452"/>
      <c r="AC7" s="452"/>
      <c r="AD7" s="932"/>
      <c r="AE7" s="921" t="s">
        <v>578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4" t="s">
        <v>378</v>
      </c>
      <c r="B8" s="505"/>
      <c r="C8" s="505"/>
      <c r="D8" s="505"/>
      <c r="E8" s="505"/>
      <c r="F8" s="506"/>
      <c r="G8" s="950" t="str">
        <f>入力規則等!A28</f>
        <v>-</v>
      </c>
      <c r="H8" s="726"/>
      <c r="I8" s="726"/>
      <c r="J8" s="726"/>
      <c r="K8" s="726"/>
      <c r="L8" s="726"/>
      <c r="M8" s="726"/>
      <c r="N8" s="726"/>
      <c r="O8" s="726"/>
      <c r="P8" s="726"/>
      <c r="Q8" s="726"/>
      <c r="R8" s="726"/>
      <c r="S8" s="726"/>
      <c r="T8" s="726"/>
      <c r="U8" s="726"/>
      <c r="V8" s="726"/>
      <c r="W8" s="726"/>
      <c r="X8" s="951"/>
      <c r="Y8" s="852" t="s">
        <v>379</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616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677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24" t="s">
        <v>533</v>
      </c>
      <c r="Q12" s="425"/>
      <c r="R12" s="425"/>
      <c r="S12" s="425"/>
      <c r="T12" s="425"/>
      <c r="U12" s="425"/>
      <c r="V12" s="426"/>
      <c r="W12" s="424" t="s">
        <v>530</v>
      </c>
      <c r="X12" s="425"/>
      <c r="Y12" s="425"/>
      <c r="Z12" s="425"/>
      <c r="AA12" s="425"/>
      <c r="AB12" s="425"/>
      <c r="AC12" s="426"/>
      <c r="AD12" s="424" t="s">
        <v>525</v>
      </c>
      <c r="AE12" s="425"/>
      <c r="AF12" s="425"/>
      <c r="AG12" s="425"/>
      <c r="AH12" s="425"/>
      <c r="AI12" s="425"/>
      <c r="AJ12" s="426"/>
      <c r="AK12" s="424" t="s">
        <v>518</v>
      </c>
      <c r="AL12" s="425"/>
      <c r="AM12" s="425"/>
      <c r="AN12" s="425"/>
      <c r="AO12" s="425"/>
      <c r="AP12" s="425"/>
      <c r="AQ12" s="426"/>
      <c r="AR12" s="424" t="s">
        <v>516</v>
      </c>
      <c r="AS12" s="425"/>
      <c r="AT12" s="425"/>
      <c r="AU12" s="425"/>
      <c r="AV12" s="425"/>
      <c r="AW12" s="425"/>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29089</v>
      </c>
      <c r="Q13" s="664"/>
      <c r="R13" s="664"/>
      <c r="S13" s="664"/>
      <c r="T13" s="664"/>
      <c r="U13" s="664"/>
      <c r="V13" s="665"/>
      <c r="W13" s="663">
        <v>29275</v>
      </c>
      <c r="X13" s="664"/>
      <c r="Y13" s="664"/>
      <c r="Z13" s="664"/>
      <c r="AA13" s="664"/>
      <c r="AB13" s="664"/>
      <c r="AC13" s="665"/>
      <c r="AD13" s="663">
        <v>38493</v>
      </c>
      <c r="AE13" s="664"/>
      <c r="AF13" s="664"/>
      <c r="AG13" s="664"/>
      <c r="AH13" s="664"/>
      <c r="AI13" s="664"/>
      <c r="AJ13" s="665"/>
      <c r="AK13" s="663">
        <v>43628</v>
      </c>
      <c r="AL13" s="664"/>
      <c r="AM13" s="664"/>
      <c r="AN13" s="664"/>
      <c r="AO13" s="664"/>
      <c r="AP13" s="664"/>
      <c r="AQ13" s="665"/>
      <c r="AR13" s="928"/>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v>2123</v>
      </c>
      <c r="Q14" s="664"/>
      <c r="R14" s="664"/>
      <c r="S14" s="664"/>
      <c r="T14" s="664"/>
      <c r="U14" s="664"/>
      <c r="V14" s="665"/>
      <c r="W14" s="663">
        <v>1395</v>
      </c>
      <c r="X14" s="664"/>
      <c r="Y14" s="664"/>
      <c r="Z14" s="664"/>
      <c r="AA14" s="664"/>
      <c r="AB14" s="664"/>
      <c r="AC14" s="665"/>
      <c r="AD14" s="663">
        <v>1598</v>
      </c>
      <c r="AE14" s="664"/>
      <c r="AF14" s="664"/>
      <c r="AG14" s="664"/>
      <c r="AH14" s="664"/>
      <c r="AI14" s="664"/>
      <c r="AJ14" s="665"/>
      <c r="AK14" s="663" t="s">
        <v>565</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11062</v>
      </c>
      <c r="Q15" s="664"/>
      <c r="R15" s="664"/>
      <c r="S15" s="664"/>
      <c r="T15" s="664"/>
      <c r="U15" s="664"/>
      <c r="V15" s="665"/>
      <c r="W15" s="663" t="s">
        <v>659</v>
      </c>
      <c r="X15" s="664"/>
      <c r="Y15" s="664"/>
      <c r="Z15" s="664"/>
      <c r="AA15" s="664"/>
      <c r="AB15" s="664"/>
      <c r="AC15" s="665"/>
      <c r="AD15" s="663" t="s">
        <v>565</v>
      </c>
      <c r="AE15" s="664"/>
      <c r="AF15" s="664"/>
      <c r="AG15" s="664"/>
      <c r="AH15" s="664"/>
      <c r="AI15" s="664"/>
      <c r="AJ15" s="665"/>
      <c r="AK15" s="663" t="s">
        <v>659</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659</v>
      </c>
      <c r="Q16" s="664"/>
      <c r="R16" s="664"/>
      <c r="S16" s="664"/>
      <c r="T16" s="664"/>
      <c r="U16" s="664"/>
      <c r="V16" s="665"/>
      <c r="W16" s="663" t="s">
        <v>659</v>
      </c>
      <c r="X16" s="664"/>
      <c r="Y16" s="664"/>
      <c r="Z16" s="664"/>
      <c r="AA16" s="664"/>
      <c r="AB16" s="664"/>
      <c r="AC16" s="665"/>
      <c r="AD16" s="663" t="s">
        <v>659</v>
      </c>
      <c r="AE16" s="664"/>
      <c r="AF16" s="664"/>
      <c r="AG16" s="664"/>
      <c r="AH16" s="664"/>
      <c r="AI16" s="664"/>
      <c r="AJ16" s="665"/>
      <c r="AK16" s="663" t="s">
        <v>659</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659</v>
      </c>
      <c r="Q17" s="664"/>
      <c r="R17" s="664"/>
      <c r="S17" s="664"/>
      <c r="T17" s="664"/>
      <c r="U17" s="664"/>
      <c r="V17" s="665"/>
      <c r="W17" s="663" t="s">
        <v>659</v>
      </c>
      <c r="X17" s="664"/>
      <c r="Y17" s="664"/>
      <c r="Z17" s="664"/>
      <c r="AA17" s="664"/>
      <c r="AB17" s="664"/>
      <c r="AC17" s="665"/>
      <c r="AD17" s="663">
        <v>365</v>
      </c>
      <c r="AE17" s="664"/>
      <c r="AF17" s="664"/>
      <c r="AG17" s="664"/>
      <c r="AH17" s="664"/>
      <c r="AI17" s="664"/>
      <c r="AJ17" s="665"/>
      <c r="AK17" s="663" t="s">
        <v>659</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4">
        <f>SUM(P13:V17)</f>
        <v>42274</v>
      </c>
      <c r="Q18" s="885"/>
      <c r="R18" s="885"/>
      <c r="S18" s="885"/>
      <c r="T18" s="885"/>
      <c r="U18" s="885"/>
      <c r="V18" s="886"/>
      <c r="W18" s="884">
        <f>SUM(W13:AC17)</f>
        <v>30670</v>
      </c>
      <c r="X18" s="885"/>
      <c r="Y18" s="885"/>
      <c r="Z18" s="885"/>
      <c r="AA18" s="885"/>
      <c r="AB18" s="885"/>
      <c r="AC18" s="886"/>
      <c r="AD18" s="884">
        <f>SUM(AD13:AJ17)</f>
        <v>40456</v>
      </c>
      <c r="AE18" s="885"/>
      <c r="AF18" s="885"/>
      <c r="AG18" s="885"/>
      <c r="AH18" s="885"/>
      <c r="AI18" s="885"/>
      <c r="AJ18" s="886"/>
      <c r="AK18" s="884">
        <f>SUM(AK13:AQ17)</f>
        <v>43628</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860</v>
      </c>
      <c r="Q19" s="664"/>
      <c r="R19" s="664"/>
      <c r="S19" s="664"/>
      <c r="T19" s="664"/>
      <c r="U19" s="664"/>
      <c r="V19" s="665"/>
      <c r="W19" s="663">
        <v>859</v>
      </c>
      <c r="X19" s="664"/>
      <c r="Y19" s="664"/>
      <c r="Z19" s="664"/>
      <c r="AA19" s="664"/>
      <c r="AB19" s="664"/>
      <c r="AC19" s="665"/>
      <c r="AD19" s="663">
        <v>888</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2.0343473529829209E-2</v>
      </c>
      <c r="Q20" s="318"/>
      <c r="R20" s="318"/>
      <c r="S20" s="318"/>
      <c r="T20" s="318"/>
      <c r="U20" s="318"/>
      <c r="V20" s="318"/>
      <c r="W20" s="318">
        <f>IF(W18=0, "-", SUM(W19)/W18)</f>
        <v>2.8007825236387351E-2</v>
      </c>
      <c r="X20" s="318"/>
      <c r="Y20" s="318"/>
      <c r="Z20" s="318"/>
      <c r="AA20" s="318"/>
      <c r="AB20" s="318"/>
      <c r="AC20" s="318"/>
      <c r="AD20" s="318">
        <f>IF(AD18=0, "-", SUM(AD19)/AD18)</f>
        <v>2.1949772592446116E-2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5"/>
      <c r="G21" s="316" t="s">
        <v>478</v>
      </c>
      <c r="H21" s="317"/>
      <c r="I21" s="317"/>
      <c r="J21" s="317"/>
      <c r="K21" s="317"/>
      <c r="L21" s="317"/>
      <c r="M21" s="317"/>
      <c r="N21" s="317"/>
      <c r="O21" s="317"/>
      <c r="P21" s="318">
        <f>IF(P19=0, "-", SUM(P19)/SUM(P13,P14))</f>
        <v>2.7553505062155582E-2</v>
      </c>
      <c r="Q21" s="318"/>
      <c r="R21" s="318"/>
      <c r="S21" s="318"/>
      <c r="T21" s="318"/>
      <c r="U21" s="318"/>
      <c r="V21" s="318"/>
      <c r="W21" s="318">
        <f>IF(W19=0, "-", SUM(W19)/SUM(W13,W14))</f>
        <v>2.8007825236387351E-2</v>
      </c>
      <c r="X21" s="318"/>
      <c r="Y21" s="318"/>
      <c r="Z21" s="318"/>
      <c r="AA21" s="318"/>
      <c r="AB21" s="318"/>
      <c r="AC21" s="318"/>
      <c r="AD21" s="318">
        <f>IF(AD19=0, "-", SUM(AD19)/SUM(AD13,AD14))</f>
        <v>2.2149609638073383E-2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457</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580</v>
      </c>
      <c r="H23" s="962"/>
      <c r="I23" s="962"/>
      <c r="J23" s="962"/>
      <c r="K23" s="962"/>
      <c r="L23" s="962"/>
      <c r="M23" s="962"/>
      <c r="N23" s="962"/>
      <c r="O23" s="963"/>
      <c r="P23" s="928">
        <v>43628</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3">
        <f>AK13</f>
        <v>43628</v>
      </c>
      <c r="Q29" s="664"/>
      <c r="R29" s="664"/>
      <c r="S29" s="664"/>
      <c r="T29" s="664"/>
      <c r="U29" s="664"/>
      <c r="V29" s="665"/>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4" t="s">
        <v>526</v>
      </c>
      <c r="AN30" s="924"/>
      <c r="AO30" s="924"/>
      <c r="AP30" s="864"/>
      <c r="AQ30" s="773" t="s">
        <v>354</v>
      </c>
      <c r="AR30" s="774"/>
      <c r="AS30" s="774"/>
      <c r="AT30" s="775"/>
      <c r="AU30" s="780" t="s">
        <v>253</v>
      </c>
      <c r="AV30" s="780"/>
      <c r="AW30" s="780"/>
      <c r="AX30" s="925"/>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6"/>
      <c r="AR31" s="200"/>
      <c r="AS31" s="133" t="s">
        <v>355</v>
      </c>
      <c r="AT31" s="134"/>
      <c r="AU31" s="199">
        <v>31</v>
      </c>
      <c r="AV31" s="199"/>
      <c r="AW31" s="407" t="s">
        <v>300</v>
      </c>
      <c r="AX31" s="408"/>
    </row>
    <row r="32" spans="1:50" ht="23.25" customHeight="1" x14ac:dyDescent="0.15">
      <c r="A32" s="412"/>
      <c r="B32" s="410"/>
      <c r="C32" s="410"/>
      <c r="D32" s="410"/>
      <c r="E32" s="410"/>
      <c r="F32" s="411"/>
      <c r="G32" s="570" t="s">
        <v>576</v>
      </c>
      <c r="H32" s="571"/>
      <c r="I32" s="571"/>
      <c r="J32" s="571"/>
      <c r="K32" s="571"/>
      <c r="L32" s="571"/>
      <c r="M32" s="571"/>
      <c r="N32" s="571"/>
      <c r="O32" s="572"/>
      <c r="P32" s="105" t="s">
        <v>664</v>
      </c>
      <c r="Q32" s="105"/>
      <c r="R32" s="105"/>
      <c r="S32" s="105"/>
      <c r="T32" s="105"/>
      <c r="U32" s="105"/>
      <c r="V32" s="105"/>
      <c r="W32" s="105"/>
      <c r="X32" s="106"/>
      <c r="Y32" s="480" t="s">
        <v>12</v>
      </c>
      <c r="Z32" s="540"/>
      <c r="AA32" s="541"/>
      <c r="AB32" s="470" t="s">
        <v>577</v>
      </c>
      <c r="AC32" s="470"/>
      <c r="AD32" s="470"/>
      <c r="AE32" s="218">
        <v>76.7</v>
      </c>
      <c r="AF32" s="219"/>
      <c r="AG32" s="219"/>
      <c r="AH32" s="219"/>
      <c r="AI32" s="218">
        <v>79.8</v>
      </c>
      <c r="AJ32" s="219"/>
      <c r="AK32" s="219"/>
      <c r="AL32" s="219"/>
      <c r="AM32" s="218"/>
      <c r="AN32" s="219"/>
      <c r="AO32" s="219"/>
      <c r="AP32" s="219"/>
      <c r="AQ32" s="340" t="s">
        <v>579</v>
      </c>
      <c r="AR32" s="207"/>
      <c r="AS32" s="207"/>
      <c r="AT32" s="341"/>
      <c r="AU32" s="219" t="s">
        <v>659</v>
      </c>
      <c r="AV32" s="219"/>
      <c r="AW32" s="219"/>
      <c r="AX32" s="221"/>
    </row>
    <row r="33" spans="1:50" ht="23.25" customHeight="1" x14ac:dyDescent="0.15">
      <c r="A33" s="413"/>
      <c r="B33" s="414"/>
      <c r="C33" s="414"/>
      <c r="D33" s="414"/>
      <c r="E33" s="414"/>
      <c r="F33" s="415"/>
      <c r="G33" s="573"/>
      <c r="H33" s="574"/>
      <c r="I33" s="574"/>
      <c r="J33" s="574"/>
      <c r="K33" s="574"/>
      <c r="L33" s="574"/>
      <c r="M33" s="574"/>
      <c r="N33" s="574"/>
      <c r="O33" s="575"/>
      <c r="P33" s="108"/>
      <c r="Q33" s="108"/>
      <c r="R33" s="108"/>
      <c r="S33" s="108"/>
      <c r="T33" s="108"/>
      <c r="U33" s="108"/>
      <c r="V33" s="108"/>
      <c r="W33" s="108"/>
      <c r="X33" s="109"/>
      <c r="Y33" s="424" t="s">
        <v>54</v>
      </c>
      <c r="Z33" s="425"/>
      <c r="AA33" s="426"/>
      <c r="AB33" s="470" t="s">
        <v>577</v>
      </c>
      <c r="AC33" s="470"/>
      <c r="AD33" s="470"/>
      <c r="AE33" s="218">
        <v>70.099999999999994</v>
      </c>
      <c r="AF33" s="219"/>
      <c r="AG33" s="219"/>
      <c r="AH33" s="219"/>
      <c r="AI33" s="218">
        <v>76.7</v>
      </c>
      <c r="AJ33" s="219"/>
      <c r="AK33" s="219"/>
      <c r="AL33" s="219"/>
      <c r="AM33" s="218">
        <v>79.8</v>
      </c>
      <c r="AN33" s="219"/>
      <c r="AO33" s="219"/>
      <c r="AP33" s="219"/>
      <c r="AQ33" s="340" t="s">
        <v>582</v>
      </c>
      <c r="AR33" s="207"/>
      <c r="AS33" s="207"/>
      <c r="AT33" s="341"/>
      <c r="AU33" s="219"/>
      <c r="AV33" s="219"/>
      <c r="AW33" s="219"/>
      <c r="AX33" s="221"/>
    </row>
    <row r="34" spans="1:50" ht="23.25" customHeight="1" x14ac:dyDescent="0.15">
      <c r="A34" s="412"/>
      <c r="B34" s="410"/>
      <c r="C34" s="410"/>
      <c r="D34" s="410"/>
      <c r="E34" s="410"/>
      <c r="F34" s="411"/>
      <c r="G34" s="576"/>
      <c r="H34" s="577"/>
      <c r="I34" s="577"/>
      <c r="J34" s="577"/>
      <c r="K34" s="577"/>
      <c r="L34" s="577"/>
      <c r="M34" s="577"/>
      <c r="N34" s="577"/>
      <c r="O34" s="578"/>
      <c r="P34" s="111"/>
      <c r="Q34" s="111"/>
      <c r="R34" s="111"/>
      <c r="S34" s="111"/>
      <c r="T34" s="111"/>
      <c r="U34" s="111"/>
      <c r="V34" s="111"/>
      <c r="W34" s="111"/>
      <c r="X34" s="112"/>
      <c r="Y34" s="424" t="s">
        <v>13</v>
      </c>
      <c r="Z34" s="425"/>
      <c r="AA34" s="426"/>
      <c r="AB34" s="562" t="s">
        <v>301</v>
      </c>
      <c r="AC34" s="562"/>
      <c r="AD34" s="562"/>
      <c r="AE34" s="218">
        <v>91.4</v>
      </c>
      <c r="AF34" s="219"/>
      <c r="AG34" s="219"/>
      <c r="AH34" s="219"/>
      <c r="AI34" s="218">
        <v>96.1</v>
      </c>
      <c r="AJ34" s="219"/>
      <c r="AK34" s="219"/>
      <c r="AL34" s="219"/>
      <c r="AM34" s="218"/>
      <c r="AN34" s="219"/>
      <c r="AO34" s="219"/>
      <c r="AP34" s="219"/>
      <c r="AQ34" s="340" t="s">
        <v>579</v>
      </c>
      <c r="AR34" s="207"/>
      <c r="AS34" s="207"/>
      <c r="AT34" s="341"/>
      <c r="AU34" s="219" t="s">
        <v>662</v>
      </c>
      <c r="AV34" s="219"/>
      <c r="AW34" s="219"/>
      <c r="AX34" s="221"/>
    </row>
    <row r="35" spans="1:50" ht="23.25" customHeight="1" x14ac:dyDescent="0.15">
      <c r="A35" s="226" t="s">
        <v>504</v>
      </c>
      <c r="B35" s="227"/>
      <c r="C35" s="227"/>
      <c r="D35" s="227"/>
      <c r="E35" s="227"/>
      <c r="F35" s="228"/>
      <c r="G35" s="232" t="s">
        <v>676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0" t="s">
        <v>253</v>
      </c>
      <c r="AV37" s="420"/>
      <c r="AW37" s="420"/>
      <c r="AX37" s="919"/>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7" t="s">
        <v>300</v>
      </c>
      <c r="AX38" s="408"/>
    </row>
    <row r="39" spans="1:50" ht="23.25" hidden="1" customHeight="1" x14ac:dyDescent="0.15">
      <c r="A39" s="412"/>
      <c r="B39" s="410"/>
      <c r="C39" s="410"/>
      <c r="D39" s="410"/>
      <c r="E39" s="410"/>
      <c r="F39" s="411"/>
      <c r="G39" s="570"/>
      <c r="H39" s="571"/>
      <c r="I39" s="571"/>
      <c r="J39" s="571"/>
      <c r="K39" s="571"/>
      <c r="L39" s="571"/>
      <c r="M39" s="571"/>
      <c r="N39" s="571"/>
      <c r="O39" s="572"/>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3"/>
      <c r="H40" s="574"/>
      <c r="I40" s="574"/>
      <c r="J40" s="574"/>
      <c r="K40" s="574"/>
      <c r="L40" s="574"/>
      <c r="M40" s="574"/>
      <c r="N40" s="574"/>
      <c r="O40" s="575"/>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76"/>
      <c r="H41" s="577"/>
      <c r="I41" s="577"/>
      <c r="J41" s="577"/>
      <c r="K41" s="577"/>
      <c r="L41" s="577"/>
      <c r="M41" s="577"/>
      <c r="N41" s="577"/>
      <c r="O41" s="578"/>
      <c r="P41" s="111"/>
      <c r="Q41" s="111"/>
      <c r="R41" s="111"/>
      <c r="S41" s="111"/>
      <c r="T41" s="111"/>
      <c r="U41" s="111"/>
      <c r="V41" s="111"/>
      <c r="W41" s="111"/>
      <c r="X41" s="112"/>
      <c r="Y41" s="424" t="s">
        <v>13</v>
      </c>
      <c r="Z41" s="425"/>
      <c r="AA41" s="426"/>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0" t="s">
        <v>253</v>
      </c>
      <c r="AV44" s="420"/>
      <c r="AW44" s="420"/>
      <c r="AX44" s="919"/>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7" t="s">
        <v>300</v>
      </c>
      <c r="AX45" s="408"/>
    </row>
    <row r="46" spans="1:50" ht="23.25" hidden="1" customHeight="1" x14ac:dyDescent="0.15">
      <c r="A46" s="412"/>
      <c r="B46" s="410"/>
      <c r="C46" s="410"/>
      <c r="D46" s="410"/>
      <c r="E46" s="410"/>
      <c r="F46" s="411"/>
      <c r="G46" s="570"/>
      <c r="H46" s="571"/>
      <c r="I46" s="571"/>
      <c r="J46" s="571"/>
      <c r="K46" s="571"/>
      <c r="L46" s="571"/>
      <c r="M46" s="571"/>
      <c r="N46" s="571"/>
      <c r="O46" s="572"/>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3"/>
      <c r="H47" s="574"/>
      <c r="I47" s="574"/>
      <c r="J47" s="574"/>
      <c r="K47" s="574"/>
      <c r="L47" s="574"/>
      <c r="M47" s="574"/>
      <c r="N47" s="574"/>
      <c r="O47" s="575"/>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6"/>
      <c r="H48" s="577"/>
      <c r="I48" s="577"/>
      <c r="J48" s="577"/>
      <c r="K48" s="577"/>
      <c r="L48" s="577"/>
      <c r="M48" s="577"/>
      <c r="N48" s="577"/>
      <c r="O48" s="578"/>
      <c r="P48" s="111"/>
      <c r="Q48" s="111"/>
      <c r="R48" s="111"/>
      <c r="S48" s="111"/>
      <c r="T48" s="111"/>
      <c r="U48" s="111"/>
      <c r="V48" s="111"/>
      <c r="W48" s="111"/>
      <c r="X48" s="112"/>
      <c r="Y48" s="424" t="s">
        <v>13</v>
      </c>
      <c r="Z48" s="425"/>
      <c r="AA48" s="426"/>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3" t="s">
        <v>253</v>
      </c>
      <c r="AV51" s="933"/>
      <c r="AW51" s="933"/>
      <c r="AX51" s="934"/>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7" t="s">
        <v>300</v>
      </c>
      <c r="AX52" s="408"/>
    </row>
    <row r="53" spans="1:50" ht="23.25" hidden="1" customHeight="1" x14ac:dyDescent="0.15">
      <c r="A53" s="412"/>
      <c r="B53" s="410"/>
      <c r="C53" s="410"/>
      <c r="D53" s="410"/>
      <c r="E53" s="410"/>
      <c r="F53" s="411"/>
      <c r="G53" s="570"/>
      <c r="H53" s="571"/>
      <c r="I53" s="571"/>
      <c r="J53" s="571"/>
      <c r="K53" s="571"/>
      <c r="L53" s="571"/>
      <c r="M53" s="571"/>
      <c r="N53" s="571"/>
      <c r="O53" s="572"/>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3"/>
      <c r="H54" s="574"/>
      <c r="I54" s="574"/>
      <c r="J54" s="574"/>
      <c r="K54" s="574"/>
      <c r="L54" s="574"/>
      <c r="M54" s="574"/>
      <c r="N54" s="574"/>
      <c r="O54" s="575"/>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6"/>
      <c r="H55" s="577"/>
      <c r="I55" s="577"/>
      <c r="J55" s="577"/>
      <c r="K55" s="577"/>
      <c r="L55" s="577"/>
      <c r="M55" s="577"/>
      <c r="N55" s="577"/>
      <c r="O55" s="578"/>
      <c r="P55" s="111"/>
      <c r="Q55" s="111"/>
      <c r="R55" s="111"/>
      <c r="S55" s="111"/>
      <c r="T55" s="111"/>
      <c r="U55" s="111"/>
      <c r="V55" s="111"/>
      <c r="W55" s="111"/>
      <c r="X55" s="112"/>
      <c r="Y55" s="424" t="s">
        <v>13</v>
      </c>
      <c r="Z55" s="425"/>
      <c r="AA55" s="426"/>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3" t="s">
        <v>253</v>
      </c>
      <c r="AV58" s="933"/>
      <c r="AW58" s="933"/>
      <c r="AX58" s="934"/>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7" t="s">
        <v>300</v>
      </c>
      <c r="AX59" s="408"/>
    </row>
    <row r="60" spans="1:50" ht="23.25" hidden="1" customHeight="1" x14ac:dyDescent="0.15">
      <c r="A60" s="412"/>
      <c r="B60" s="410"/>
      <c r="C60" s="410"/>
      <c r="D60" s="410"/>
      <c r="E60" s="410"/>
      <c r="F60" s="411"/>
      <c r="G60" s="570"/>
      <c r="H60" s="571"/>
      <c r="I60" s="571"/>
      <c r="J60" s="571"/>
      <c r="K60" s="571"/>
      <c r="L60" s="571"/>
      <c r="M60" s="571"/>
      <c r="N60" s="571"/>
      <c r="O60" s="572"/>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3"/>
      <c r="H61" s="574"/>
      <c r="I61" s="574"/>
      <c r="J61" s="574"/>
      <c r="K61" s="574"/>
      <c r="L61" s="574"/>
      <c r="M61" s="574"/>
      <c r="N61" s="574"/>
      <c r="O61" s="575"/>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6"/>
      <c r="H62" s="577"/>
      <c r="I62" s="577"/>
      <c r="J62" s="577"/>
      <c r="K62" s="577"/>
      <c r="L62" s="577"/>
      <c r="M62" s="577"/>
      <c r="N62" s="577"/>
      <c r="O62" s="578"/>
      <c r="P62" s="111"/>
      <c r="Q62" s="111"/>
      <c r="R62" s="111"/>
      <c r="S62" s="111"/>
      <c r="T62" s="111"/>
      <c r="U62" s="111"/>
      <c r="V62" s="111"/>
      <c r="W62" s="111"/>
      <c r="X62" s="112"/>
      <c r="Y62" s="424" t="s">
        <v>13</v>
      </c>
      <c r="Z62" s="425"/>
      <c r="AA62" s="426"/>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4"/>
      <c r="B67" s="485"/>
      <c r="C67" s="485"/>
      <c r="D67" s="485"/>
      <c r="E67" s="485"/>
      <c r="F67" s="486"/>
      <c r="G67" s="255" t="s">
        <v>356</v>
      </c>
      <c r="H67" s="258" t="s">
        <v>583</v>
      </c>
      <c r="I67" s="259"/>
      <c r="J67" s="259"/>
      <c r="K67" s="259"/>
      <c r="L67" s="259"/>
      <c r="M67" s="259"/>
      <c r="N67" s="259"/>
      <c r="O67" s="260"/>
      <c r="P67" s="258" t="s">
        <v>579</v>
      </c>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479</v>
      </c>
      <c r="B70" s="485"/>
      <c r="C70" s="485"/>
      <c r="D70" s="485"/>
      <c r="E70" s="485"/>
      <c r="F70" s="486"/>
      <c r="G70" s="256" t="s">
        <v>357</v>
      </c>
      <c r="H70" s="307" t="s">
        <v>579</v>
      </c>
      <c r="I70" s="307"/>
      <c r="J70" s="307"/>
      <c r="K70" s="307"/>
      <c r="L70" s="307"/>
      <c r="M70" s="307"/>
      <c r="N70" s="307"/>
      <c r="O70" s="307"/>
      <c r="P70" s="307" t="s">
        <v>579</v>
      </c>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474</v>
      </c>
      <c r="B73" s="516"/>
      <c r="C73" s="516"/>
      <c r="D73" s="516"/>
      <c r="E73" s="516"/>
      <c r="F73" s="517"/>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8"/>
      <c r="B75" s="519"/>
      <c r="C75" s="519"/>
      <c r="D75" s="519"/>
      <c r="E75" s="519"/>
      <c r="F75" s="520"/>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hidden="1" customHeight="1" x14ac:dyDescent="0.15">
      <c r="A80" s="870"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1"/>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1"/>
      <c r="B82" s="536"/>
      <c r="C82" s="437"/>
      <c r="D82" s="437"/>
      <c r="E82" s="437"/>
      <c r="F82" s="438"/>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6"/>
      <c r="C83" s="437"/>
      <c r="D83" s="437"/>
      <c r="E83" s="437"/>
      <c r="F83" s="438"/>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7"/>
      <c r="C84" s="538"/>
      <c r="D84" s="538"/>
      <c r="E84" s="538"/>
      <c r="F84" s="539"/>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1"/>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1"/>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67" t="s">
        <v>62</v>
      </c>
      <c r="Z87" s="568"/>
      <c r="AA87" s="569"/>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1"/>
      <c r="B89" s="538"/>
      <c r="C89" s="538"/>
      <c r="D89" s="538"/>
      <c r="E89" s="538"/>
      <c r="F89" s="539"/>
      <c r="G89" s="110"/>
      <c r="H89" s="111"/>
      <c r="I89" s="111"/>
      <c r="J89" s="111"/>
      <c r="K89" s="111"/>
      <c r="L89" s="111"/>
      <c r="M89" s="111"/>
      <c r="N89" s="111"/>
      <c r="O89" s="112"/>
      <c r="P89" s="176"/>
      <c r="Q89" s="176"/>
      <c r="R89" s="176"/>
      <c r="S89" s="176"/>
      <c r="T89" s="176"/>
      <c r="U89" s="176"/>
      <c r="V89" s="176"/>
      <c r="W89" s="176"/>
      <c r="X89" s="566"/>
      <c r="Y89" s="467" t="s">
        <v>13</v>
      </c>
      <c r="Z89" s="468"/>
      <c r="AA89" s="469"/>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42" t="s">
        <v>253</v>
      </c>
      <c r="AV90" s="542"/>
      <c r="AW90" s="542"/>
      <c r="AX90" s="543"/>
    </row>
    <row r="91" spans="1:60" ht="18.75" hidden="1" customHeight="1" x14ac:dyDescent="0.15">
      <c r="A91" s="871"/>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1"/>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67" t="s">
        <v>62</v>
      </c>
      <c r="Z92" s="568"/>
      <c r="AA92" s="569"/>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8"/>
      <c r="C94" s="538"/>
      <c r="D94" s="538"/>
      <c r="E94" s="538"/>
      <c r="F94" s="539"/>
      <c r="G94" s="110"/>
      <c r="H94" s="111"/>
      <c r="I94" s="111"/>
      <c r="J94" s="111"/>
      <c r="K94" s="111"/>
      <c r="L94" s="111"/>
      <c r="M94" s="111"/>
      <c r="N94" s="111"/>
      <c r="O94" s="112"/>
      <c r="P94" s="176"/>
      <c r="Q94" s="176"/>
      <c r="R94" s="176"/>
      <c r="S94" s="176"/>
      <c r="T94" s="176"/>
      <c r="U94" s="176"/>
      <c r="V94" s="176"/>
      <c r="W94" s="176"/>
      <c r="X94" s="566"/>
      <c r="Y94" s="467" t="s">
        <v>13</v>
      </c>
      <c r="Z94" s="468"/>
      <c r="AA94" s="469"/>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1"/>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1"/>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67" t="s">
        <v>62</v>
      </c>
      <c r="Z97" s="568"/>
      <c r="AA97" s="569"/>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9"/>
      <c r="C99" s="439"/>
      <c r="D99" s="439"/>
      <c r="E99" s="439"/>
      <c r="F99" s="440"/>
      <c r="G99" s="586"/>
      <c r="H99" s="215"/>
      <c r="I99" s="215"/>
      <c r="J99" s="215"/>
      <c r="K99" s="215"/>
      <c r="L99" s="215"/>
      <c r="M99" s="215"/>
      <c r="N99" s="215"/>
      <c r="O99" s="587"/>
      <c r="P99" s="527"/>
      <c r="Q99" s="527"/>
      <c r="R99" s="527"/>
      <c r="S99" s="527"/>
      <c r="T99" s="527"/>
      <c r="U99" s="527"/>
      <c r="V99" s="527"/>
      <c r="W99" s="527"/>
      <c r="X99" s="528"/>
      <c r="Y99" s="904" t="s">
        <v>13</v>
      </c>
      <c r="Z99" s="905"/>
      <c r="AA99" s="906"/>
      <c r="AB99" s="898" t="s">
        <v>14</v>
      </c>
      <c r="AC99" s="899"/>
      <c r="AD99" s="900"/>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48" t="s">
        <v>534</v>
      </c>
      <c r="AF100" s="549"/>
      <c r="AG100" s="549"/>
      <c r="AH100" s="550"/>
      <c r="AI100" s="548" t="s">
        <v>531</v>
      </c>
      <c r="AJ100" s="549"/>
      <c r="AK100" s="549"/>
      <c r="AL100" s="550"/>
      <c r="AM100" s="548" t="s">
        <v>527</v>
      </c>
      <c r="AN100" s="549"/>
      <c r="AO100" s="549"/>
      <c r="AP100" s="550"/>
      <c r="AQ100" s="320" t="s">
        <v>520</v>
      </c>
      <c r="AR100" s="321"/>
      <c r="AS100" s="321"/>
      <c r="AT100" s="322"/>
      <c r="AU100" s="320" t="s">
        <v>517</v>
      </c>
      <c r="AV100" s="321"/>
      <c r="AW100" s="321"/>
      <c r="AX100" s="323"/>
    </row>
    <row r="101" spans="1:60" ht="23.25" customHeight="1" x14ac:dyDescent="0.15">
      <c r="A101" s="431"/>
      <c r="B101" s="432"/>
      <c r="C101" s="432"/>
      <c r="D101" s="432"/>
      <c r="E101" s="432"/>
      <c r="F101" s="433"/>
      <c r="G101" s="105" t="s">
        <v>572</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573</v>
      </c>
      <c r="AC101" s="470"/>
      <c r="AD101" s="470"/>
      <c r="AE101" s="218">
        <v>695</v>
      </c>
      <c r="AF101" s="219"/>
      <c r="AG101" s="219"/>
      <c r="AH101" s="220"/>
      <c r="AI101" s="218">
        <v>751</v>
      </c>
      <c r="AJ101" s="219"/>
      <c r="AK101" s="219"/>
      <c r="AL101" s="220"/>
      <c r="AM101" s="218"/>
      <c r="AN101" s="219"/>
      <c r="AO101" s="219"/>
      <c r="AP101" s="220"/>
      <c r="AQ101" s="218" t="s">
        <v>584</v>
      </c>
      <c r="AR101" s="219"/>
      <c r="AS101" s="219"/>
      <c r="AT101" s="220"/>
      <c r="AU101" s="218" t="s">
        <v>579</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573</v>
      </c>
      <c r="AC102" s="470"/>
      <c r="AD102" s="470"/>
      <c r="AE102" s="427">
        <v>708</v>
      </c>
      <c r="AF102" s="427"/>
      <c r="AG102" s="427"/>
      <c r="AH102" s="427"/>
      <c r="AI102" s="427">
        <v>730</v>
      </c>
      <c r="AJ102" s="427"/>
      <c r="AK102" s="427"/>
      <c r="AL102" s="427"/>
      <c r="AM102" s="427">
        <v>733</v>
      </c>
      <c r="AN102" s="427"/>
      <c r="AO102" s="427"/>
      <c r="AP102" s="427"/>
      <c r="AQ102" s="273"/>
      <c r="AR102" s="274"/>
      <c r="AS102" s="274"/>
      <c r="AT102" s="319"/>
      <c r="AU102" s="273" t="s">
        <v>585</v>
      </c>
      <c r="AV102" s="274"/>
      <c r="AW102" s="274"/>
      <c r="AX102" s="319"/>
    </row>
    <row r="103" spans="1:60" ht="31.5"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534</v>
      </c>
      <c r="AF103" s="425"/>
      <c r="AG103" s="425"/>
      <c r="AH103" s="426"/>
      <c r="AI103" s="424" t="s">
        <v>531</v>
      </c>
      <c r="AJ103" s="425"/>
      <c r="AK103" s="425"/>
      <c r="AL103" s="426"/>
      <c r="AM103" s="424" t="s">
        <v>527</v>
      </c>
      <c r="AN103" s="425"/>
      <c r="AO103" s="425"/>
      <c r="AP103" s="426"/>
      <c r="AQ103" s="284" t="s">
        <v>520</v>
      </c>
      <c r="AR103" s="285"/>
      <c r="AS103" s="285"/>
      <c r="AT103" s="324"/>
      <c r="AU103" s="284" t="s">
        <v>517</v>
      </c>
      <c r="AV103" s="285"/>
      <c r="AW103" s="285"/>
      <c r="AX103" s="286"/>
    </row>
    <row r="104" spans="1:60" ht="23.25" customHeight="1" x14ac:dyDescent="0.15">
      <c r="A104" s="431"/>
      <c r="B104" s="432"/>
      <c r="C104" s="432"/>
      <c r="D104" s="432"/>
      <c r="E104" s="432"/>
      <c r="F104" s="433"/>
      <c r="G104" s="105" t="s">
        <v>588</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0" t="s">
        <v>573</v>
      </c>
      <c r="AC104" s="470"/>
      <c r="AD104" s="470"/>
      <c r="AE104" s="218">
        <v>619</v>
      </c>
      <c r="AF104" s="219"/>
      <c r="AG104" s="219"/>
      <c r="AH104" s="220"/>
      <c r="AI104" s="218">
        <v>558</v>
      </c>
      <c r="AJ104" s="219"/>
      <c r="AK104" s="219"/>
      <c r="AL104" s="220"/>
      <c r="AM104" s="218"/>
      <c r="AN104" s="219"/>
      <c r="AO104" s="219"/>
      <c r="AP104" s="220"/>
      <c r="AQ104" s="218" t="s">
        <v>579</v>
      </c>
      <c r="AR104" s="219"/>
      <c r="AS104" s="219"/>
      <c r="AT104" s="220"/>
      <c r="AU104" s="218" t="s">
        <v>585</v>
      </c>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4"/>
      <c r="AA105" s="555"/>
      <c r="AB105" s="470" t="s">
        <v>573</v>
      </c>
      <c r="AC105" s="470"/>
      <c r="AD105" s="470"/>
      <c r="AE105" s="427">
        <v>496</v>
      </c>
      <c r="AF105" s="427"/>
      <c r="AG105" s="427"/>
      <c r="AH105" s="427"/>
      <c r="AI105" s="427">
        <v>560</v>
      </c>
      <c r="AJ105" s="427"/>
      <c r="AK105" s="427"/>
      <c r="AL105" s="427"/>
      <c r="AM105" s="427">
        <v>584</v>
      </c>
      <c r="AN105" s="427"/>
      <c r="AO105" s="427"/>
      <c r="AP105" s="427"/>
      <c r="AQ105" s="218"/>
      <c r="AR105" s="219"/>
      <c r="AS105" s="219"/>
      <c r="AT105" s="220"/>
      <c r="AU105" s="273" t="s">
        <v>579</v>
      </c>
      <c r="AV105" s="274"/>
      <c r="AW105" s="274"/>
      <c r="AX105" s="319"/>
    </row>
    <row r="106" spans="1:60" ht="31.5"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534</v>
      </c>
      <c r="AF106" s="425"/>
      <c r="AG106" s="425"/>
      <c r="AH106" s="426"/>
      <c r="AI106" s="424" t="s">
        <v>531</v>
      </c>
      <c r="AJ106" s="425"/>
      <c r="AK106" s="425"/>
      <c r="AL106" s="426"/>
      <c r="AM106" s="424" t="s">
        <v>526</v>
      </c>
      <c r="AN106" s="425"/>
      <c r="AO106" s="425"/>
      <c r="AP106" s="426"/>
      <c r="AQ106" s="284" t="s">
        <v>520</v>
      </c>
      <c r="AR106" s="285"/>
      <c r="AS106" s="285"/>
      <c r="AT106" s="324"/>
      <c r="AU106" s="284" t="s">
        <v>517</v>
      </c>
      <c r="AV106" s="285"/>
      <c r="AW106" s="285"/>
      <c r="AX106" s="286"/>
    </row>
    <row r="107" spans="1:60" ht="23.25" customHeight="1" x14ac:dyDescent="0.15">
      <c r="A107" s="431"/>
      <c r="B107" s="432"/>
      <c r="C107" s="432"/>
      <c r="D107" s="432"/>
      <c r="E107" s="432"/>
      <c r="F107" s="433"/>
      <c r="G107" s="105" t="s">
        <v>574</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901" t="s">
        <v>575</v>
      </c>
      <c r="AC107" s="902"/>
      <c r="AD107" s="903"/>
      <c r="AE107" s="218">
        <v>312</v>
      </c>
      <c r="AF107" s="219"/>
      <c r="AG107" s="219"/>
      <c r="AH107" s="220"/>
      <c r="AI107" s="218">
        <v>324</v>
      </c>
      <c r="AJ107" s="219"/>
      <c r="AK107" s="219"/>
      <c r="AL107" s="220"/>
      <c r="AM107" s="218"/>
      <c r="AN107" s="219"/>
      <c r="AO107" s="219"/>
      <c r="AP107" s="220"/>
      <c r="AQ107" s="218" t="s">
        <v>591</v>
      </c>
      <c r="AR107" s="219"/>
      <c r="AS107" s="219"/>
      <c r="AT107" s="220"/>
      <c r="AU107" s="218" t="s">
        <v>589</v>
      </c>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4"/>
      <c r="AA108" s="555"/>
      <c r="AB108" s="477" t="s">
        <v>575</v>
      </c>
      <c r="AC108" s="478"/>
      <c r="AD108" s="479"/>
      <c r="AE108" s="427">
        <v>303</v>
      </c>
      <c r="AF108" s="427"/>
      <c r="AG108" s="427"/>
      <c r="AH108" s="427"/>
      <c r="AI108" s="427">
        <v>312</v>
      </c>
      <c r="AJ108" s="427"/>
      <c r="AK108" s="427"/>
      <c r="AL108" s="427"/>
      <c r="AM108" s="427">
        <v>324</v>
      </c>
      <c r="AN108" s="427"/>
      <c r="AO108" s="427"/>
      <c r="AP108" s="427"/>
      <c r="AQ108" s="218"/>
      <c r="AR108" s="219"/>
      <c r="AS108" s="219"/>
      <c r="AT108" s="220"/>
      <c r="AU108" s="273" t="s">
        <v>579</v>
      </c>
      <c r="AV108" s="274"/>
      <c r="AW108" s="274"/>
      <c r="AX108" s="319"/>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534</v>
      </c>
      <c r="AF109" s="425"/>
      <c r="AG109" s="425"/>
      <c r="AH109" s="426"/>
      <c r="AI109" s="424" t="s">
        <v>531</v>
      </c>
      <c r="AJ109" s="425"/>
      <c r="AK109" s="425"/>
      <c r="AL109" s="426"/>
      <c r="AM109" s="424" t="s">
        <v>527</v>
      </c>
      <c r="AN109" s="425"/>
      <c r="AO109" s="425"/>
      <c r="AP109" s="426"/>
      <c r="AQ109" s="284" t="s">
        <v>520</v>
      </c>
      <c r="AR109" s="285"/>
      <c r="AS109" s="285"/>
      <c r="AT109" s="324"/>
      <c r="AU109" s="284" t="s">
        <v>517</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901"/>
      <c r="AC110" s="902"/>
      <c r="AD110" s="903"/>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4"/>
      <c r="AA111" s="555"/>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534</v>
      </c>
      <c r="AF112" s="425"/>
      <c r="AG112" s="425"/>
      <c r="AH112" s="426"/>
      <c r="AI112" s="424" t="s">
        <v>531</v>
      </c>
      <c r="AJ112" s="425"/>
      <c r="AK112" s="425"/>
      <c r="AL112" s="426"/>
      <c r="AM112" s="424" t="s">
        <v>526</v>
      </c>
      <c r="AN112" s="425"/>
      <c r="AO112" s="425"/>
      <c r="AP112" s="426"/>
      <c r="AQ112" s="284" t="s">
        <v>520</v>
      </c>
      <c r="AR112" s="285"/>
      <c r="AS112" s="285"/>
      <c r="AT112" s="324"/>
      <c r="AU112" s="284" t="s">
        <v>517</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901"/>
      <c r="AC113" s="902"/>
      <c r="AD113" s="903"/>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4"/>
      <c r="AA114" s="555"/>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59"/>
      <c r="Z115" s="560"/>
      <c r="AA115" s="561"/>
      <c r="AB115" s="424" t="s">
        <v>11</v>
      </c>
      <c r="AC115" s="425"/>
      <c r="AD115" s="426"/>
      <c r="AE115" s="424" t="s">
        <v>534</v>
      </c>
      <c r="AF115" s="425"/>
      <c r="AG115" s="425"/>
      <c r="AH115" s="426"/>
      <c r="AI115" s="424" t="s">
        <v>531</v>
      </c>
      <c r="AJ115" s="425"/>
      <c r="AK115" s="425"/>
      <c r="AL115" s="426"/>
      <c r="AM115" s="424" t="s">
        <v>526</v>
      </c>
      <c r="AN115" s="425"/>
      <c r="AO115" s="425"/>
      <c r="AP115" s="426"/>
      <c r="AQ115" s="597" t="s">
        <v>521</v>
      </c>
      <c r="AR115" s="598"/>
      <c r="AS115" s="598"/>
      <c r="AT115" s="598"/>
      <c r="AU115" s="598"/>
      <c r="AV115" s="598"/>
      <c r="AW115" s="598"/>
      <c r="AX115" s="599"/>
    </row>
    <row r="116" spans="1:50" ht="23.25" customHeight="1" x14ac:dyDescent="0.15">
      <c r="A116" s="448"/>
      <c r="B116" s="449"/>
      <c r="C116" s="449"/>
      <c r="D116" s="449"/>
      <c r="E116" s="449"/>
      <c r="F116" s="450"/>
      <c r="G116" s="402" t="s">
        <v>658</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596</v>
      </c>
      <c r="AC116" s="472"/>
      <c r="AD116" s="473"/>
      <c r="AE116" s="427">
        <v>252</v>
      </c>
      <c r="AF116" s="427"/>
      <c r="AG116" s="427"/>
      <c r="AH116" s="427"/>
      <c r="AI116" s="427">
        <v>240</v>
      </c>
      <c r="AJ116" s="427"/>
      <c r="AK116" s="427"/>
      <c r="AL116" s="427"/>
      <c r="AM116" s="427"/>
      <c r="AN116" s="427"/>
      <c r="AO116" s="427"/>
      <c r="AP116" s="427"/>
      <c r="AQ116" s="218" t="s">
        <v>579</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597</v>
      </c>
      <c r="AC117" s="482"/>
      <c r="AD117" s="483"/>
      <c r="AE117" s="557" t="s">
        <v>660</v>
      </c>
      <c r="AF117" s="557"/>
      <c r="AG117" s="557"/>
      <c r="AH117" s="557"/>
      <c r="AI117" s="557" t="s">
        <v>661</v>
      </c>
      <c r="AJ117" s="557"/>
      <c r="AK117" s="557"/>
      <c r="AL117" s="557"/>
      <c r="AM117" s="557"/>
      <c r="AN117" s="557"/>
      <c r="AO117" s="557"/>
      <c r="AP117" s="557"/>
      <c r="AQ117" s="557" t="s">
        <v>592</v>
      </c>
      <c r="AR117" s="557"/>
      <c r="AS117" s="557"/>
      <c r="AT117" s="557"/>
      <c r="AU117" s="557"/>
      <c r="AV117" s="557"/>
      <c r="AW117" s="557"/>
      <c r="AX117" s="558"/>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59"/>
      <c r="Z118" s="560"/>
      <c r="AA118" s="561"/>
      <c r="AB118" s="424" t="s">
        <v>11</v>
      </c>
      <c r="AC118" s="425"/>
      <c r="AD118" s="426"/>
      <c r="AE118" s="424" t="s">
        <v>534</v>
      </c>
      <c r="AF118" s="425"/>
      <c r="AG118" s="425"/>
      <c r="AH118" s="426"/>
      <c r="AI118" s="424" t="s">
        <v>531</v>
      </c>
      <c r="AJ118" s="425"/>
      <c r="AK118" s="425"/>
      <c r="AL118" s="426"/>
      <c r="AM118" s="424" t="s">
        <v>526</v>
      </c>
      <c r="AN118" s="425"/>
      <c r="AO118" s="425"/>
      <c r="AP118" s="426"/>
      <c r="AQ118" s="597" t="s">
        <v>521</v>
      </c>
      <c r="AR118" s="598"/>
      <c r="AS118" s="598"/>
      <c r="AT118" s="598"/>
      <c r="AU118" s="598"/>
      <c r="AV118" s="598"/>
      <c r="AW118" s="598"/>
      <c r="AX118" s="599"/>
    </row>
    <row r="119" spans="1:50" ht="23.25" hidden="1" customHeight="1" x14ac:dyDescent="0.15">
      <c r="A119" s="448"/>
      <c r="B119" s="449"/>
      <c r="C119" s="449"/>
      <c r="D119" s="449"/>
      <c r="E119" s="449"/>
      <c r="F119" s="450"/>
      <c r="G119" s="402"/>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t="s">
        <v>596</v>
      </c>
      <c r="AC119" s="472"/>
      <c r="AD119" s="473"/>
      <c r="AE119" s="427"/>
      <c r="AF119" s="427"/>
      <c r="AG119" s="427"/>
      <c r="AH119" s="427"/>
      <c r="AI119" s="427"/>
      <c r="AJ119" s="427"/>
      <c r="AK119" s="427"/>
      <c r="AL119" s="427"/>
      <c r="AM119" s="427"/>
      <c r="AN119" s="427"/>
      <c r="AO119" s="427"/>
      <c r="AP119" s="427"/>
      <c r="AQ119" s="427" t="s">
        <v>593</v>
      </c>
      <c r="AR119" s="427"/>
      <c r="AS119" s="427"/>
      <c r="AT119" s="427"/>
      <c r="AU119" s="427"/>
      <c r="AV119" s="427"/>
      <c r="AW119" s="427"/>
      <c r="AX119" s="556"/>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57" t="s">
        <v>655</v>
      </c>
      <c r="AF120" s="557"/>
      <c r="AG120" s="557"/>
      <c r="AH120" s="557"/>
      <c r="AI120" s="557" t="s">
        <v>657</v>
      </c>
      <c r="AJ120" s="557"/>
      <c r="AK120" s="557"/>
      <c r="AL120" s="557"/>
      <c r="AM120" s="557"/>
      <c r="AN120" s="557"/>
      <c r="AO120" s="557"/>
      <c r="AP120" s="557"/>
      <c r="AQ120" s="557" t="s">
        <v>579</v>
      </c>
      <c r="AR120" s="557"/>
      <c r="AS120" s="557"/>
      <c r="AT120" s="557"/>
      <c r="AU120" s="557"/>
      <c r="AV120" s="557"/>
      <c r="AW120" s="557"/>
      <c r="AX120" s="558"/>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59"/>
      <c r="Z121" s="560"/>
      <c r="AA121" s="561"/>
      <c r="AB121" s="424" t="s">
        <v>11</v>
      </c>
      <c r="AC121" s="425"/>
      <c r="AD121" s="426"/>
      <c r="AE121" s="424" t="s">
        <v>534</v>
      </c>
      <c r="AF121" s="425"/>
      <c r="AG121" s="425"/>
      <c r="AH121" s="426"/>
      <c r="AI121" s="424" t="s">
        <v>531</v>
      </c>
      <c r="AJ121" s="425"/>
      <c r="AK121" s="425"/>
      <c r="AL121" s="426"/>
      <c r="AM121" s="424" t="s">
        <v>526</v>
      </c>
      <c r="AN121" s="425"/>
      <c r="AO121" s="425"/>
      <c r="AP121" s="426"/>
      <c r="AQ121" s="597" t="s">
        <v>521</v>
      </c>
      <c r="AR121" s="598"/>
      <c r="AS121" s="598"/>
      <c r="AT121" s="598"/>
      <c r="AU121" s="598"/>
      <c r="AV121" s="598"/>
      <c r="AW121" s="598"/>
      <c r="AX121" s="599"/>
    </row>
    <row r="122" spans="1:50" ht="23.25" hidden="1" customHeight="1" x14ac:dyDescent="0.15">
      <c r="A122" s="448"/>
      <c r="B122" s="449"/>
      <c r="C122" s="449"/>
      <c r="D122" s="449"/>
      <c r="E122" s="449"/>
      <c r="F122" s="450"/>
      <c r="G122" s="402"/>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t="s">
        <v>596</v>
      </c>
      <c r="AC122" s="472"/>
      <c r="AD122" s="473"/>
      <c r="AE122" s="427"/>
      <c r="AF122" s="427"/>
      <c r="AG122" s="427"/>
      <c r="AH122" s="427"/>
      <c r="AI122" s="427"/>
      <c r="AJ122" s="427"/>
      <c r="AK122" s="427"/>
      <c r="AL122" s="427"/>
      <c r="AM122" s="427"/>
      <c r="AN122" s="427"/>
      <c r="AO122" s="427"/>
      <c r="AP122" s="427"/>
      <c r="AQ122" s="427" t="s">
        <v>594</v>
      </c>
      <c r="AR122" s="427"/>
      <c r="AS122" s="427"/>
      <c r="AT122" s="427"/>
      <c r="AU122" s="427"/>
      <c r="AV122" s="427"/>
      <c r="AW122" s="427"/>
      <c r="AX122" s="556"/>
    </row>
    <row r="123" spans="1:50" ht="46.5" hidden="1" customHeight="1" thickBo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484</v>
      </c>
      <c r="AC123" s="482"/>
      <c r="AD123" s="483"/>
      <c r="AE123" s="557" t="s">
        <v>656</v>
      </c>
      <c r="AF123" s="557"/>
      <c r="AG123" s="557"/>
      <c r="AH123" s="557"/>
      <c r="AI123" s="557" t="s">
        <v>656</v>
      </c>
      <c r="AJ123" s="557"/>
      <c r="AK123" s="557"/>
      <c r="AL123" s="557"/>
      <c r="AM123" s="557"/>
      <c r="AN123" s="557"/>
      <c r="AO123" s="557"/>
      <c r="AP123" s="557"/>
      <c r="AQ123" s="557" t="s">
        <v>595</v>
      </c>
      <c r="AR123" s="557"/>
      <c r="AS123" s="557"/>
      <c r="AT123" s="557"/>
      <c r="AU123" s="557"/>
      <c r="AV123" s="557"/>
      <c r="AW123" s="557"/>
      <c r="AX123" s="558"/>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59"/>
      <c r="Z124" s="560"/>
      <c r="AA124" s="561"/>
      <c r="AB124" s="424" t="s">
        <v>11</v>
      </c>
      <c r="AC124" s="425"/>
      <c r="AD124" s="426"/>
      <c r="AE124" s="424" t="s">
        <v>535</v>
      </c>
      <c r="AF124" s="425"/>
      <c r="AG124" s="425"/>
      <c r="AH124" s="426"/>
      <c r="AI124" s="424" t="s">
        <v>531</v>
      </c>
      <c r="AJ124" s="425"/>
      <c r="AK124" s="425"/>
      <c r="AL124" s="426"/>
      <c r="AM124" s="424" t="s">
        <v>526</v>
      </c>
      <c r="AN124" s="425"/>
      <c r="AO124" s="425"/>
      <c r="AP124" s="426"/>
      <c r="AQ124" s="597" t="s">
        <v>521</v>
      </c>
      <c r="AR124" s="598"/>
      <c r="AS124" s="598"/>
      <c r="AT124" s="598"/>
      <c r="AU124" s="598"/>
      <c r="AV124" s="598"/>
      <c r="AW124" s="598"/>
      <c r="AX124" s="599"/>
    </row>
    <row r="125" spans="1:50" ht="23.25" hidden="1" customHeight="1" x14ac:dyDescent="0.15">
      <c r="A125" s="448"/>
      <c r="B125" s="449"/>
      <c r="C125" s="449"/>
      <c r="D125" s="449"/>
      <c r="E125" s="449"/>
      <c r="F125" s="450"/>
      <c r="G125" s="402" t="s">
        <v>483</v>
      </c>
      <c r="H125" s="402"/>
      <c r="I125" s="402"/>
      <c r="J125" s="402"/>
      <c r="K125" s="402"/>
      <c r="L125" s="402"/>
      <c r="M125" s="402"/>
      <c r="N125" s="402"/>
      <c r="O125" s="402"/>
      <c r="P125" s="402"/>
      <c r="Q125" s="402"/>
      <c r="R125" s="402"/>
      <c r="S125" s="402"/>
      <c r="T125" s="402"/>
      <c r="U125" s="402"/>
      <c r="V125" s="402"/>
      <c r="W125" s="402"/>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6"/>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9"/>
      <c r="Y126" s="480" t="s">
        <v>49</v>
      </c>
      <c r="Z126" s="455"/>
      <c r="AA126" s="456"/>
      <c r="AB126" s="481" t="s">
        <v>482</v>
      </c>
      <c r="AC126" s="482"/>
      <c r="AD126" s="483"/>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4" t="s">
        <v>534</v>
      </c>
      <c r="AF127" s="425"/>
      <c r="AG127" s="425"/>
      <c r="AH127" s="426"/>
      <c r="AI127" s="424" t="s">
        <v>531</v>
      </c>
      <c r="AJ127" s="425"/>
      <c r="AK127" s="425"/>
      <c r="AL127" s="426"/>
      <c r="AM127" s="424" t="s">
        <v>526</v>
      </c>
      <c r="AN127" s="425"/>
      <c r="AO127" s="425"/>
      <c r="AP127" s="426"/>
      <c r="AQ127" s="597" t="s">
        <v>521</v>
      </c>
      <c r="AR127" s="598"/>
      <c r="AS127" s="598"/>
      <c r="AT127" s="598"/>
      <c r="AU127" s="598"/>
      <c r="AV127" s="598"/>
      <c r="AW127" s="598"/>
      <c r="AX127" s="599"/>
    </row>
    <row r="128" spans="1:50" ht="23.25" hidden="1" customHeight="1" x14ac:dyDescent="0.15">
      <c r="A128" s="448"/>
      <c r="B128" s="449"/>
      <c r="C128" s="449"/>
      <c r="D128" s="449"/>
      <c r="E128" s="449"/>
      <c r="F128" s="450"/>
      <c r="G128" s="402" t="s">
        <v>483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6"/>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581</v>
      </c>
      <c r="AF135" s="207"/>
      <c r="AG135" s="207"/>
      <c r="AH135" s="207"/>
      <c r="AI135" s="206" t="s">
        <v>603</v>
      </c>
      <c r="AJ135" s="207"/>
      <c r="AK135" s="207"/>
      <c r="AL135" s="207"/>
      <c r="AM135" s="206" t="s">
        <v>584</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683</v>
      </c>
      <c r="H154" s="105"/>
      <c r="I154" s="105"/>
      <c r="J154" s="105"/>
      <c r="K154" s="105"/>
      <c r="L154" s="105"/>
      <c r="M154" s="105"/>
      <c r="N154" s="105"/>
      <c r="O154" s="105"/>
      <c r="P154" s="106"/>
      <c r="Q154" s="125" t="s">
        <v>684</v>
      </c>
      <c r="R154" s="105"/>
      <c r="S154" s="105"/>
      <c r="T154" s="105"/>
      <c r="U154" s="105"/>
      <c r="V154" s="105"/>
      <c r="W154" s="105"/>
      <c r="X154" s="105"/>
      <c r="Y154" s="105"/>
      <c r="Z154" s="105"/>
      <c r="AA154" s="293"/>
      <c r="AB154" s="141" t="s">
        <v>684</v>
      </c>
      <c r="AC154" s="142"/>
      <c r="AD154" s="142"/>
      <c r="AE154" s="147" t="s">
        <v>684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7"/>
      <c r="G430" s="908" t="s">
        <v>374</v>
      </c>
      <c r="H430" s="123"/>
      <c r="I430" s="123"/>
      <c r="J430" s="909" t="s">
        <v>590</v>
      </c>
      <c r="K430" s="910"/>
      <c r="L430" s="910"/>
      <c r="M430" s="910"/>
      <c r="N430" s="910"/>
      <c r="O430" s="910"/>
      <c r="P430" s="910"/>
      <c r="Q430" s="910"/>
      <c r="R430" s="910"/>
      <c r="S430" s="910"/>
      <c r="T430" s="911"/>
      <c r="U430" s="594" t="s">
        <v>579</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6"/>
      <c r="AR432" s="200"/>
      <c r="AS432" s="133" t="s">
        <v>355</v>
      </c>
      <c r="AT432" s="134"/>
      <c r="AU432" s="200"/>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579</v>
      </c>
      <c r="AJ433" s="207"/>
      <c r="AK433" s="207"/>
      <c r="AL433" s="207"/>
      <c r="AM433" s="340" t="s">
        <v>594</v>
      </c>
      <c r="AN433" s="207"/>
      <c r="AO433" s="207"/>
      <c r="AP433" s="341"/>
      <c r="AQ433" s="340" t="s">
        <v>579</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584</v>
      </c>
      <c r="AF435" s="207"/>
      <c r="AG435" s="207"/>
      <c r="AH435" s="341"/>
      <c r="AI435" s="340" t="s">
        <v>579</v>
      </c>
      <c r="AJ435" s="207"/>
      <c r="AK435" s="207"/>
      <c r="AL435" s="207"/>
      <c r="AM435" s="340" t="s">
        <v>579</v>
      </c>
      <c r="AN435" s="207"/>
      <c r="AO435" s="207"/>
      <c r="AP435" s="341"/>
      <c r="AQ435" s="340" t="s">
        <v>585</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customHeight="1" x14ac:dyDescent="0.15">
      <c r="A458" s="189"/>
      <c r="B458" s="186"/>
      <c r="C458" s="180"/>
      <c r="D458" s="186"/>
      <c r="E458" s="342"/>
      <c r="F458" s="343"/>
      <c r="G458" s="104" t="s">
        <v>592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579</v>
      </c>
      <c r="AF458" s="207"/>
      <c r="AG458" s="207"/>
      <c r="AH458" s="207"/>
      <c r="AI458" s="340" t="s">
        <v>606</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607</v>
      </c>
      <c r="AF459" s="207"/>
      <c r="AG459" s="207"/>
      <c r="AH459" s="341"/>
      <c r="AI459" s="340" t="s">
        <v>606</v>
      </c>
      <c r="AJ459" s="207"/>
      <c r="AK459" s="207"/>
      <c r="AL459" s="207"/>
      <c r="AM459" s="340" t="s">
        <v>579</v>
      </c>
      <c r="AN459" s="207"/>
      <c r="AO459" s="207"/>
      <c r="AP459" s="341"/>
      <c r="AQ459" s="340" t="s">
        <v>601</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606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0" t="s">
        <v>31</v>
      </c>
      <c r="AH701" s="391"/>
      <c r="AI701" s="391"/>
      <c r="AJ701" s="391"/>
      <c r="AK701" s="391"/>
      <c r="AL701" s="391"/>
      <c r="AM701" s="391"/>
      <c r="AN701" s="391"/>
      <c r="AO701" s="391"/>
      <c r="AP701" s="391"/>
      <c r="AQ701" s="391"/>
      <c r="AR701" s="391"/>
      <c r="AS701" s="391"/>
      <c r="AT701" s="391"/>
      <c r="AU701" s="391"/>
      <c r="AV701" s="391"/>
      <c r="AW701" s="391"/>
      <c r="AX701" s="831"/>
    </row>
    <row r="702" spans="1:50" ht="81"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609</v>
      </c>
      <c r="AE702" s="346"/>
      <c r="AF702" s="346"/>
      <c r="AG702" s="394" t="s">
        <v>613</v>
      </c>
      <c r="AH702" s="395"/>
      <c r="AI702" s="395"/>
      <c r="AJ702" s="395"/>
      <c r="AK702" s="395"/>
      <c r="AL702" s="395"/>
      <c r="AM702" s="395"/>
      <c r="AN702" s="395"/>
      <c r="AO702" s="395"/>
      <c r="AP702" s="395"/>
      <c r="AQ702" s="395"/>
      <c r="AR702" s="395"/>
      <c r="AS702" s="395"/>
      <c r="AT702" s="395"/>
      <c r="AU702" s="395"/>
      <c r="AV702" s="395"/>
      <c r="AW702" s="395"/>
      <c r="AX702" s="396"/>
    </row>
    <row r="703" spans="1:50" ht="90"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1"/>
      <c r="AD703" s="328" t="s">
        <v>609</v>
      </c>
      <c r="AE703" s="329"/>
      <c r="AF703" s="329"/>
      <c r="AG703" s="101" t="s">
        <v>678</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609</v>
      </c>
      <c r="AE704" s="789"/>
      <c r="AF704" s="789"/>
      <c r="AG704" s="167" t="s">
        <v>679</v>
      </c>
      <c r="AH704" s="108"/>
      <c r="AI704" s="108"/>
      <c r="AJ704" s="108"/>
      <c r="AK704" s="108"/>
      <c r="AL704" s="108"/>
      <c r="AM704" s="108"/>
      <c r="AN704" s="108"/>
      <c r="AO704" s="108"/>
      <c r="AP704" s="108"/>
      <c r="AQ704" s="108"/>
      <c r="AR704" s="108"/>
      <c r="AS704" s="108"/>
      <c r="AT704" s="108"/>
      <c r="AU704" s="108"/>
      <c r="AV704" s="108"/>
      <c r="AW704" s="108"/>
      <c r="AX704" s="168"/>
    </row>
    <row r="705" spans="1:50" ht="62.25"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609</v>
      </c>
      <c r="AE705" s="721"/>
      <c r="AF705" s="721"/>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610</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611</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609</v>
      </c>
      <c r="AE708" s="611"/>
      <c r="AF708" s="611"/>
      <c r="AG708" s="748" t="s">
        <v>614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609</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612</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8"/>
      <c r="B711" s="650"/>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19"/>
      <c r="AD711" s="328" t="s">
        <v>609</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19"/>
      <c r="AD712" s="788" t="s">
        <v>612</v>
      </c>
      <c r="AE712" s="789"/>
      <c r="AF712" s="789"/>
      <c r="AG712" s="816" t="s">
        <v>607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612</v>
      </c>
      <c r="AE713" s="329"/>
      <c r="AF713" s="669"/>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612</v>
      </c>
      <c r="AE714" s="814"/>
      <c r="AF714" s="815"/>
      <c r="AG714" s="742" t="s">
        <v>619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609</v>
      </c>
      <c r="AE715" s="611"/>
      <c r="AF715" s="662"/>
      <c r="AG715" s="748" t="s">
        <v>681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612</v>
      </c>
      <c r="AE716" s="633"/>
      <c r="AF716" s="633"/>
      <c r="AG716" s="101" t="s">
        <v>686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609</v>
      </c>
      <c r="AE717" s="329"/>
      <c r="AF717" s="329"/>
      <c r="AG717" s="101" t="s">
        <v>682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609</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t="s">
        <v>694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675</v>
      </c>
      <c r="D721" s="297"/>
      <c r="E721" s="297"/>
      <c r="F721" s="298"/>
      <c r="G721" s="287"/>
      <c r="H721" s="288"/>
      <c r="I721" s="83" t="str">
        <f>IF(OR(G721="　", G721=""), "", "-")</f>
        <v/>
      </c>
      <c r="J721" s="291">
        <v>690</v>
      </c>
      <c r="K721" s="291"/>
      <c r="L721" s="83" t="str">
        <f>IF(M721="","","-")</f>
        <v/>
      </c>
      <c r="M721" s="84"/>
      <c r="N721" s="304" t="s">
        <v>690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t="s">
        <v>675</v>
      </c>
      <c r="D722" s="297"/>
      <c r="E722" s="297"/>
      <c r="F722" s="298"/>
      <c r="G722" s="287"/>
      <c r="H722" s="288"/>
      <c r="I722" s="83" t="str">
        <f>IF(OR(G722="　", G722=""), "", "-")</f>
        <v/>
      </c>
      <c r="J722" s="291">
        <v>690</v>
      </c>
      <c r="K722" s="291"/>
      <c r="L722" s="83" t="str">
        <f>IF(M722="","","-")</f>
        <v>-</v>
      </c>
      <c r="M722" s="84">
        <v>1</v>
      </c>
      <c r="N722" s="304" t="s">
        <v>693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t="s">
        <v>675</v>
      </c>
      <c r="D723" s="297"/>
      <c r="E723" s="297"/>
      <c r="F723" s="298"/>
      <c r="G723" s="287"/>
      <c r="H723" s="288"/>
      <c r="I723" s="83" t="str">
        <f>IF(OR(G723="　", G723=""), "", "-")</f>
        <v/>
      </c>
      <c r="J723" s="291">
        <v>690</v>
      </c>
      <c r="K723" s="291"/>
      <c r="L723" s="83" t="str">
        <f>IF(M723="","","-")</f>
        <v>-</v>
      </c>
      <c r="M723" s="84">
        <v>2</v>
      </c>
      <c r="N723" s="304" t="s">
        <v>691</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t="s">
        <v>675</v>
      </c>
      <c r="D724" s="297"/>
      <c r="E724" s="297"/>
      <c r="F724" s="298"/>
      <c r="G724" s="287"/>
      <c r="H724" s="288"/>
      <c r="I724" s="83" t="str">
        <f>IF(OR(G724="　", G724=""), "", "-")</f>
        <v/>
      </c>
      <c r="J724" s="291">
        <v>690</v>
      </c>
      <c r="K724" s="291"/>
      <c r="L724" s="83" t="str">
        <f>IF(M724="","","-")</f>
        <v>-</v>
      </c>
      <c r="M724" s="84">
        <v>3</v>
      </c>
      <c r="N724" s="304" t="s">
        <v>692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665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666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1.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1.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1.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548</v>
      </c>
      <c r="B737" s="210"/>
      <c r="C737" s="210"/>
      <c r="D737" s="211"/>
      <c r="E737" s="999" t="s">
        <v>668</v>
      </c>
      <c r="F737" s="999"/>
      <c r="G737" s="999"/>
      <c r="H737" s="999"/>
      <c r="I737" s="999"/>
      <c r="J737" s="999"/>
      <c r="K737" s="999"/>
      <c r="L737" s="999"/>
      <c r="M737" s="999"/>
      <c r="N737" s="365" t="s">
        <v>541</v>
      </c>
      <c r="O737" s="365"/>
      <c r="P737" s="365"/>
      <c r="Q737" s="365"/>
      <c r="R737" s="999" t="s">
        <v>667</v>
      </c>
      <c r="S737" s="999"/>
      <c r="T737" s="999"/>
      <c r="U737" s="999"/>
      <c r="V737" s="999"/>
      <c r="W737" s="999"/>
      <c r="X737" s="999"/>
      <c r="Y737" s="999"/>
      <c r="Z737" s="999"/>
      <c r="AA737" s="365" t="s">
        <v>540</v>
      </c>
      <c r="AB737" s="365"/>
      <c r="AC737" s="365"/>
      <c r="AD737" s="365"/>
      <c r="AE737" s="999" t="s">
        <v>669</v>
      </c>
      <c r="AF737" s="999"/>
      <c r="AG737" s="999"/>
      <c r="AH737" s="999"/>
      <c r="AI737" s="999"/>
      <c r="AJ737" s="999"/>
      <c r="AK737" s="999"/>
      <c r="AL737" s="999"/>
      <c r="AM737" s="999"/>
      <c r="AN737" s="365" t="s">
        <v>539</v>
      </c>
      <c r="AO737" s="365"/>
      <c r="AP737" s="365"/>
      <c r="AQ737" s="365"/>
      <c r="AR737" s="991" t="s">
        <v>670</v>
      </c>
      <c r="AS737" s="992"/>
      <c r="AT737" s="992"/>
      <c r="AU737" s="992"/>
      <c r="AV737" s="992"/>
      <c r="AW737" s="992"/>
      <c r="AX737" s="993"/>
      <c r="AY737" s="89"/>
      <c r="AZ737" s="89"/>
    </row>
    <row r="738" spans="1:52" ht="24.75" customHeight="1" x14ac:dyDescent="0.15">
      <c r="A738" s="1000" t="s">
        <v>538</v>
      </c>
      <c r="B738" s="210"/>
      <c r="C738" s="210"/>
      <c r="D738" s="211"/>
      <c r="E738" s="999" t="s">
        <v>671</v>
      </c>
      <c r="F738" s="999"/>
      <c r="G738" s="999"/>
      <c r="H738" s="999"/>
      <c r="I738" s="999"/>
      <c r="J738" s="999"/>
      <c r="K738" s="999"/>
      <c r="L738" s="999"/>
      <c r="M738" s="999"/>
      <c r="N738" s="365" t="s">
        <v>537</v>
      </c>
      <c r="O738" s="365"/>
      <c r="P738" s="365"/>
      <c r="Q738" s="365"/>
      <c r="R738" s="999" t="s">
        <v>672</v>
      </c>
      <c r="S738" s="999"/>
      <c r="T738" s="999"/>
      <c r="U738" s="999"/>
      <c r="V738" s="999"/>
      <c r="W738" s="999"/>
      <c r="X738" s="999"/>
      <c r="Y738" s="999"/>
      <c r="Z738" s="999"/>
      <c r="AA738" s="365" t="s">
        <v>536</v>
      </c>
      <c r="AB738" s="365"/>
      <c r="AC738" s="365"/>
      <c r="AD738" s="365"/>
      <c r="AE738" s="999" t="s">
        <v>673</v>
      </c>
      <c r="AF738" s="999"/>
      <c r="AG738" s="999"/>
      <c r="AH738" s="999"/>
      <c r="AI738" s="999"/>
      <c r="AJ738" s="999"/>
      <c r="AK738" s="999"/>
      <c r="AL738" s="999"/>
      <c r="AM738" s="999"/>
      <c r="AN738" s="365" t="s">
        <v>532</v>
      </c>
      <c r="AO738" s="365"/>
      <c r="AP738" s="365"/>
      <c r="AQ738" s="365"/>
      <c r="AR738" s="991" t="s">
        <v>674</v>
      </c>
      <c r="AS738" s="992"/>
      <c r="AT738" s="992"/>
      <c r="AU738" s="992"/>
      <c r="AV738" s="992"/>
      <c r="AW738" s="992"/>
      <c r="AX738" s="993"/>
    </row>
    <row r="739" spans="1:52" ht="24.75" customHeight="1" thickBot="1" x14ac:dyDescent="0.2">
      <c r="A739" s="1001" t="s">
        <v>528</v>
      </c>
      <c r="B739" s="1002"/>
      <c r="C739" s="1002"/>
      <c r="D739" s="1003"/>
      <c r="E739" s="1004" t="s">
        <v>675</v>
      </c>
      <c r="F739" s="994"/>
      <c r="G739" s="994"/>
      <c r="H739" s="93" t="str">
        <f>IF(E739="", "", "(")</f>
        <v>(</v>
      </c>
      <c r="I739" s="994"/>
      <c r="J739" s="994"/>
      <c r="K739" s="93" t="str">
        <f>IF(OR(I739="　", I739=""), "", "-")</f>
        <v/>
      </c>
      <c r="L739" s="995">
        <v>679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622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621</v>
      </c>
      <c r="H781" s="677"/>
      <c r="I781" s="677"/>
      <c r="J781" s="677"/>
      <c r="K781" s="678"/>
      <c r="L781" s="670" t="s">
        <v>623</v>
      </c>
      <c r="M781" s="671"/>
      <c r="N781" s="671"/>
      <c r="O781" s="671"/>
      <c r="P781" s="671"/>
      <c r="Q781" s="671"/>
      <c r="R781" s="671"/>
      <c r="S781" s="671"/>
      <c r="T781" s="671"/>
      <c r="U781" s="671"/>
      <c r="V781" s="671"/>
      <c r="W781" s="671"/>
      <c r="X781" s="672"/>
      <c r="Y781" s="397">
        <v>42</v>
      </c>
      <c r="Z781" s="398"/>
      <c r="AA781" s="398"/>
      <c r="AB781" s="811"/>
      <c r="AC781" s="676" t="s">
        <v>625</v>
      </c>
      <c r="AD781" s="677"/>
      <c r="AE781" s="677"/>
      <c r="AF781" s="677"/>
      <c r="AG781" s="678"/>
      <c r="AH781" s="670" t="s">
        <v>626</v>
      </c>
      <c r="AI781" s="671"/>
      <c r="AJ781" s="671"/>
      <c r="AK781" s="671"/>
      <c r="AL781" s="671"/>
      <c r="AM781" s="671"/>
      <c r="AN781" s="671"/>
      <c r="AO781" s="671"/>
      <c r="AP781" s="671"/>
      <c r="AQ781" s="671"/>
      <c r="AR781" s="671"/>
      <c r="AS781" s="671"/>
      <c r="AT781" s="672"/>
      <c r="AU781" s="397">
        <v>39</v>
      </c>
      <c r="AV781" s="398"/>
      <c r="AW781" s="398"/>
      <c r="AX781" s="399"/>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t="s">
        <v>627</v>
      </c>
      <c r="AD782" s="613"/>
      <c r="AE782" s="613"/>
      <c r="AF782" s="613"/>
      <c r="AG782" s="614"/>
      <c r="AH782" s="604" t="s">
        <v>628</v>
      </c>
      <c r="AI782" s="605"/>
      <c r="AJ782" s="605"/>
      <c r="AK782" s="605"/>
      <c r="AL782" s="605"/>
      <c r="AM782" s="605"/>
      <c r="AN782" s="605"/>
      <c r="AO782" s="605"/>
      <c r="AP782" s="605"/>
      <c r="AQ782" s="605"/>
      <c r="AR782" s="605"/>
      <c r="AS782" s="605"/>
      <c r="AT782" s="606"/>
      <c r="AU782" s="607">
        <v>3</v>
      </c>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t="s">
        <v>629</v>
      </c>
      <c r="AD783" s="613"/>
      <c r="AE783" s="613"/>
      <c r="AF783" s="613"/>
      <c r="AG783" s="614"/>
      <c r="AH783" s="604" t="s">
        <v>630</v>
      </c>
      <c r="AI783" s="605"/>
      <c r="AJ783" s="605"/>
      <c r="AK783" s="605"/>
      <c r="AL783" s="605"/>
      <c r="AM783" s="605"/>
      <c r="AN783" s="605"/>
      <c r="AO783" s="605"/>
      <c r="AP783" s="605"/>
      <c r="AQ783" s="605"/>
      <c r="AR783" s="605"/>
      <c r="AS783" s="605"/>
      <c r="AT783" s="606"/>
      <c r="AU783" s="607">
        <v>0.2</v>
      </c>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42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42.2</v>
      </c>
      <c r="AV791" s="838"/>
      <c r="AW791" s="838"/>
      <c r="AX791" s="840"/>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7"/>
      <c r="Z794" s="398"/>
      <c r="AA794" s="398"/>
      <c r="AB794" s="811"/>
      <c r="AC794" s="676"/>
      <c r="AD794" s="677"/>
      <c r="AE794" s="677"/>
      <c r="AF794" s="677"/>
      <c r="AG794" s="678"/>
      <c r="AH794" s="670"/>
      <c r="AI794" s="671"/>
      <c r="AJ794" s="671"/>
      <c r="AK794" s="671"/>
      <c r="AL794" s="671"/>
      <c r="AM794" s="671"/>
      <c r="AN794" s="671"/>
      <c r="AO794" s="671"/>
      <c r="AP794" s="671"/>
      <c r="AQ794" s="671"/>
      <c r="AR794" s="671"/>
      <c r="AS794" s="671"/>
      <c r="AT794" s="672"/>
      <c r="AU794" s="397"/>
      <c r="AV794" s="398"/>
      <c r="AW794" s="398"/>
      <c r="AX794" s="399"/>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7"/>
      <c r="Z807" s="398"/>
      <c r="AA807" s="398"/>
      <c r="AB807" s="811"/>
      <c r="AC807" s="676"/>
      <c r="AD807" s="677"/>
      <c r="AE807" s="677"/>
      <c r="AF807" s="677"/>
      <c r="AG807" s="678"/>
      <c r="AH807" s="670"/>
      <c r="AI807" s="671"/>
      <c r="AJ807" s="671"/>
      <c r="AK807" s="671"/>
      <c r="AL807" s="671"/>
      <c r="AM807" s="671"/>
      <c r="AN807" s="671"/>
      <c r="AO807" s="671"/>
      <c r="AP807" s="671"/>
      <c r="AQ807" s="671"/>
      <c r="AR807" s="671"/>
      <c r="AS807" s="671"/>
      <c r="AT807" s="672"/>
      <c r="AU807" s="397"/>
      <c r="AV807" s="398"/>
      <c r="AW807" s="398"/>
      <c r="AX807" s="399"/>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7"/>
      <c r="Z820" s="398"/>
      <c r="AA820" s="398"/>
      <c r="AB820" s="811"/>
      <c r="AC820" s="676"/>
      <c r="AD820" s="677"/>
      <c r="AE820" s="677"/>
      <c r="AF820" s="677"/>
      <c r="AG820" s="678"/>
      <c r="AH820" s="670"/>
      <c r="AI820" s="671"/>
      <c r="AJ820" s="671"/>
      <c r="AK820" s="671"/>
      <c r="AL820" s="671"/>
      <c r="AM820" s="671"/>
      <c r="AN820" s="671"/>
      <c r="AO820" s="671"/>
      <c r="AP820" s="671"/>
      <c r="AQ820" s="671"/>
      <c r="AR820" s="671"/>
      <c r="AS820" s="671"/>
      <c r="AT820" s="672"/>
      <c r="AU820" s="397"/>
      <c r="AV820" s="398"/>
      <c r="AW820" s="398"/>
      <c r="AX820" s="399"/>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v>7000020010006</v>
      </c>
      <c r="K837" s="349"/>
      <c r="L837" s="349"/>
      <c r="M837" s="349"/>
      <c r="N837" s="349"/>
      <c r="O837" s="349"/>
      <c r="P837" s="362" t="s">
        <v>643</v>
      </c>
      <c r="Q837" s="350"/>
      <c r="R837" s="350"/>
      <c r="S837" s="350"/>
      <c r="T837" s="350"/>
      <c r="U837" s="350"/>
      <c r="V837" s="350"/>
      <c r="W837" s="350"/>
      <c r="X837" s="350"/>
      <c r="Y837" s="351">
        <v>42</v>
      </c>
      <c r="Z837" s="352"/>
      <c r="AA837" s="352"/>
      <c r="AB837" s="353"/>
      <c r="AC837" s="363" t="s">
        <v>641</v>
      </c>
      <c r="AD837" s="371"/>
      <c r="AE837" s="371"/>
      <c r="AF837" s="371"/>
      <c r="AG837" s="371"/>
      <c r="AH837" s="372" t="s">
        <v>642</v>
      </c>
      <c r="AI837" s="373"/>
      <c r="AJ837" s="373"/>
      <c r="AK837" s="373"/>
      <c r="AL837" s="357" t="s">
        <v>642</v>
      </c>
      <c r="AM837" s="358"/>
      <c r="AN837" s="358"/>
      <c r="AO837" s="359"/>
      <c r="AP837" s="360" t="s">
        <v>642</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v>8000020130001</v>
      </c>
      <c r="K838" s="349"/>
      <c r="L838" s="349"/>
      <c r="M838" s="349"/>
      <c r="N838" s="349"/>
      <c r="O838" s="349"/>
      <c r="P838" s="362" t="s">
        <v>643</v>
      </c>
      <c r="Q838" s="350"/>
      <c r="R838" s="350"/>
      <c r="S838" s="350"/>
      <c r="T838" s="350"/>
      <c r="U838" s="350"/>
      <c r="V838" s="350"/>
      <c r="W838" s="350"/>
      <c r="X838" s="350"/>
      <c r="Y838" s="351">
        <v>41</v>
      </c>
      <c r="Z838" s="352"/>
      <c r="AA838" s="352"/>
      <c r="AB838" s="353"/>
      <c r="AC838" s="363" t="s">
        <v>641</v>
      </c>
      <c r="AD838" s="371"/>
      <c r="AE838" s="371"/>
      <c r="AF838" s="371"/>
      <c r="AG838" s="371"/>
      <c r="AH838" s="372" t="s">
        <v>642</v>
      </c>
      <c r="AI838" s="373"/>
      <c r="AJ838" s="373"/>
      <c r="AK838" s="373"/>
      <c r="AL838" s="357" t="s">
        <v>642</v>
      </c>
      <c r="AM838" s="358"/>
      <c r="AN838" s="358"/>
      <c r="AO838" s="359"/>
      <c r="AP838" s="360" t="s">
        <v>642</v>
      </c>
      <c r="AQ838" s="360"/>
      <c r="AR838" s="360"/>
      <c r="AS838" s="360"/>
      <c r="AT838" s="360"/>
      <c r="AU838" s="360"/>
      <c r="AV838" s="360"/>
      <c r="AW838" s="360"/>
      <c r="AX838" s="360"/>
    </row>
    <row r="839" spans="1:50" ht="30" customHeight="1" x14ac:dyDescent="0.15">
      <c r="A839" s="376">
        <v>3</v>
      </c>
      <c r="B839" s="376">
        <v>1</v>
      </c>
      <c r="C839" s="361" t="s">
        <v>633</v>
      </c>
      <c r="D839" s="347"/>
      <c r="E839" s="347"/>
      <c r="F839" s="347"/>
      <c r="G839" s="347"/>
      <c r="H839" s="347"/>
      <c r="I839" s="347"/>
      <c r="J839" s="348">
        <v>6000020400009</v>
      </c>
      <c r="K839" s="349"/>
      <c r="L839" s="349"/>
      <c r="M839" s="349"/>
      <c r="N839" s="349"/>
      <c r="O839" s="349"/>
      <c r="P839" s="362" t="s">
        <v>643</v>
      </c>
      <c r="Q839" s="350"/>
      <c r="R839" s="350"/>
      <c r="S839" s="350"/>
      <c r="T839" s="350"/>
      <c r="U839" s="350"/>
      <c r="V839" s="350"/>
      <c r="W839" s="350"/>
      <c r="X839" s="350"/>
      <c r="Y839" s="351">
        <v>26</v>
      </c>
      <c r="Z839" s="352"/>
      <c r="AA839" s="352"/>
      <c r="AB839" s="353"/>
      <c r="AC839" s="363" t="s">
        <v>641</v>
      </c>
      <c r="AD839" s="371"/>
      <c r="AE839" s="371"/>
      <c r="AF839" s="371"/>
      <c r="AG839" s="371"/>
      <c r="AH839" s="372" t="s">
        <v>642</v>
      </c>
      <c r="AI839" s="373"/>
      <c r="AJ839" s="373"/>
      <c r="AK839" s="373"/>
      <c r="AL839" s="357" t="s">
        <v>642</v>
      </c>
      <c r="AM839" s="358"/>
      <c r="AN839" s="358"/>
      <c r="AO839" s="359"/>
      <c r="AP839" s="360" t="s">
        <v>642</v>
      </c>
      <c r="AQ839" s="360"/>
      <c r="AR839" s="360"/>
      <c r="AS839" s="360"/>
      <c r="AT839" s="360"/>
      <c r="AU839" s="360"/>
      <c r="AV839" s="360"/>
      <c r="AW839" s="360"/>
      <c r="AX839" s="360"/>
    </row>
    <row r="840" spans="1:50" ht="30" customHeight="1" x14ac:dyDescent="0.15">
      <c r="A840" s="376">
        <v>4</v>
      </c>
      <c r="B840" s="376">
        <v>1</v>
      </c>
      <c r="C840" s="361" t="s">
        <v>634</v>
      </c>
      <c r="D840" s="347"/>
      <c r="E840" s="347"/>
      <c r="F840" s="347"/>
      <c r="G840" s="347"/>
      <c r="H840" s="347"/>
      <c r="I840" s="347"/>
      <c r="J840" s="348">
        <v>1000020230006</v>
      </c>
      <c r="K840" s="349"/>
      <c r="L840" s="349"/>
      <c r="M840" s="349"/>
      <c r="N840" s="349"/>
      <c r="O840" s="349"/>
      <c r="P840" s="362" t="s">
        <v>643</v>
      </c>
      <c r="Q840" s="350"/>
      <c r="R840" s="350"/>
      <c r="S840" s="350"/>
      <c r="T840" s="350"/>
      <c r="U840" s="350"/>
      <c r="V840" s="350"/>
      <c r="W840" s="350"/>
      <c r="X840" s="350"/>
      <c r="Y840" s="351">
        <v>23</v>
      </c>
      <c r="Z840" s="352"/>
      <c r="AA840" s="352"/>
      <c r="AB840" s="353"/>
      <c r="AC840" s="363" t="s">
        <v>641</v>
      </c>
      <c r="AD840" s="371"/>
      <c r="AE840" s="371"/>
      <c r="AF840" s="371"/>
      <c r="AG840" s="371"/>
      <c r="AH840" s="372" t="s">
        <v>642</v>
      </c>
      <c r="AI840" s="373"/>
      <c r="AJ840" s="373"/>
      <c r="AK840" s="373"/>
      <c r="AL840" s="357" t="s">
        <v>642</v>
      </c>
      <c r="AM840" s="358"/>
      <c r="AN840" s="358"/>
      <c r="AO840" s="359"/>
      <c r="AP840" s="360" t="s">
        <v>642</v>
      </c>
      <c r="AQ840" s="360"/>
      <c r="AR840" s="360"/>
      <c r="AS840" s="360"/>
      <c r="AT840" s="360"/>
      <c r="AU840" s="360"/>
      <c r="AV840" s="360"/>
      <c r="AW840" s="360"/>
      <c r="AX840" s="360"/>
    </row>
    <row r="841" spans="1:50" ht="30" customHeight="1" x14ac:dyDescent="0.15">
      <c r="A841" s="376">
        <v>5</v>
      </c>
      <c r="B841" s="376">
        <v>1</v>
      </c>
      <c r="C841" s="361" t="s">
        <v>635</v>
      </c>
      <c r="D841" s="347"/>
      <c r="E841" s="347"/>
      <c r="F841" s="347"/>
      <c r="G841" s="347"/>
      <c r="H841" s="347"/>
      <c r="I841" s="347"/>
      <c r="J841" s="348">
        <v>1000020110001</v>
      </c>
      <c r="K841" s="349"/>
      <c r="L841" s="349"/>
      <c r="M841" s="349"/>
      <c r="N841" s="349"/>
      <c r="O841" s="349"/>
      <c r="P841" s="362" t="s">
        <v>643</v>
      </c>
      <c r="Q841" s="350"/>
      <c r="R841" s="350"/>
      <c r="S841" s="350"/>
      <c r="T841" s="350"/>
      <c r="U841" s="350"/>
      <c r="V841" s="350"/>
      <c r="W841" s="350"/>
      <c r="X841" s="350"/>
      <c r="Y841" s="351">
        <v>23</v>
      </c>
      <c r="Z841" s="352"/>
      <c r="AA841" s="352"/>
      <c r="AB841" s="353"/>
      <c r="AC841" s="363" t="s">
        <v>641</v>
      </c>
      <c r="AD841" s="371"/>
      <c r="AE841" s="371"/>
      <c r="AF841" s="371"/>
      <c r="AG841" s="371"/>
      <c r="AH841" s="372" t="s">
        <v>642</v>
      </c>
      <c r="AI841" s="373"/>
      <c r="AJ841" s="373"/>
      <c r="AK841" s="373"/>
      <c r="AL841" s="357" t="s">
        <v>642</v>
      </c>
      <c r="AM841" s="358"/>
      <c r="AN841" s="358"/>
      <c r="AO841" s="359"/>
      <c r="AP841" s="360" t="s">
        <v>642</v>
      </c>
      <c r="AQ841" s="360"/>
      <c r="AR841" s="360"/>
      <c r="AS841" s="360"/>
      <c r="AT841" s="360"/>
      <c r="AU841" s="360"/>
      <c r="AV841" s="360"/>
      <c r="AW841" s="360"/>
      <c r="AX841" s="360"/>
    </row>
    <row r="842" spans="1:50" ht="30" customHeight="1" x14ac:dyDescent="0.15">
      <c r="A842" s="376">
        <v>6</v>
      </c>
      <c r="B842" s="376">
        <v>1</v>
      </c>
      <c r="C842" s="361" t="s">
        <v>636</v>
      </c>
      <c r="D842" s="347"/>
      <c r="E842" s="347"/>
      <c r="F842" s="347"/>
      <c r="G842" s="347"/>
      <c r="H842" s="347"/>
      <c r="I842" s="347"/>
      <c r="J842" s="348">
        <v>7000020220001</v>
      </c>
      <c r="K842" s="349"/>
      <c r="L842" s="349"/>
      <c r="M842" s="349"/>
      <c r="N842" s="349"/>
      <c r="O842" s="349"/>
      <c r="P842" s="362" t="s">
        <v>643</v>
      </c>
      <c r="Q842" s="350"/>
      <c r="R842" s="350"/>
      <c r="S842" s="350"/>
      <c r="T842" s="350"/>
      <c r="U842" s="350"/>
      <c r="V842" s="350"/>
      <c r="W842" s="350"/>
      <c r="X842" s="350"/>
      <c r="Y842" s="351">
        <v>23</v>
      </c>
      <c r="Z842" s="352"/>
      <c r="AA842" s="352"/>
      <c r="AB842" s="353"/>
      <c r="AC842" s="363" t="s">
        <v>641</v>
      </c>
      <c r="AD842" s="371"/>
      <c r="AE842" s="371"/>
      <c r="AF842" s="371"/>
      <c r="AG842" s="371"/>
      <c r="AH842" s="372" t="s">
        <v>642</v>
      </c>
      <c r="AI842" s="373"/>
      <c r="AJ842" s="373"/>
      <c r="AK842" s="373"/>
      <c r="AL842" s="357" t="s">
        <v>642</v>
      </c>
      <c r="AM842" s="358"/>
      <c r="AN842" s="358"/>
      <c r="AO842" s="359"/>
      <c r="AP842" s="360" t="s">
        <v>642</v>
      </c>
      <c r="AQ842" s="360"/>
      <c r="AR842" s="360"/>
      <c r="AS842" s="360"/>
      <c r="AT842" s="360"/>
      <c r="AU842" s="360"/>
      <c r="AV842" s="360"/>
      <c r="AW842" s="360"/>
      <c r="AX842" s="360"/>
    </row>
    <row r="843" spans="1:50" ht="30" customHeight="1" x14ac:dyDescent="0.15">
      <c r="A843" s="376">
        <v>7</v>
      </c>
      <c r="B843" s="376">
        <v>1</v>
      </c>
      <c r="C843" s="361" t="s">
        <v>637</v>
      </c>
      <c r="D843" s="347"/>
      <c r="E843" s="347"/>
      <c r="F843" s="347"/>
      <c r="G843" s="347"/>
      <c r="H843" s="347"/>
      <c r="I843" s="347"/>
      <c r="J843" s="348">
        <v>4000020270008</v>
      </c>
      <c r="K843" s="349"/>
      <c r="L843" s="349"/>
      <c r="M843" s="349"/>
      <c r="N843" s="349"/>
      <c r="O843" s="349"/>
      <c r="P843" s="362" t="s">
        <v>643</v>
      </c>
      <c r="Q843" s="350"/>
      <c r="R843" s="350"/>
      <c r="S843" s="350"/>
      <c r="T843" s="350"/>
      <c r="U843" s="350"/>
      <c r="V843" s="350"/>
      <c r="W843" s="350"/>
      <c r="X843" s="350"/>
      <c r="Y843" s="351">
        <v>23</v>
      </c>
      <c r="Z843" s="352"/>
      <c r="AA843" s="352"/>
      <c r="AB843" s="353"/>
      <c r="AC843" s="363" t="s">
        <v>641</v>
      </c>
      <c r="AD843" s="371"/>
      <c r="AE843" s="371"/>
      <c r="AF843" s="371"/>
      <c r="AG843" s="371"/>
      <c r="AH843" s="372" t="s">
        <v>642</v>
      </c>
      <c r="AI843" s="373"/>
      <c r="AJ843" s="373"/>
      <c r="AK843" s="373"/>
      <c r="AL843" s="357" t="s">
        <v>642</v>
      </c>
      <c r="AM843" s="358"/>
      <c r="AN843" s="358"/>
      <c r="AO843" s="359"/>
      <c r="AP843" s="360" t="s">
        <v>642</v>
      </c>
      <c r="AQ843" s="360"/>
      <c r="AR843" s="360"/>
      <c r="AS843" s="360"/>
      <c r="AT843" s="360"/>
      <c r="AU843" s="360"/>
      <c r="AV843" s="360"/>
      <c r="AW843" s="360"/>
      <c r="AX843" s="360"/>
    </row>
    <row r="844" spans="1:50" ht="30" customHeight="1" x14ac:dyDescent="0.15">
      <c r="A844" s="376">
        <v>8</v>
      </c>
      <c r="B844" s="376">
        <v>1</v>
      </c>
      <c r="C844" s="361" t="s">
        <v>638</v>
      </c>
      <c r="D844" s="347"/>
      <c r="E844" s="347"/>
      <c r="F844" s="347"/>
      <c r="G844" s="347"/>
      <c r="H844" s="347"/>
      <c r="I844" s="347"/>
      <c r="J844" s="348">
        <v>4000020420000</v>
      </c>
      <c r="K844" s="349"/>
      <c r="L844" s="349"/>
      <c r="M844" s="349"/>
      <c r="N844" s="349"/>
      <c r="O844" s="349"/>
      <c r="P844" s="362" t="s">
        <v>643</v>
      </c>
      <c r="Q844" s="350"/>
      <c r="R844" s="350"/>
      <c r="S844" s="350"/>
      <c r="T844" s="350"/>
      <c r="U844" s="350"/>
      <c r="V844" s="350"/>
      <c r="W844" s="350"/>
      <c r="X844" s="350"/>
      <c r="Y844" s="351">
        <v>22</v>
      </c>
      <c r="Z844" s="352"/>
      <c r="AA844" s="352"/>
      <c r="AB844" s="353"/>
      <c r="AC844" s="363" t="s">
        <v>641</v>
      </c>
      <c r="AD844" s="371"/>
      <c r="AE844" s="371"/>
      <c r="AF844" s="371"/>
      <c r="AG844" s="371"/>
      <c r="AH844" s="372" t="s">
        <v>642</v>
      </c>
      <c r="AI844" s="373"/>
      <c r="AJ844" s="373"/>
      <c r="AK844" s="373"/>
      <c r="AL844" s="357" t="s">
        <v>642</v>
      </c>
      <c r="AM844" s="358"/>
      <c r="AN844" s="358"/>
      <c r="AO844" s="359"/>
      <c r="AP844" s="360" t="s">
        <v>642</v>
      </c>
      <c r="AQ844" s="360"/>
      <c r="AR844" s="360"/>
      <c r="AS844" s="360"/>
      <c r="AT844" s="360"/>
      <c r="AU844" s="360"/>
      <c r="AV844" s="360"/>
      <c r="AW844" s="360"/>
      <c r="AX844" s="360"/>
    </row>
    <row r="845" spans="1:50" ht="30" customHeight="1" x14ac:dyDescent="0.15">
      <c r="A845" s="376">
        <v>9</v>
      </c>
      <c r="B845" s="376">
        <v>1</v>
      </c>
      <c r="C845" s="361" t="s">
        <v>639</v>
      </c>
      <c r="D845" s="347"/>
      <c r="E845" s="347"/>
      <c r="F845" s="347"/>
      <c r="G845" s="347"/>
      <c r="H845" s="347"/>
      <c r="I845" s="347"/>
      <c r="J845" s="348">
        <v>7000020220001</v>
      </c>
      <c r="K845" s="349"/>
      <c r="L845" s="349"/>
      <c r="M845" s="349"/>
      <c r="N845" s="349"/>
      <c r="O845" s="349"/>
      <c r="P845" s="362" t="s">
        <v>643</v>
      </c>
      <c r="Q845" s="350"/>
      <c r="R845" s="350"/>
      <c r="S845" s="350"/>
      <c r="T845" s="350"/>
      <c r="U845" s="350"/>
      <c r="V845" s="350"/>
      <c r="W845" s="350"/>
      <c r="X845" s="350"/>
      <c r="Y845" s="351">
        <v>21</v>
      </c>
      <c r="Z845" s="352"/>
      <c r="AA845" s="352"/>
      <c r="AB845" s="353"/>
      <c r="AC845" s="363" t="s">
        <v>641</v>
      </c>
      <c r="AD845" s="371"/>
      <c r="AE845" s="371"/>
      <c r="AF845" s="371"/>
      <c r="AG845" s="371"/>
      <c r="AH845" s="372" t="s">
        <v>642</v>
      </c>
      <c r="AI845" s="373"/>
      <c r="AJ845" s="373"/>
      <c r="AK845" s="373"/>
      <c r="AL845" s="357" t="s">
        <v>642</v>
      </c>
      <c r="AM845" s="358"/>
      <c r="AN845" s="358"/>
      <c r="AO845" s="359"/>
      <c r="AP845" s="360" t="s">
        <v>642</v>
      </c>
      <c r="AQ845" s="360"/>
      <c r="AR845" s="360"/>
      <c r="AS845" s="360"/>
      <c r="AT845" s="360"/>
      <c r="AU845" s="360"/>
      <c r="AV845" s="360"/>
      <c r="AW845" s="360"/>
      <c r="AX845" s="360"/>
    </row>
    <row r="846" spans="1:50" ht="30" customHeight="1" x14ac:dyDescent="0.15">
      <c r="A846" s="376">
        <v>10</v>
      </c>
      <c r="B846" s="376">
        <v>1</v>
      </c>
      <c r="C846" s="361" t="s">
        <v>640</v>
      </c>
      <c r="D846" s="347"/>
      <c r="E846" s="347"/>
      <c r="F846" s="347"/>
      <c r="G846" s="347"/>
      <c r="H846" s="347"/>
      <c r="I846" s="347"/>
      <c r="J846" s="348">
        <v>7000020340006</v>
      </c>
      <c r="K846" s="349"/>
      <c r="L846" s="349"/>
      <c r="M846" s="349"/>
      <c r="N846" s="349"/>
      <c r="O846" s="349"/>
      <c r="P846" s="362" t="s">
        <v>643</v>
      </c>
      <c r="Q846" s="350"/>
      <c r="R846" s="350"/>
      <c r="S846" s="350"/>
      <c r="T846" s="350"/>
      <c r="U846" s="350"/>
      <c r="V846" s="350"/>
      <c r="W846" s="350"/>
      <c r="X846" s="350"/>
      <c r="Y846" s="351">
        <v>21</v>
      </c>
      <c r="Z846" s="352"/>
      <c r="AA846" s="352"/>
      <c r="AB846" s="353"/>
      <c r="AC846" s="363" t="s">
        <v>641</v>
      </c>
      <c r="AD846" s="371"/>
      <c r="AE846" s="371"/>
      <c r="AF846" s="371"/>
      <c r="AG846" s="371"/>
      <c r="AH846" s="372" t="s">
        <v>642</v>
      </c>
      <c r="AI846" s="373"/>
      <c r="AJ846" s="373"/>
      <c r="AK846" s="373"/>
      <c r="AL846" s="357" t="s">
        <v>642</v>
      </c>
      <c r="AM846" s="358"/>
      <c r="AN846" s="358"/>
      <c r="AO846" s="359"/>
      <c r="AP846" s="360" t="s">
        <v>642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6">
        <v>1</v>
      </c>
      <c r="B870" s="376">
        <v>1</v>
      </c>
      <c r="C870" s="361" t="s">
        <v>644</v>
      </c>
      <c r="D870" s="347"/>
      <c r="E870" s="347"/>
      <c r="F870" s="347"/>
      <c r="G870" s="347"/>
      <c r="H870" s="347"/>
      <c r="I870" s="347"/>
      <c r="J870" s="348">
        <v>3430005000676</v>
      </c>
      <c r="K870" s="349"/>
      <c r="L870" s="349"/>
      <c r="M870" s="349"/>
      <c r="N870" s="349"/>
      <c r="O870" s="349"/>
      <c r="P870" s="362" t="s">
        <v>653</v>
      </c>
      <c r="Q870" s="350"/>
      <c r="R870" s="350"/>
      <c r="S870" s="350"/>
      <c r="T870" s="350"/>
      <c r="U870" s="350"/>
      <c r="V870" s="350"/>
      <c r="W870" s="350"/>
      <c r="X870" s="350"/>
      <c r="Y870" s="351">
        <v>42</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42" customHeight="1" x14ac:dyDescent="0.15">
      <c r="A871" s="376">
        <v>2</v>
      </c>
      <c r="B871" s="376">
        <v>1</v>
      </c>
      <c r="C871" s="361" t="s">
        <v>645</v>
      </c>
      <c r="D871" s="347"/>
      <c r="E871" s="347"/>
      <c r="F871" s="347"/>
      <c r="G871" s="347"/>
      <c r="H871" s="347"/>
      <c r="I871" s="347"/>
      <c r="J871" s="348">
        <v>2013305001032</v>
      </c>
      <c r="K871" s="349"/>
      <c r="L871" s="349"/>
      <c r="M871" s="349"/>
      <c r="N871" s="349"/>
      <c r="O871" s="349"/>
      <c r="P871" s="362" t="s">
        <v>653</v>
      </c>
      <c r="Q871" s="350"/>
      <c r="R871" s="350"/>
      <c r="S871" s="350"/>
      <c r="T871" s="350"/>
      <c r="U871" s="350"/>
      <c r="V871" s="350"/>
      <c r="W871" s="350"/>
      <c r="X871" s="350"/>
      <c r="Y871" s="351">
        <v>41</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42" customHeight="1" x14ac:dyDescent="0.15">
      <c r="A872" s="376">
        <v>3</v>
      </c>
      <c r="B872" s="376">
        <v>1</v>
      </c>
      <c r="C872" s="361" t="s">
        <v>646</v>
      </c>
      <c r="D872" s="347"/>
      <c r="E872" s="347"/>
      <c r="F872" s="347"/>
      <c r="G872" s="347"/>
      <c r="H872" s="347"/>
      <c r="I872" s="347"/>
      <c r="J872" s="348">
        <v>3290805004536</v>
      </c>
      <c r="K872" s="349"/>
      <c r="L872" s="349"/>
      <c r="M872" s="349"/>
      <c r="N872" s="349"/>
      <c r="O872" s="349"/>
      <c r="P872" s="362" t="s">
        <v>653</v>
      </c>
      <c r="Q872" s="350"/>
      <c r="R872" s="350"/>
      <c r="S872" s="350"/>
      <c r="T872" s="350"/>
      <c r="U872" s="350"/>
      <c r="V872" s="350"/>
      <c r="W872" s="350"/>
      <c r="X872" s="350"/>
      <c r="Y872" s="351">
        <v>26</v>
      </c>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42" customHeight="1" x14ac:dyDescent="0.15">
      <c r="A873" s="376">
        <v>4</v>
      </c>
      <c r="B873" s="376">
        <v>1</v>
      </c>
      <c r="C873" s="361" t="s">
        <v>647</v>
      </c>
      <c r="D873" s="347"/>
      <c r="E873" s="347"/>
      <c r="F873" s="347"/>
      <c r="G873" s="347"/>
      <c r="H873" s="347"/>
      <c r="I873" s="347"/>
      <c r="J873" s="348">
        <v>3180005005627</v>
      </c>
      <c r="K873" s="349"/>
      <c r="L873" s="349"/>
      <c r="M873" s="349"/>
      <c r="N873" s="349"/>
      <c r="O873" s="349"/>
      <c r="P873" s="362" t="s">
        <v>653</v>
      </c>
      <c r="Q873" s="350"/>
      <c r="R873" s="350"/>
      <c r="S873" s="350"/>
      <c r="T873" s="350"/>
      <c r="U873" s="350"/>
      <c r="V873" s="350"/>
      <c r="W873" s="350"/>
      <c r="X873" s="350"/>
      <c r="Y873" s="351">
        <v>23</v>
      </c>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42" customHeight="1" x14ac:dyDescent="0.15">
      <c r="A874" s="376">
        <v>5</v>
      </c>
      <c r="B874" s="376">
        <v>1</v>
      </c>
      <c r="C874" s="385" t="s">
        <v>648</v>
      </c>
      <c r="D874" s="386"/>
      <c r="E874" s="386"/>
      <c r="F874" s="386"/>
      <c r="G874" s="386"/>
      <c r="H874" s="386"/>
      <c r="I874" s="387"/>
      <c r="J874" s="388">
        <v>2020005004125</v>
      </c>
      <c r="K874" s="389"/>
      <c r="L874" s="389"/>
      <c r="M874" s="389"/>
      <c r="N874" s="389"/>
      <c r="O874" s="390"/>
      <c r="P874" s="381" t="s">
        <v>653</v>
      </c>
      <c r="Q874" s="382"/>
      <c r="R874" s="382"/>
      <c r="S874" s="382"/>
      <c r="T874" s="382"/>
      <c r="U874" s="382"/>
      <c r="V874" s="382"/>
      <c r="W874" s="382"/>
      <c r="X874" s="383"/>
      <c r="Y874" s="351">
        <v>23</v>
      </c>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2" customHeight="1" x14ac:dyDescent="0.15">
      <c r="A875" s="376">
        <v>6</v>
      </c>
      <c r="B875" s="376">
        <v>1</v>
      </c>
      <c r="C875" s="385" t="s">
        <v>649</v>
      </c>
      <c r="D875" s="386"/>
      <c r="E875" s="386"/>
      <c r="F875" s="386"/>
      <c r="G875" s="386"/>
      <c r="H875" s="386"/>
      <c r="I875" s="387"/>
      <c r="J875" s="388">
        <v>3120005016019</v>
      </c>
      <c r="K875" s="389"/>
      <c r="L875" s="389"/>
      <c r="M875" s="389"/>
      <c r="N875" s="389"/>
      <c r="O875" s="390"/>
      <c r="P875" s="381" t="s">
        <v>653</v>
      </c>
      <c r="Q875" s="382"/>
      <c r="R875" s="382"/>
      <c r="S875" s="382"/>
      <c r="T875" s="382"/>
      <c r="U875" s="382"/>
      <c r="V875" s="382"/>
      <c r="W875" s="382"/>
      <c r="X875" s="383"/>
      <c r="Y875" s="351">
        <v>23</v>
      </c>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2" customHeight="1" x14ac:dyDescent="0.15">
      <c r="A876" s="376">
        <v>7</v>
      </c>
      <c r="B876" s="376">
        <v>1</v>
      </c>
      <c r="C876" s="385" t="s">
        <v>650</v>
      </c>
      <c r="D876" s="386"/>
      <c r="E876" s="386"/>
      <c r="F876" s="386"/>
      <c r="G876" s="386"/>
      <c r="H876" s="386"/>
      <c r="I876" s="387"/>
      <c r="J876" s="388">
        <v>1310005004798</v>
      </c>
      <c r="K876" s="389"/>
      <c r="L876" s="389"/>
      <c r="M876" s="389"/>
      <c r="N876" s="389"/>
      <c r="O876" s="390"/>
      <c r="P876" s="381" t="s">
        <v>653</v>
      </c>
      <c r="Q876" s="382"/>
      <c r="R876" s="382"/>
      <c r="S876" s="382"/>
      <c r="T876" s="382"/>
      <c r="U876" s="382"/>
      <c r="V876" s="382"/>
      <c r="W876" s="382"/>
      <c r="X876" s="383"/>
      <c r="Y876" s="351">
        <v>22</v>
      </c>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42" customHeight="1" x14ac:dyDescent="0.15">
      <c r="A877" s="376">
        <v>8</v>
      </c>
      <c r="B877" s="376">
        <v>1</v>
      </c>
      <c r="C877" s="385" t="s">
        <v>651</v>
      </c>
      <c r="D877" s="386"/>
      <c r="E877" s="386"/>
      <c r="F877" s="386"/>
      <c r="G877" s="386"/>
      <c r="H877" s="386"/>
      <c r="I877" s="387"/>
      <c r="J877" s="388">
        <v>8080105000129</v>
      </c>
      <c r="K877" s="389"/>
      <c r="L877" s="389"/>
      <c r="M877" s="389"/>
      <c r="N877" s="389"/>
      <c r="O877" s="390"/>
      <c r="P877" s="381" t="s">
        <v>653</v>
      </c>
      <c r="Q877" s="382"/>
      <c r="R877" s="382"/>
      <c r="S877" s="382"/>
      <c r="T877" s="382"/>
      <c r="U877" s="382"/>
      <c r="V877" s="382"/>
      <c r="W877" s="382"/>
      <c r="X877" s="383"/>
      <c r="Y877" s="351">
        <v>21</v>
      </c>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42" customHeight="1" x14ac:dyDescent="0.15">
      <c r="A878" s="376">
        <v>9</v>
      </c>
      <c r="B878" s="376">
        <v>1</v>
      </c>
      <c r="C878" s="385" t="s">
        <v>652</v>
      </c>
      <c r="D878" s="386"/>
      <c r="E878" s="386"/>
      <c r="F878" s="386"/>
      <c r="G878" s="386"/>
      <c r="H878" s="386"/>
      <c r="I878" s="387"/>
      <c r="J878" s="388">
        <v>6240005002929</v>
      </c>
      <c r="K878" s="389"/>
      <c r="L878" s="389"/>
      <c r="M878" s="389"/>
      <c r="N878" s="389"/>
      <c r="O878" s="390"/>
      <c r="P878" s="381" t="s">
        <v>653</v>
      </c>
      <c r="Q878" s="382"/>
      <c r="R878" s="382"/>
      <c r="S878" s="382"/>
      <c r="T878" s="382"/>
      <c r="U878" s="382"/>
      <c r="V878" s="382"/>
      <c r="W878" s="382"/>
      <c r="X878" s="383"/>
      <c r="Y878" s="351">
        <v>21</v>
      </c>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42" customHeight="1" x14ac:dyDescent="0.15">
      <c r="A879" s="376">
        <v>10</v>
      </c>
      <c r="B879" s="376">
        <v>1</v>
      </c>
      <c r="C879" s="385" t="s">
        <v>654</v>
      </c>
      <c r="D879" s="386"/>
      <c r="E879" s="386"/>
      <c r="F879" s="386"/>
      <c r="G879" s="386"/>
      <c r="H879" s="386"/>
      <c r="I879" s="387"/>
      <c r="J879" s="388">
        <v>8060005006137</v>
      </c>
      <c r="K879" s="389"/>
      <c r="L879" s="389"/>
      <c r="M879" s="389"/>
      <c r="N879" s="389"/>
      <c r="O879" s="390"/>
      <c r="P879" s="381" t="s">
        <v>653</v>
      </c>
      <c r="Q879" s="382"/>
      <c r="R879" s="382"/>
      <c r="S879" s="382"/>
      <c r="T879" s="382"/>
      <c r="U879" s="382"/>
      <c r="V879" s="382"/>
      <c r="W879" s="382"/>
      <c r="X879" s="383"/>
      <c r="Y879" s="351">
        <v>19</v>
      </c>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686</v>
      </c>
      <c r="F1102" s="375"/>
      <c r="G1102" s="375"/>
      <c r="H1102" s="375"/>
      <c r="I1102" s="375"/>
      <c r="J1102" s="348" t="s">
        <v>685</v>
      </c>
      <c r="K1102" s="349"/>
      <c r="L1102" s="349"/>
      <c r="M1102" s="349"/>
      <c r="N1102" s="349"/>
      <c r="O1102" s="349"/>
      <c r="P1102" s="362" t="s">
        <v>687</v>
      </c>
      <c r="Q1102" s="350"/>
      <c r="R1102" s="350"/>
      <c r="S1102" s="350"/>
      <c r="T1102" s="350"/>
      <c r="U1102" s="350"/>
      <c r="V1102" s="350"/>
      <c r="W1102" s="350"/>
      <c r="X1102" s="350"/>
      <c r="Y1102" s="351" t="s">
        <v>688</v>
      </c>
      <c r="Z1102" s="352"/>
      <c r="AA1102" s="352"/>
      <c r="AB1102" s="353"/>
      <c r="AC1102" s="354" t="s">
        <v>689</v>
      </c>
      <c r="AD1102" s="354"/>
      <c r="AE1102" s="354"/>
      <c r="AF1102" s="354"/>
      <c r="AG1102" s="354"/>
      <c r="AH1102" s="355" t="s">
        <v>686</v>
      </c>
      <c r="AI1102" s="356"/>
      <c r="AJ1102" s="356"/>
      <c r="AK1102" s="356"/>
      <c r="AL1102" s="357" t="s">
        <v>686</v>
      </c>
      <c r="AM1102" s="358"/>
      <c r="AN1102" s="358"/>
      <c r="AO1102" s="359"/>
      <c r="AP1102" s="360" t="s">
        <v>688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3" priority="14041">
      <formula>IF(RIGHT(TEXT(P14,"0.#"),1)=".",FALSE,TRUE)</formula>
    </cfRule>
    <cfRule type="expression" dxfId="2822" priority="14042">
      <formula>IF(RIGHT(TEXT(P14,"0.#"),1)=".",TRUE,FALSE)</formula>
    </cfRule>
  </conditionalFormatting>
  <conditionalFormatting sqref="AE32">
    <cfRule type="expression" dxfId="2821" priority="14031">
      <formula>IF(RIGHT(TEXT(AE32,"0.#"),1)=".",FALSE,TRUE)</formula>
    </cfRule>
    <cfRule type="expression" dxfId="2820" priority="14032">
      <formula>IF(RIGHT(TEXT(AE32,"0.#"),1)=".",TRUE,FALSE)</formula>
    </cfRule>
  </conditionalFormatting>
  <conditionalFormatting sqref="P18:AX18">
    <cfRule type="expression" dxfId="2819" priority="13917">
      <formula>IF(RIGHT(TEXT(P18,"0.#"),1)=".",FALSE,TRUE)</formula>
    </cfRule>
    <cfRule type="expression" dxfId="2818" priority="13918">
      <formula>IF(RIGHT(TEXT(P18,"0.#"),1)=".",TRUE,FALSE)</formula>
    </cfRule>
  </conditionalFormatting>
  <conditionalFormatting sqref="Y782">
    <cfRule type="expression" dxfId="2817" priority="13913">
      <formula>IF(RIGHT(TEXT(Y782,"0.#"),1)=".",FALSE,TRUE)</formula>
    </cfRule>
    <cfRule type="expression" dxfId="2816" priority="13914">
      <formula>IF(RIGHT(TEXT(Y782,"0.#"),1)=".",TRUE,FALSE)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807 Y796:Y803 Y794">
    <cfRule type="expression" dxfId="2813" priority="13691">
      <formula>IF(RIGHT(TEXT(Y794,"0.#"),1)=".",FALSE,TRUE)</formula>
    </cfRule>
    <cfRule type="expression" dxfId="2812" priority="13692">
      <formula>IF(RIGHT(TEXT(Y794,"0.#"),1)=".",TRUE,FALSE)</formula>
    </cfRule>
  </conditionalFormatting>
  <conditionalFormatting sqref="P13:AX13 P15:V17 AD16:AJ16 AR15:AX15">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3:Y790 Y781">
    <cfRule type="expression" dxfId="2805" priority="13715">
      <formula>IF(RIGHT(TEXT(Y781,"0.#"),1)=".",FALSE,TRUE)</formula>
    </cfRule>
    <cfRule type="expression" dxfId="2804" priority="13716">
      <formula>IF(RIGHT(TEXT(Y781,"0.#"),1)=".",TRUE,FALSE)</formula>
    </cfRule>
  </conditionalFormatting>
  <conditionalFormatting sqref="AU782">
    <cfRule type="expression" dxfId="2803" priority="13713">
      <formula>IF(RIGHT(TEXT(AU782,"0.#"),1)=".",FALSE,TRUE)</formula>
    </cfRule>
    <cfRule type="expression" dxfId="2802" priority="13714">
      <formula>IF(RIGHT(TEXT(AU782,"0.#"),1)=".",TRUE,FALSE)</formula>
    </cfRule>
  </conditionalFormatting>
  <conditionalFormatting sqref="AU791">
    <cfRule type="expression" dxfId="2801" priority="13711">
      <formula>IF(RIGHT(TEXT(AU791,"0.#"),1)=".",FALSE,TRUE)</formula>
    </cfRule>
    <cfRule type="expression" dxfId="2800" priority="13712">
      <formula>IF(RIGHT(TEXT(AU791,"0.#"),1)=".",TRUE,FALSE)</formula>
    </cfRule>
  </conditionalFormatting>
  <conditionalFormatting sqref="AU783:AU790 AU781">
    <cfRule type="expression" dxfId="2799" priority="13709">
      <formula>IF(RIGHT(TEXT(AU781,"0.#"),1)=".",FALSE,TRUE)</formula>
    </cfRule>
    <cfRule type="expression" dxfId="2798" priority="13710">
      <formula>IF(RIGHT(TEXT(AU781,"0.#"),1)=".",TRUE,FALSE)</formula>
    </cfRule>
  </conditionalFormatting>
  <conditionalFormatting sqref="Y821 Y808 Y795">
    <cfRule type="expression" dxfId="2797" priority="13695">
      <formula>IF(RIGHT(TEXT(Y795,"0.#"),1)=".",FALSE,TRUE)</formula>
    </cfRule>
    <cfRule type="expression" dxfId="2796" priority="13696">
      <formula>IF(RIGHT(TEXT(Y795,"0.#"),1)=".",TRUE,FALSE)</formula>
    </cfRule>
  </conditionalFormatting>
  <conditionalFormatting sqref="Y830 Y817 Y804">
    <cfRule type="expression" dxfId="2795" priority="13693">
      <formula>IF(RIGHT(TEXT(Y804,"0.#"),1)=".",FALSE,TRUE)</formula>
    </cfRule>
    <cfRule type="expression" dxfId="2794" priority="13694">
      <formula>IF(RIGHT(TEXT(Y804,"0.#"),1)=".",TRUE,FALSE)</formula>
    </cfRule>
  </conditionalFormatting>
  <conditionalFormatting sqref="AU821 AU808 AU795">
    <cfRule type="expression" dxfId="2793" priority="13689">
      <formula>IF(RIGHT(TEXT(AU795,"0.#"),1)=".",FALSE,TRUE)</formula>
    </cfRule>
    <cfRule type="expression" dxfId="2792" priority="13690">
      <formula>IF(RIGHT(TEXT(AU795,"0.#"),1)=".",TRUE,FALSE)</formula>
    </cfRule>
  </conditionalFormatting>
  <conditionalFormatting sqref="AU830 AU817 AU804">
    <cfRule type="expression" dxfId="2791" priority="13687">
      <formula>IF(RIGHT(TEXT(AU804,"0.#"),1)=".",FALSE,TRUE)</formula>
    </cfRule>
    <cfRule type="expression" dxfId="2790" priority="13688">
      <formula>IF(RIGHT(TEXT(AU804,"0.#"),1)=".",TRUE,FALSE)</formula>
    </cfRule>
  </conditionalFormatting>
  <conditionalFormatting sqref="AU822:AU829 AU820 AU809:AU816 AU807 AU796:AU803 AU794">
    <cfRule type="expression" dxfId="2789" priority="13685">
      <formula>IF(RIGHT(TEXT(AU794,"0.#"),1)=".",FALSE,TRUE)</formula>
    </cfRule>
    <cfRule type="expression" dxfId="2788" priority="13686">
      <formula>IF(RIGHT(TEXT(AU794,"0.#"),1)=".",TRUE,FALSE)</formula>
    </cfRule>
  </conditionalFormatting>
  <conditionalFormatting sqref="AM87">
    <cfRule type="expression" dxfId="2787" priority="13339">
      <formula>IF(RIGHT(TEXT(AM87,"0.#"),1)=".",FALSE,TRUE)</formula>
    </cfRule>
    <cfRule type="expression" dxfId="2786" priority="13340">
      <formula>IF(RIGHT(TEXT(AM87,"0.#"),1)=".",TRUE,FALSE)</formula>
    </cfRule>
  </conditionalFormatting>
  <conditionalFormatting sqref="AE55">
    <cfRule type="expression" dxfId="2785" priority="13407">
      <formula>IF(RIGHT(TEXT(AE55,"0.#"),1)=".",FALSE,TRUE)</formula>
    </cfRule>
    <cfRule type="expression" dxfId="2784" priority="13408">
      <formula>IF(RIGHT(TEXT(AE55,"0.#"),1)=".",TRUE,FALSE)</formula>
    </cfRule>
  </conditionalFormatting>
  <conditionalFormatting sqref="AI55">
    <cfRule type="expression" dxfId="2783" priority="13405">
      <formula>IF(RIGHT(TEXT(AI55,"0.#"),1)=".",FALSE,TRUE)</formula>
    </cfRule>
    <cfRule type="expression" dxfId="2782" priority="13406">
      <formula>IF(RIGHT(TEXT(AI55,"0.#"),1)=".",TRUE,FALSE)</formula>
    </cfRule>
  </conditionalFormatting>
  <conditionalFormatting sqref="AM34">
    <cfRule type="expression" dxfId="2781" priority="13485">
      <formula>IF(RIGHT(TEXT(AM34,"0.#"),1)=".",FALSE,TRUE)</formula>
    </cfRule>
    <cfRule type="expression" dxfId="2780" priority="13486">
      <formula>IF(RIGHT(TEXT(AM34,"0.#"),1)=".",TRUE,FALSE)</formula>
    </cfRule>
  </conditionalFormatting>
  <conditionalFormatting sqref="AE33">
    <cfRule type="expression" dxfId="2779" priority="13499">
      <formula>IF(RIGHT(TEXT(AE33,"0.#"),1)=".",FALSE,TRUE)</formula>
    </cfRule>
    <cfRule type="expression" dxfId="2778" priority="13500">
      <formula>IF(RIGHT(TEXT(AE33,"0.#"),1)=".",TRUE,FALSE)</formula>
    </cfRule>
  </conditionalFormatting>
  <conditionalFormatting sqref="AE34">
    <cfRule type="expression" dxfId="2777" priority="13497">
      <formula>IF(RIGHT(TEXT(AE34,"0.#"),1)=".",FALSE,TRUE)</formula>
    </cfRule>
    <cfRule type="expression" dxfId="2776" priority="13498">
      <formula>IF(RIGHT(TEXT(AE34,"0.#"),1)=".",TRUE,FALSE)</formula>
    </cfRule>
  </conditionalFormatting>
  <conditionalFormatting sqref="AI34">
    <cfRule type="expression" dxfId="2775" priority="13495">
      <formula>IF(RIGHT(TEXT(AI34,"0.#"),1)=".",FALSE,TRUE)</formula>
    </cfRule>
    <cfRule type="expression" dxfId="2774" priority="13496">
      <formula>IF(RIGHT(TEXT(AI34,"0.#"),1)=".",TRUE,FALSE)</formula>
    </cfRule>
  </conditionalFormatting>
  <conditionalFormatting sqref="AI32">
    <cfRule type="expression" dxfId="2773" priority="13491">
      <formula>IF(RIGHT(TEXT(AI32,"0.#"),1)=".",FALSE,TRUE)</formula>
    </cfRule>
    <cfRule type="expression" dxfId="2772" priority="13492">
      <formula>IF(RIGHT(TEXT(AI32,"0.#"),1)=".",TRUE,FALSE)</formula>
    </cfRule>
  </conditionalFormatting>
  <conditionalFormatting sqref="AM32">
    <cfRule type="expression" dxfId="2771" priority="13489">
      <formula>IF(RIGHT(TEXT(AM32,"0.#"),1)=".",FALSE,TRUE)</formula>
    </cfRule>
    <cfRule type="expression" dxfId="2770" priority="13490">
      <formula>IF(RIGHT(TEXT(AM32,"0.#"),1)=".",TRUE,FALSE)</formula>
    </cfRule>
  </conditionalFormatting>
  <conditionalFormatting sqref="AQ32:AQ34">
    <cfRule type="expression" dxfId="2769" priority="13479">
      <formula>IF(RIGHT(TEXT(AQ32,"0.#"),1)=".",FALSE,TRUE)</formula>
    </cfRule>
    <cfRule type="expression" dxfId="2768" priority="13480">
      <formula>IF(RIGHT(TEXT(AQ32,"0.#"),1)=".",TRUE,FALSE)</formula>
    </cfRule>
  </conditionalFormatting>
  <conditionalFormatting sqref="AU32:AU34">
    <cfRule type="expression" dxfId="2767" priority="13477">
      <formula>IF(RIGHT(TEXT(AU32,"0.#"),1)=".",FALSE,TRUE)</formula>
    </cfRule>
    <cfRule type="expression" dxfId="2766" priority="13478">
      <formula>IF(RIGHT(TEXT(AU32,"0.#"),1)=".",TRUE,FALSE)</formula>
    </cfRule>
  </conditionalFormatting>
  <conditionalFormatting sqref="AE53">
    <cfRule type="expression" dxfId="2765" priority="13411">
      <formula>IF(RIGHT(TEXT(AE53,"0.#"),1)=".",FALSE,TRUE)</formula>
    </cfRule>
    <cfRule type="expression" dxfId="2764" priority="13412">
      <formula>IF(RIGHT(TEXT(AE53,"0.#"),1)=".",TRUE,FALSE)</formula>
    </cfRule>
  </conditionalFormatting>
  <conditionalFormatting sqref="AE54">
    <cfRule type="expression" dxfId="2763" priority="13409">
      <formula>IF(RIGHT(TEXT(AE54,"0.#"),1)=".",FALSE,TRUE)</formula>
    </cfRule>
    <cfRule type="expression" dxfId="2762" priority="13410">
      <formula>IF(RIGHT(TEXT(AE54,"0.#"),1)=".",TRUE,FALSE)</formula>
    </cfRule>
  </conditionalFormatting>
  <conditionalFormatting sqref="AI54">
    <cfRule type="expression" dxfId="2761" priority="13403">
      <formula>IF(RIGHT(TEXT(AI54,"0.#"),1)=".",FALSE,TRUE)</formula>
    </cfRule>
    <cfRule type="expression" dxfId="2760" priority="13404">
      <formula>IF(RIGHT(TEXT(AI54,"0.#"),1)=".",TRUE,FALSE)</formula>
    </cfRule>
  </conditionalFormatting>
  <conditionalFormatting sqref="AI53">
    <cfRule type="expression" dxfId="2759" priority="13401">
      <formula>IF(RIGHT(TEXT(AI53,"0.#"),1)=".",FALSE,TRUE)</formula>
    </cfRule>
    <cfRule type="expression" dxfId="2758" priority="13402">
      <formula>IF(RIGHT(TEXT(AI53,"0.#"),1)=".",TRUE,FALSE)</formula>
    </cfRule>
  </conditionalFormatting>
  <conditionalFormatting sqref="AM53">
    <cfRule type="expression" dxfId="2757" priority="13399">
      <formula>IF(RIGHT(TEXT(AM53,"0.#"),1)=".",FALSE,TRUE)</formula>
    </cfRule>
    <cfRule type="expression" dxfId="2756" priority="13400">
      <formula>IF(RIGHT(TEXT(AM53,"0.#"),1)=".",TRUE,FALSE)</formula>
    </cfRule>
  </conditionalFormatting>
  <conditionalFormatting sqref="AM54">
    <cfRule type="expression" dxfId="2755" priority="13397">
      <formula>IF(RIGHT(TEXT(AM54,"0.#"),1)=".",FALSE,TRUE)</formula>
    </cfRule>
    <cfRule type="expression" dxfId="2754" priority="13398">
      <formula>IF(RIGHT(TEXT(AM54,"0.#"),1)=".",TRUE,FALSE)</formula>
    </cfRule>
  </conditionalFormatting>
  <conditionalFormatting sqref="AM55">
    <cfRule type="expression" dxfId="2753" priority="13395">
      <formula>IF(RIGHT(TEXT(AM55,"0.#"),1)=".",FALSE,TRUE)</formula>
    </cfRule>
    <cfRule type="expression" dxfId="2752" priority="13396">
      <formula>IF(RIGHT(TEXT(AM55,"0.#"),1)=".",TRUE,FALSE)</formula>
    </cfRule>
  </conditionalFormatting>
  <conditionalFormatting sqref="AE60">
    <cfRule type="expression" dxfId="2751" priority="13381">
      <formula>IF(RIGHT(TEXT(AE60,"0.#"),1)=".",FALSE,TRUE)</formula>
    </cfRule>
    <cfRule type="expression" dxfId="2750" priority="13382">
      <formula>IF(RIGHT(TEXT(AE60,"0.#"),1)=".",TRUE,FALSE)</formula>
    </cfRule>
  </conditionalFormatting>
  <conditionalFormatting sqref="AE61">
    <cfRule type="expression" dxfId="2749" priority="13379">
      <formula>IF(RIGHT(TEXT(AE61,"0.#"),1)=".",FALSE,TRUE)</formula>
    </cfRule>
    <cfRule type="expression" dxfId="2748" priority="13380">
      <formula>IF(RIGHT(TEXT(AE61,"0.#"),1)=".",TRUE,FALSE)</formula>
    </cfRule>
  </conditionalFormatting>
  <conditionalFormatting sqref="AE62">
    <cfRule type="expression" dxfId="2747" priority="13377">
      <formula>IF(RIGHT(TEXT(AE62,"0.#"),1)=".",FALSE,TRUE)</formula>
    </cfRule>
    <cfRule type="expression" dxfId="2746" priority="13378">
      <formula>IF(RIGHT(TEXT(AE62,"0.#"),1)=".",TRUE,FALSE)</formula>
    </cfRule>
  </conditionalFormatting>
  <conditionalFormatting sqref="AI62">
    <cfRule type="expression" dxfId="2745" priority="13375">
      <formula>IF(RIGHT(TEXT(AI62,"0.#"),1)=".",FALSE,TRUE)</formula>
    </cfRule>
    <cfRule type="expression" dxfId="2744" priority="13376">
      <formula>IF(RIGHT(TEXT(AI62,"0.#"),1)=".",TRUE,FALSE)</formula>
    </cfRule>
  </conditionalFormatting>
  <conditionalFormatting sqref="AI61">
    <cfRule type="expression" dxfId="2743" priority="13373">
      <formula>IF(RIGHT(TEXT(AI61,"0.#"),1)=".",FALSE,TRUE)</formula>
    </cfRule>
    <cfRule type="expression" dxfId="2742" priority="13374">
      <formula>IF(RIGHT(TEXT(AI61,"0.#"),1)=".",TRUE,FALSE)</formula>
    </cfRule>
  </conditionalFormatting>
  <conditionalFormatting sqref="AI60">
    <cfRule type="expression" dxfId="2741" priority="13371">
      <formula>IF(RIGHT(TEXT(AI60,"0.#"),1)=".",FALSE,TRUE)</formula>
    </cfRule>
    <cfRule type="expression" dxfId="2740" priority="13372">
      <formula>IF(RIGHT(TEXT(AI60,"0.#"),1)=".",TRUE,FALSE)</formula>
    </cfRule>
  </conditionalFormatting>
  <conditionalFormatting sqref="AM60">
    <cfRule type="expression" dxfId="2739" priority="13369">
      <formula>IF(RIGHT(TEXT(AM60,"0.#"),1)=".",FALSE,TRUE)</formula>
    </cfRule>
    <cfRule type="expression" dxfId="2738" priority="13370">
      <formula>IF(RIGHT(TEXT(AM60,"0.#"),1)=".",TRUE,FALSE)</formula>
    </cfRule>
  </conditionalFormatting>
  <conditionalFormatting sqref="AM61">
    <cfRule type="expression" dxfId="2737" priority="13367">
      <formula>IF(RIGHT(TEXT(AM61,"0.#"),1)=".",FALSE,TRUE)</formula>
    </cfRule>
    <cfRule type="expression" dxfId="2736" priority="13368">
      <formula>IF(RIGHT(TEXT(AM61,"0.#"),1)=".",TRUE,FALSE)</formula>
    </cfRule>
  </conditionalFormatting>
  <conditionalFormatting sqref="AM62">
    <cfRule type="expression" dxfId="2735" priority="13365">
      <formula>IF(RIGHT(TEXT(AM62,"0.#"),1)=".",FALSE,TRUE)</formula>
    </cfRule>
    <cfRule type="expression" dxfId="2734" priority="13366">
      <formula>IF(RIGHT(TEXT(AM62,"0.#"),1)=".",TRUE,FALSE)</formula>
    </cfRule>
  </conditionalFormatting>
  <conditionalFormatting sqref="AE87">
    <cfRule type="expression" dxfId="2733" priority="13351">
      <formula>IF(RIGHT(TEXT(AE87,"0.#"),1)=".",FALSE,TRUE)</formula>
    </cfRule>
    <cfRule type="expression" dxfId="2732" priority="13352">
      <formula>IF(RIGHT(TEXT(AE87,"0.#"),1)=".",TRUE,FALSE)</formula>
    </cfRule>
  </conditionalFormatting>
  <conditionalFormatting sqref="AE88">
    <cfRule type="expression" dxfId="2731" priority="13349">
      <formula>IF(RIGHT(TEXT(AE88,"0.#"),1)=".",FALSE,TRUE)</formula>
    </cfRule>
    <cfRule type="expression" dxfId="2730" priority="13350">
      <formula>IF(RIGHT(TEXT(AE88,"0.#"),1)=".",TRUE,FALSE)</formula>
    </cfRule>
  </conditionalFormatting>
  <conditionalFormatting sqref="AE89">
    <cfRule type="expression" dxfId="2729" priority="13347">
      <formula>IF(RIGHT(TEXT(AE89,"0.#"),1)=".",FALSE,TRUE)</formula>
    </cfRule>
    <cfRule type="expression" dxfId="2728" priority="13348">
      <formula>IF(RIGHT(TEXT(AE89,"0.#"),1)=".",TRUE,FALSE)</formula>
    </cfRule>
  </conditionalFormatting>
  <conditionalFormatting sqref="AI89">
    <cfRule type="expression" dxfId="2727" priority="13345">
      <formula>IF(RIGHT(TEXT(AI89,"0.#"),1)=".",FALSE,TRUE)</formula>
    </cfRule>
    <cfRule type="expression" dxfId="2726" priority="13346">
      <formula>IF(RIGHT(TEXT(AI89,"0.#"),1)=".",TRUE,FALSE)</formula>
    </cfRule>
  </conditionalFormatting>
  <conditionalFormatting sqref="AI88">
    <cfRule type="expression" dxfId="2725" priority="13343">
      <formula>IF(RIGHT(TEXT(AI88,"0.#"),1)=".",FALSE,TRUE)</formula>
    </cfRule>
    <cfRule type="expression" dxfId="2724" priority="13344">
      <formula>IF(RIGHT(TEXT(AI88,"0.#"),1)=".",TRUE,FALSE)</formula>
    </cfRule>
  </conditionalFormatting>
  <conditionalFormatting sqref="AI87">
    <cfRule type="expression" dxfId="2723" priority="13341">
      <formula>IF(RIGHT(TEXT(AI87,"0.#"),1)=".",FALSE,TRUE)</formula>
    </cfRule>
    <cfRule type="expression" dxfId="2722" priority="13342">
      <formula>IF(RIGHT(TEXT(AI87,"0.#"),1)=".",TRUE,FALSE)</formula>
    </cfRule>
  </conditionalFormatting>
  <conditionalFormatting sqref="AM88">
    <cfRule type="expression" dxfId="2721" priority="13337">
      <formula>IF(RIGHT(TEXT(AM88,"0.#"),1)=".",FALSE,TRUE)</formula>
    </cfRule>
    <cfRule type="expression" dxfId="2720" priority="13338">
      <formula>IF(RIGHT(TEXT(AM88,"0.#"),1)=".",TRUE,FALSE)</formula>
    </cfRule>
  </conditionalFormatting>
  <conditionalFormatting sqref="AM89">
    <cfRule type="expression" dxfId="2719" priority="13335">
      <formula>IF(RIGHT(TEXT(AM89,"0.#"),1)=".",FALSE,TRUE)</formula>
    </cfRule>
    <cfRule type="expression" dxfId="2718" priority="13336">
      <formula>IF(RIGHT(TEXT(AM89,"0.#"),1)=".",TRUE,FALSE)</formula>
    </cfRule>
  </conditionalFormatting>
  <conditionalFormatting sqref="AE92">
    <cfRule type="expression" dxfId="2717" priority="13321">
      <formula>IF(RIGHT(TEXT(AE92,"0.#"),1)=".",FALSE,TRUE)</formula>
    </cfRule>
    <cfRule type="expression" dxfId="2716" priority="13322">
      <formula>IF(RIGHT(TEXT(AE92,"0.#"),1)=".",TRUE,FALSE)</formula>
    </cfRule>
  </conditionalFormatting>
  <conditionalFormatting sqref="AE93">
    <cfRule type="expression" dxfId="2715" priority="13319">
      <formula>IF(RIGHT(TEXT(AE93,"0.#"),1)=".",FALSE,TRUE)</formula>
    </cfRule>
    <cfRule type="expression" dxfId="2714" priority="13320">
      <formula>IF(RIGHT(TEXT(AE93,"0.#"),1)=".",TRUE,FALSE)</formula>
    </cfRule>
  </conditionalFormatting>
  <conditionalFormatting sqref="AE94">
    <cfRule type="expression" dxfId="2713" priority="13317">
      <formula>IF(RIGHT(TEXT(AE94,"0.#"),1)=".",FALSE,TRUE)</formula>
    </cfRule>
    <cfRule type="expression" dxfId="2712" priority="13318">
      <formula>IF(RIGHT(TEXT(AE94,"0.#"),1)=".",TRUE,FALSE)</formula>
    </cfRule>
  </conditionalFormatting>
  <conditionalFormatting sqref="AI94">
    <cfRule type="expression" dxfId="2711" priority="13315">
      <formula>IF(RIGHT(TEXT(AI94,"0.#"),1)=".",FALSE,TRUE)</formula>
    </cfRule>
    <cfRule type="expression" dxfId="2710" priority="13316">
      <formula>IF(RIGHT(TEXT(AI94,"0.#"),1)=".",TRUE,FALSE)</formula>
    </cfRule>
  </conditionalFormatting>
  <conditionalFormatting sqref="AI93">
    <cfRule type="expression" dxfId="2709" priority="13313">
      <formula>IF(RIGHT(TEXT(AI93,"0.#"),1)=".",FALSE,TRUE)</formula>
    </cfRule>
    <cfRule type="expression" dxfId="2708" priority="13314">
      <formula>IF(RIGHT(TEXT(AI93,"0.#"),1)=".",TRUE,FALSE)</formula>
    </cfRule>
  </conditionalFormatting>
  <conditionalFormatting sqref="AI92">
    <cfRule type="expression" dxfId="2707" priority="13311">
      <formula>IF(RIGHT(TEXT(AI92,"0.#"),1)=".",FALSE,TRUE)</formula>
    </cfRule>
    <cfRule type="expression" dxfId="2706" priority="13312">
      <formula>IF(RIGHT(TEXT(AI92,"0.#"),1)=".",TRUE,FALSE)</formula>
    </cfRule>
  </conditionalFormatting>
  <conditionalFormatting sqref="AM92">
    <cfRule type="expression" dxfId="2705" priority="13309">
      <formula>IF(RIGHT(TEXT(AM92,"0.#"),1)=".",FALSE,TRUE)</formula>
    </cfRule>
    <cfRule type="expression" dxfId="2704" priority="13310">
      <formula>IF(RIGHT(TEXT(AM92,"0.#"),1)=".",TRUE,FALSE)</formula>
    </cfRule>
  </conditionalFormatting>
  <conditionalFormatting sqref="AM93">
    <cfRule type="expression" dxfId="2703" priority="13307">
      <formula>IF(RIGHT(TEXT(AM93,"0.#"),1)=".",FALSE,TRUE)</formula>
    </cfRule>
    <cfRule type="expression" dxfId="2702" priority="13308">
      <formula>IF(RIGHT(TEXT(AM93,"0.#"),1)=".",TRUE,FALSE)</formula>
    </cfRule>
  </conditionalFormatting>
  <conditionalFormatting sqref="AM94">
    <cfRule type="expression" dxfId="2701" priority="13305">
      <formula>IF(RIGHT(TEXT(AM94,"0.#"),1)=".",FALSE,TRUE)</formula>
    </cfRule>
    <cfRule type="expression" dxfId="2700" priority="13306">
      <formula>IF(RIGHT(TEXT(AM94,"0.#"),1)=".",TRUE,FALSE)</formula>
    </cfRule>
  </conditionalFormatting>
  <conditionalFormatting sqref="AE97">
    <cfRule type="expression" dxfId="2699" priority="13291">
      <formula>IF(RIGHT(TEXT(AE97,"0.#"),1)=".",FALSE,TRUE)</formula>
    </cfRule>
    <cfRule type="expression" dxfId="2698" priority="13292">
      <formula>IF(RIGHT(TEXT(AE97,"0.#"),1)=".",TRUE,FALSE)</formula>
    </cfRule>
  </conditionalFormatting>
  <conditionalFormatting sqref="AE98">
    <cfRule type="expression" dxfId="2697" priority="13289">
      <formula>IF(RIGHT(TEXT(AE98,"0.#"),1)=".",FALSE,TRUE)</formula>
    </cfRule>
    <cfRule type="expression" dxfId="2696" priority="13290">
      <formula>IF(RIGHT(TEXT(AE98,"0.#"),1)=".",TRUE,FALSE)</formula>
    </cfRule>
  </conditionalFormatting>
  <conditionalFormatting sqref="AE99">
    <cfRule type="expression" dxfId="2695" priority="13287">
      <formula>IF(RIGHT(TEXT(AE99,"0.#"),1)=".",FALSE,TRUE)</formula>
    </cfRule>
    <cfRule type="expression" dxfId="2694" priority="13288">
      <formula>IF(RIGHT(TEXT(AE99,"0.#"),1)=".",TRUE,FALSE)</formula>
    </cfRule>
  </conditionalFormatting>
  <conditionalFormatting sqref="AI99">
    <cfRule type="expression" dxfId="2693" priority="13285">
      <formula>IF(RIGHT(TEXT(AI99,"0.#"),1)=".",FALSE,TRUE)</formula>
    </cfRule>
    <cfRule type="expression" dxfId="2692" priority="13286">
      <formula>IF(RIGHT(TEXT(AI99,"0.#"),1)=".",TRUE,FALSE)</formula>
    </cfRule>
  </conditionalFormatting>
  <conditionalFormatting sqref="AI98">
    <cfRule type="expression" dxfId="2691" priority="13283">
      <formula>IF(RIGHT(TEXT(AI98,"0.#"),1)=".",FALSE,TRUE)</formula>
    </cfRule>
    <cfRule type="expression" dxfId="2690" priority="13284">
      <formula>IF(RIGHT(TEXT(AI98,"0.#"),1)=".",TRUE,FALSE)</formula>
    </cfRule>
  </conditionalFormatting>
  <conditionalFormatting sqref="AI97">
    <cfRule type="expression" dxfId="2689" priority="13281">
      <formula>IF(RIGHT(TEXT(AI97,"0.#"),1)=".",FALSE,TRUE)</formula>
    </cfRule>
    <cfRule type="expression" dxfId="2688" priority="13282">
      <formula>IF(RIGHT(TEXT(AI97,"0.#"),1)=".",TRUE,FALSE)</formula>
    </cfRule>
  </conditionalFormatting>
  <conditionalFormatting sqref="AM97">
    <cfRule type="expression" dxfId="2687" priority="13279">
      <formula>IF(RIGHT(TEXT(AM97,"0.#"),1)=".",FALSE,TRUE)</formula>
    </cfRule>
    <cfRule type="expression" dxfId="2686" priority="13280">
      <formula>IF(RIGHT(TEXT(AM97,"0.#"),1)=".",TRUE,FALSE)</formula>
    </cfRule>
  </conditionalFormatting>
  <conditionalFormatting sqref="AM98">
    <cfRule type="expression" dxfId="2685" priority="13277">
      <formula>IF(RIGHT(TEXT(AM98,"0.#"),1)=".",FALSE,TRUE)</formula>
    </cfRule>
    <cfRule type="expression" dxfId="2684" priority="13278">
      <formula>IF(RIGHT(TEXT(AM98,"0.#"),1)=".",TRUE,FALSE)</formula>
    </cfRule>
  </conditionalFormatting>
  <conditionalFormatting sqref="AM99">
    <cfRule type="expression" dxfId="2683" priority="13275">
      <formula>IF(RIGHT(TEXT(AM99,"0.#"),1)=".",FALSE,TRUE)</formula>
    </cfRule>
    <cfRule type="expression" dxfId="2682" priority="13276">
      <formula>IF(RIGHT(TEXT(AM99,"0.#"),1)=".",TRUE,FALSE)</formula>
    </cfRule>
  </conditionalFormatting>
  <conditionalFormatting sqref="AI101">
    <cfRule type="expression" dxfId="2681" priority="13261">
      <formula>IF(RIGHT(TEXT(AI101,"0.#"),1)=".",FALSE,TRUE)</formula>
    </cfRule>
    <cfRule type="expression" dxfId="2680" priority="13262">
      <formula>IF(RIGHT(TEXT(AI101,"0.#"),1)=".",TRUE,FALSE)</formula>
    </cfRule>
  </conditionalFormatting>
  <conditionalFormatting sqref="AM101">
    <cfRule type="expression" dxfId="2679" priority="13259">
      <formula>IF(RIGHT(TEXT(AM101,"0.#"),1)=".",FALSE,TRUE)</formula>
    </cfRule>
    <cfRule type="expression" dxfId="2678" priority="13260">
      <formula>IF(RIGHT(TEXT(AM101,"0.#"),1)=".",TRUE,FALSE)</formula>
    </cfRule>
  </conditionalFormatting>
  <conditionalFormatting sqref="AE102">
    <cfRule type="expression" dxfId="2677" priority="13257">
      <formula>IF(RIGHT(TEXT(AE102,"0.#"),1)=".",FALSE,TRUE)</formula>
    </cfRule>
    <cfRule type="expression" dxfId="2676" priority="13258">
      <formula>IF(RIGHT(TEXT(AE102,"0.#"),1)=".",TRUE,FALSE)</formula>
    </cfRule>
  </conditionalFormatting>
  <conditionalFormatting sqref="AI102">
    <cfRule type="expression" dxfId="2675" priority="13255">
      <formula>IF(RIGHT(TEXT(AI102,"0.#"),1)=".",FALSE,TRUE)</formula>
    </cfRule>
    <cfRule type="expression" dxfId="2674" priority="13256">
      <formula>IF(RIGHT(TEXT(AI102,"0.#"),1)=".",TRUE,FALSE)</formula>
    </cfRule>
  </conditionalFormatting>
  <conditionalFormatting sqref="AM102">
    <cfRule type="expression" dxfId="2673" priority="13253">
      <formula>IF(RIGHT(TEXT(AM102,"0.#"),1)=".",FALSE,TRUE)</formula>
    </cfRule>
    <cfRule type="expression" dxfId="2672" priority="13254">
      <formula>IF(RIGHT(TEXT(AM102,"0.#"),1)=".",TRUE,FALSE)</formula>
    </cfRule>
  </conditionalFormatting>
  <conditionalFormatting sqref="AQ102">
    <cfRule type="expression" dxfId="2671" priority="13251">
      <formula>IF(RIGHT(TEXT(AQ102,"0.#"),1)=".",FALSE,TRUE)</formula>
    </cfRule>
    <cfRule type="expression" dxfId="2670" priority="13252">
      <formula>IF(RIGHT(TEXT(AQ102,"0.#"),1)=".",TRUE,FALSE)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8">
    <cfRule type="expression" dxfId="2657" priority="13229">
      <formula>IF(RIGHT(TEXT(AE108,"0.#"),1)=".",FALSE,TRUE)</formula>
    </cfRule>
    <cfRule type="expression" dxfId="2656" priority="13230">
      <formula>IF(RIGHT(TEXT(AE108,"0.#"),1)=".",TRUE,FALSE)</formula>
    </cfRule>
  </conditionalFormatting>
  <conditionalFormatting sqref="AI108">
    <cfRule type="expression" dxfId="2655" priority="13227">
      <formula>IF(RIGHT(TEXT(AI108,"0.#"),1)=".",FALSE,TRUE)</formula>
    </cfRule>
    <cfRule type="expression" dxfId="2654" priority="13228">
      <formula>IF(RIGHT(TEXT(AI108,"0.#"),1)=".",TRUE,FALSE)</formula>
    </cfRule>
  </conditionalFormatting>
  <conditionalFormatting sqref="AM108">
    <cfRule type="expression" dxfId="2653" priority="13225">
      <formula>IF(RIGHT(TEXT(AM108,"0.#"),1)=".",FALSE,TRUE)</formula>
    </cfRule>
    <cfRule type="expression" dxfId="2652" priority="13226">
      <formula>IF(RIGHT(TEXT(AM108,"0.#"),1)=".",TRUE,FALSE)</formula>
    </cfRule>
  </conditionalFormatting>
  <conditionalFormatting sqref="AE110">
    <cfRule type="expression" dxfId="2651" priority="13221">
      <formula>IF(RIGHT(TEXT(AE110,"0.#"),1)=".",FALSE,TRUE)</formula>
    </cfRule>
    <cfRule type="expression" dxfId="2650" priority="13222">
      <formula>IF(RIGHT(TEXT(AE110,"0.#"),1)=".",TRUE,FALSE)</formula>
    </cfRule>
  </conditionalFormatting>
  <conditionalFormatting sqref="AI110">
    <cfRule type="expression" dxfId="2649" priority="13219">
      <formula>IF(RIGHT(TEXT(AI110,"0.#"),1)=".",FALSE,TRUE)</formula>
    </cfRule>
    <cfRule type="expression" dxfId="2648" priority="13220">
      <formula>IF(RIGHT(TEXT(AI110,"0.#"),1)=".",TRUE,FALSE)</formula>
    </cfRule>
  </conditionalFormatting>
  <conditionalFormatting sqref="AM110">
    <cfRule type="expression" dxfId="2647" priority="13217">
      <formula>IF(RIGHT(TEXT(AM110,"0.#"),1)=".",FALSE,TRUE)</formula>
    </cfRule>
    <cfRule type="expression" dxfId="2646" priority="13218">
      <formula>IF(RIGHT(TEXT(AM110,"0.#"),1)=".",TRUE,FALSE)</formula>
    </cfRule>
  </conditionalFormatting>
  <conditionalFormatting sqref="AE111">
    <cfRule type="expression" dxfId="2645" priority="13215">
      <formula>IF(RIGHT(TEXT(AE111,"0.#"),1)=".",FALSE,TRUE)</formula>
    </cfRule>
    <cfRule type="expression" dxfId="2644" priority="13216">
      <formula>IF(RIGHT(TEXT(AE111,"0.#"),1)=".",TRUE,FALSE)</formula>
    </cfRule>
  </conditionalFormatting>
  <conditionalFormatting sqref="AI111">
    <cfRule type="expression" dxfId="2643" priority="13213">
      <formula>IF(RIGHT(TEXT(AI111,"0.#"),1)=".",FALSE,TRUE)</formula>
    </cfRule>
    <cfRule type="expression" dxfId="2642" priority="13214">
      <formula>IF(RIGHT(TEXT(AI111,"0.#"),1)=".",TRUE,FALSE)</formula>
    </cfRule>
  </conditionalFormatting>
  <conditionalFormatting sqref="AM111">
    <cfRule type="expression" dxfId="2641" priority="13211">
      <formula>IF(RIGHT(TEXT(AM111,"0.#"),1)=".",FALSE,TRUE)</formula>
    </cfRule>
    <cfRule type="expression" dxfId="2640" priority="13212">
      <formula>IF(RIGHT(TEXT(AM111,"0.#"),1)=".",TRUE,FALSE)</formula>
    </cfRule>
  </conditionalFormatting>
  <conditionalFormatting sqref="AE113">
    <cfRule type="expression" dxfId="2639" priority="13207">
      <formula>IF(RIGHT(TEXT(AE113,"0.#"),1)=".",FALSE,TRUE)</formula>
    </cfRule>
    <cfRule type="expression" dxfId="2638" priority="13208">
      <formula>IF(RIGHT(TEXT(AE113,"0.#"),1)=".",TRUE,FALSE)</formula>
    </cfRule>
  </conditionalFormatting>
  <conditionalFormatting sqref="AI113">
    <cfRule type="expression" dxfId="2637" priority="13205">
      <formula>IF(RIGHT(TEXT(AI113,"0.#"),1)=".",FALSE,TRUE)</formula>
    </cfRule>
    <cfRule type="expression" dxfId="2636" priority="13206">
      <formula>IF(RIGHT(TEXT(AI113,"0.#"),1)=".",TRUE,FALSE)</formula>
    </cfRule>
  </conditionalFormatting>
  <conditionalFormatting sqref="AM113">
    <cfRule type="expression" dxfId="2635" priority="13203">
      <formula>IF(RIGHT(TEXT(AM113,"0.#"),1)=".",FALSE,TRUE)</formula>
    </cfRule>
    <cfRule type="expression" dxfId="2634" priority="13204">
      <formula>IF(RIGHT(TEXT(AM113,"0.#"),1)=".",TRUE,FALSE)</formula>
    </cfRule>
  </conditionalFormatting>
  <conditionalFormatting sqref="AE114">
    <cfRule type="expression" dxfId="2633" priority="13201">
      <formula>IF(RIGHT(TEXT(AE114,"0.#"),1)=".",FALSE,TRUE)</formula>
    </cfRule>
    <cfRule type="expression" dxfId="2632" priority="13202">
      <formula>IF(RIGHT(TEXT(AE114,"0.#"),1)=".",TRUE,FALSE)</formula>
    </cfRule>
  </conditionalFormatting>
  <conditionalFormatting sqref="AI114">
    <cfRule type="expression" dxfId="2631" priority="13199">
      <formula>IF(RIGHT(TEXT(AI114,"0.#"),1)=".",FALSE,TRUE)</formula>
    </cfRule>
    <cfRule type="expression" dxfId="2630" priority="13200">
      <formula>IF(RIGHT(TEXT(AI114,"0.#"),1)=".",TRUE,FALSE)</formula>
    </cfRule>
  </conditionalFormatting>
  <conditionalFormatting sqref="AM114">
    <cfRule type="expression" dxfId="2629" priority="13197">
      <formula>IF(RIGHT(TEXT(AM114,"0.#"),1)=".",FALSE,TRUE)</formula>
    </cfRule>
    <cfRule type="expression" dxfId="2628" priority="13198">
      <formula>IF(RIGHT(TEXT(AM114,"0.#"),1)=".",TRUE,FALSE)</formula>
    </cfRule>
  </conditionalFormatting>
  <conditionalFormatting sqref="AE116 AQ116">
    <cfRule type="expression" dxfId="2627" priority="13193">
      <formula>IF(RIGHT(TEXT(AE116,"0.#"),1)=".",FALSE,TRUE)</formula>
    </cfRule>
    <cfRule type="expression" dxfId="2626" priority="13194">
      <formula>IF(RIGHT(TEXT(AE116,"0.#"),1)=".",TRUE,FALSE)</formula>
    </cfRule>
  </conditionalFormatting>
  <conditionalFormatting sqref="AI116">
    <cfRule type="expression" dxfId="2625" priority="13191">
      <formula>IF(RIGHT(TEXT(AI116,"0.#"),1)=".",FALSE,TRUE)</formula>
    </cfRule>
    <cfRule type="expression" dxfId="2624" priority="13192">
      <formula>IF(RIGHT(TEXT(AI116,"0.#"),1)=".",TRUE,FALSE)</formula>
    </cfRule>
  </conditionalFormatting>
  <conditionalFormatting sqref="AM116">
    <cfRule type="expression" dxfId="2623" priority="13189">
      <formula>IF(RIGHT(TEXT(AM116,"0.#"),1)=".",FALSE,TRUE)</formula>
    </cfRule>
    <cfRule type="expression" dxfId="2622" priority="13190">
      <formula>IF(RIGHT(TEXT(AM116,"0.#"),1)=".",TRUE,FALSE)</formula>
    </cfRule>
  </conditionalFormatting>
  <conditionalFormatting sqref="AE117 AM117">
    <cfRule type="expression" dxfId="2621" priority="13187">
      <formula>IF(RIGHT(TEXT(AE117,"0.#"),1)=".",FALSE,TRUE)</formula>
    </cfRule>
    <cfRule type="expression" dxfId="2620" priority="13188">
      <formula>IF(RIGHT(TEXT(AE117,"0.#"),1)=".",TRUE,FALSE)</formula>
    </cfRule>
  </conditionalFormatting>
  <conditionalFormatting sqref="AI117">
    <cfRule type="expression" dxfId="2619" priority="13185">
      <formula>IF(RIGHT(TEXT(AI117,"0.#"),1)=".",FALSE,TRUE)</formula>
    </cfRule>
    <cfRule type="expression" dxfId="2618" priority="13186">
      <formula>IF(RIGHT(TEXT(AI117,"0.#"),1)=".",TRUE,FALSE)</formula>
    </cfRule>
  </conditionalFormatting>
  <conditionalFormatting sqref="AQ117">
    <cfRule type="expression" dxfId="2617" priority="13181">
      <formula>IF(RIGHT(TEXT(AQ117,"0.#"),1)=".",FALSE,TRUE)</formula>
    </cfRule>
    <cfRule type="expression" dxfId="2616" priority="13182">
      <formula>IF(RIGHT(TEXT(AQ117,"0.#"),1)=".",TRUE,FALSE)</formula>
    </cfRule>
  </conditionalFormatting>
  <conditionalFormatting sqref="AE119 AQ119">
    <cfRule type="expression" dxfId="2615" priority="13179">
      <formula>IF(RIGHT(TEXT(AE119,"0.#"),1)=".",FALSE,TRUE)</formula>
    </cfRule>
    <cfRule type="expression" dxfId="2614" priority="13180">
      <formula>IF(RIGHT(TEXT(AE119,"0.#"),1)=".",TRUE,FALSE)</formula>
    </cfRule>
  </conditionalFormatting>
  <conditionalFormatting sqref="AI119">
    <cfRule type="expression" dxfId="2613" priority="13177">
      <formula>IF(RIGHT(TEXT(AI119,"0.#"),1)=".",FALSE,TRUE)</formula>
    </cfRule>
    <cfRule type="expression" dxfId="2612" priority="13178">
      <formula>IF(RIGHT(TEXT(AI119,"0.#"),1)=".",TRUE,FALSE)</formula>
    </cfRule>
  </conditionalFormatting>
  <conditionalFormatting sqref="AM119">
    <cfRule type="expression" dxfId="2611" priority="13175">
      <formula>IF(RIGHT(TEXT(AM119,"0.#"),1)=".",FALSE,TRUE)</formula>
    </cfRule>
    <cfRule type="expression" dxfId="2610" priority="13176">
      <formula>IF(RIGHT(TEXT(AM119,"0.#"),1)=".",TRUE,FALSE)</formula>
    </cfRule>
  </conditionalFormatting>
  <conditionalFormatting sqref="AQ120">
    <cfRule type="expression" dxfId="2609" priority="13167">
      <formula>IF(RIGHT(TEXT(AQ120,"0.#"),1)=".",FALSE,TRUE)</formula>
    </cfRule>
    <cfRule type="expression" dxfId="2608" priority="13168">
      <formula>IF(RIGHT(TEXT(AQ120,"0.#"),1)=".",TRUE,FALSE)</formula>
    </cfRule>
  </conditionalFormatting>
  <conditionalFormatting sqref="AE122 AQ122">
    <cfRule type="expression" dxfId="2607" priority="13165">
      <formula>IF(RIGHT(TEXT(AE122,"0.#"),1)=".",FALSE,TRUE)</formula>
    </cfRule>
    <cfRule type="expression" dxfId="2606" priority="13166">
      <formula>IF(RIGHT(TEXT(AE122,"0.#"),1)=".",TRUE,FALSE)</formula>
    </cfRule>
  </conditionalFormatting>
  <conditionalFormatting sqref="AI122">
    <cfRule type="expression" dxfId="2605" priority="13163">
      <formula>IF(RIGHT(TEXT(AI122,"0.#"),1)=".",FALSE,TRUE)</formula>
    </cfRule>
    <cfRule type="expression" dxfId="2604" priority="13164">
      <formula>IF(RIGHT(TEXT(AI122,"0.#"),1)=".",TRUE,FALSE)</formula>
    </cfRule>
  </conditionalFormatting>
  <conditionalFormatting sqref="AM122">
    <cfRule type="expression" dxfId="2603" priority="13161">
      <formula>IF(RIGHT(TEXT(AM122,"0.#"),1)=".",FALSE,TRUE)</formula>
    </cfRule>
    <cfRule type="expression" dxfId="2602" priority="13162">
      <formula>IF(RIGHT(TEXT(AM122,"0.#"),1)=".",TRUE,FALSE)</formula>
    </cfRule>
  </conditionalFormatting>
  <conditionalFormatting sqref="AQ123">
    <cfRule type="expression" dxfId="2601" priority="13153">
      <formula>IF(RIGHT(TEXT(AQ123,"0.#"),1)=".",FALSE,TRUE)</formula>
    </cfRule>
    <cfRule type="expression" dxfId="2600" priority="13154">
      <formula>IF(RIGHT(TEXT(AQ123,"0.#"),1)=".",TRUE,FALSE)</formula>
    </cfRule>
  </conditionalFormatting>
  <conditionalFormatting sqref="AE125 AQ125">
    <cfRule type="expression" dxfId="2599" priority="13151">
      <formula>IF(RIGHT(TEXT(AE125,"0.#"),1)=".",FALSE,TRUE)</formula>
    </cfRule>
    <cfRule type="expression" dxfId="2598" priority="13152">
      <formula>IF(RIGHT(TEXT(AE125,"0.#"),1)=".",TRUE,FALSE)</formula>
    </cfRule>
  </conditionalFormatting>
  <conditionalFormatting sqref="AI125">
    <cfRule type="expression" dxfId="2597" priority="13149">
      <formula>IF(RIGHT(TEXT(AI125,"0.#"),1)=".",FALSE,TRUE)</formula>
    </cfRule>
    <cfRule type="expression" dxfId="2596" priority="13150">
      <formula>IF(RIGHT(TEXT(AI125,"0.#"),1)=".",TRUE,FALSE)</formula>
    </cfRule>
  </conditionalFormatting>
  <conditionalFormatting sqref="AM125">
    <cfRule type="expression" dxfId="2595" priority="13147">
      <formula>IF(RIGHT(TEXT(AM125,"0.#"),1)=".",FALSE,TRUE)</formula>
    </cfRule>
    <cfRule type="expression" dxfId="2594" priority="13148">
      <formula>IF(RIGHT(TEXT(AM125,"0.#"),1)=".",TRUE,FALSE)</formula>
    </cfRule>
  </conditionalFormatting>
  <conditionalFormatting sqref="AQ126">
    <cfRule type="expression" dxfId="2593" priority="13139">
      <formula>IF(RIGHT(TEXT(AQ126,"0.#"),1)=".",FALSE,TRUE)</formula>
    </cfRule>
    <cfRule type="expression" dxfId="2592" priority="13140">
      <formula>IF(RIGHT(TEXT(AQ126,"0.#"),1)=".",TRUE,FALSE)</formula>
    </cfRule>
  </conditionalFormatting>
  <conditionalFormatting sqref="AE128 AQ128">
    <cfRule type="expression" dxfId="2591" priority="13137">
      <formula>IF(RIGHT(TEXT(AE128,"0.#"),1)=".",FALSE,TRUE)</formula>
    </cfRule>
    <cfRule type="expression" dxfId="2590" priority="13138">
      <formula>IF(RIGHT(TEXT(AE128,"0.#"),1)=".",TRUE,FALSE)</formula>
    </cfRule>
  </conditionalFormatting>
  <conditionalFormatting sqref="AI128">
    <cfRule type="expression" dxfId="2589" priority="13135">
      <formula>IF(RIGHT(TEXT(AI128,"0.#"),1)=".",FALSE,TRUE)</formula>
    </cfRule>
    <cfRule type="expression" dxfId="2588" priority="13136">
      <formula>IF(RIGHT(TEXT(AI128,"0.#"),1)=".",TRUE,FALSE)</formula>
    </cfRule>
  </conditionalFormatting>
  <conditionalFormatting sqref="AM128">
    <cfRule type="expression" dxfId="2587" priority="13133">
      <formula>IF(RIGHT(TEXT(AM128,"0.#"),1)=".",FALSE,TRUE)</formula>
    </cfRule>
    <cfRule type="expression" dxfId="2586" priority="13134">
      <formula>IF(RIGHT(TEXT(AM128,"0.#"),1)=".",TRUE,FALSE)</formula>
    </cfRule>
  </conditionalFormatting>
  <conditionalFormatting sqref="AQ129">
    <cfRule type="expression" dxfId="2585" priority="13125">
      <formula>IF(RIGHT(TEXT(AQ129,"0.#"),1)=".",FALSE,TRUE)</formula>
    </cfRule>
    <cfRule type="expression" dxfId="2584" priority="13126">
      <formula>IF(RIGHT(TEXT(AQ129,"0.#"),1)=".",TRUE,FALSE)</formula>
    </cfRule>
  </conditionalFormatting>
  <conditionalFormatting sqref="AE75">
    <cfRule type="expression" dxfId="2583" priority="13123">
      <formula>IF(RIGHT(TEXT(AE75,"0.#"),1)=".",FALSE,TRUE)</formula>
    </cfRule>
    <cfRule type="expression" dxfId="2582" priority="13124">
      <formula>IF(RIGHT(TEXT(AE75,"0.#"),1)=".",TRUE,FALSE)</formula>
    </cfRule>
  </conditionalFormatting>
  <conditionalFormatting sqref="AE76">
    <cfRule type="expression" dxfId="2581" priority="13121">
      <formula>IF(RIGHT(TEXT(AE76,"0.#"),1)=".",FALSE,TRUE)</formula>
    </cfRule>
    <cfRule type="expression" dxfId="2580" priority="13122">
      <formula>IF(RIGHT(TEXT(AE76,"0.#"),1)=".",TRUE,FALSE)</formula>
    </cfRule>
  </conditionalFormatting>
  <conditionalFormatting sqref="AE77">
    <cfRule type="expression" dxfId="2579" priority="13119">
      <formula>IF(RIGHT(TEXT(AE77,"0.#"),1)=".",FALSE,TRUE)</formula>
    </cfRule>
    <cfRule type="expression" dxfId="2578" priority="13120">
      <formula>IF(RIGHT(TEXT(AE77,"0.#"),1)=".",TRUE,FALSE)</formula>
    </cfRule>
  </conditionalFormatting>
  <conditionalFormatting sqref="AI77">
    <cfRule type="expression" dxfId="2577" priority="13117">
      <formula>IF(RIGHT(TEXT(AI77,"0.#"),1)=".",FALSE,TRUE)</formula>
    </cfRule>
    <cfRule type="expression" dxfId="2576" priority="13118">
      <formula>IF(RIGHT(TEXT(AI77,"0.#"),1)=".",TRUE,FALSE)</formula>
    </cfRule>
  </conditionalFormatting>
  <conditionalFormatting sqref="AI76">
    <cfRule type="expression" dxfId="2575" priority="13115">
      <formula>IF(RIGHT(TEXT(AI76,"0.#"),1)=".",FALSE,TRUE)</formula>
    </cfRule>
    <cfRule type="expression" dxfId="2574" priority="13116">
      <formula>IF(RIGHT(TEXT(AI76,"0.#"),1)=".",TRUE,FALSE)</formula>
    </cfRule>
  </conditionalFormatting>
  <conditionalFormatting sqref="AI75">
    <cfRule type="expression" dxfId="2573" priority="13113">
      <formula>IF(RIGHT(TEXT(AI75,"0.#"),1)=".",FALSE,TRUE)</formula>
    </cfRule>
    <cfRule type="expression" dxfId="2572" priority="13114">
      <formula>IF(RIGHT(TEXT(AI75,"0.#"),1)=".",TRUE,FALSE)</formula>
    </cfRule>
  </conditionalFormatting>
  <conditionalFormatting sqref="AM75">
    <cfRule type="expression" dxfId="2571" priority="13111">
      <formula>IF(RIGHT(TEXT(AM75,"0.#"),1)=".",FALSE,TRUE)</formula>
    </cfRule>
    <cfRule type="expression" dxfId="2570" priority="13112">
      <formula>IF(RIGHT(TEXT(AM75,"0.#"),1)=".",TRUE,FALSE)</formula>
    </cfRule>
  </conditionalFormatting>
  <conditionalFormatting sqref="AM76">
    <cfRule type="expression" dxfId="2569" priority="13109">
      <formula>IF(RIGHT(TEXT(AM76,"0.#"),1)=".",FALSE,TRUE)</formula>
    </cfRule>
    <cfRule type="expression" dxfId="2568" priority="13110">
      <formula>IF(RIGHT(TEXT(AM76,"0.#"),1)=".",TRUE,FALSE)</formula>
    </cfRule>
  </conditionalFormatting>
  <conditionalFormatting sqref="AM77">
    <cfRule type="expression" dxfId="2567" priority="13107">
      <formula>IF(RIGHT(TEXT(AM77,"0.#"),1)=".",FALSE,TRUE)</formula>
    </cfRule>
    <cfRule type="expression" dxfId="2566" priority="13108">
      <formula>IF(RIGHT(TEXT(AM77,"0.#"),1)=".",TRUE,FALSE)</formula>
    </cfRule>
  </conditionalFormatting>
  <conditionalFormatting sqref="AE134:AE135 AI134:AI135 AM134:AM135 AQ134:AQ135 AU134:AU135">
    <cfRule type="expression" dxfId="2565" priority="13093">
      <formula>IF(RIGHT(TEXT(AE134,"0.#"),1)=".",FALSE,TRUE)</formula>
    </cfRule>
    <cfRule type="expression" dxfId="2564" priority="13094">
      <formula>IF(RIGHT(TEXT(AE134,"0.#"),1)=".",TRUE,FALSE)</formula>
    </cfRule>
  </conditionalFormatting>
  <conditionalFormatting sqref="AE433">
    <cfRule type="expression" dxfId="2563" priority="13063">
      <formula>IF(RIGHT(TEXT(AE433,"0.#"),1)=".",FALSE,TRUE)</formula>
    </cfRule>
    <cfRule type="expression" dxfId="2562" priority="13064">
      <formula>IF(RIGHT(TEXT(AE433,"0.#"),1)=".",TRUE,FALSE)</formula>
    </cfRule>
  </conditionalFormatting>
  <conditionalFormatting sqref="AM435">
    <cfRule type="expression" dxfId="2561" priority="13047">
      <formula>IF(RIGHT(TEXT(AM435,"0.#"),1)=".",FALSE,TRUE)</formula>
    </cfRule>
    <cfRule type="expression" dxfId="2560" priority="13048">
      <formula>IF(RIGHT(TEXT(AM435,"0.#"),1)=".",TRUE,FALSE)</formula>
    </cfRule>
  </conditionalFormatting>
  <conditionalFormatting sqref="AE434">
    <cfRule type="expression" dxfId="2559" priority="13061">
      <formula>IF(RIGHT(TEXT(AE434,"0.#"),1)=".",FALSE,TRUE)</formula>
    </cfRule>
    <cfRule type="expression" dxfId="2558" priority="13062">
      <formula>IF(RIGHT(TEXT(AE434,"0.#"),1)=".",TRUE,FALSE)</formula>
    </cfRule>
  </conditionalFormatting>
  <conditionalFormatting sqref="AE435">
    <cfRule type="expression" dxfId="2557" priority="13059">
      <formula>IF(RIGHT(TEXT(AE435,"0.#"),1)=".",FALSE,TRUE)</formula>
    </cfRule>
    <cfRule type="expression" dxfId="2556" priority="13060">
      <formula>IF(RIGHT(TEXT(AE435,"0.#"),1)=".",TRUE,FALSE)</formula>
    </cfRule>
  </conditionalFormatting>
  <conditionalFormatting sqref="AM433">
    <cfRule type="expression" dxfId="2555" priority="13051">
      <formula>IF(RIGHT(TEXT(AM433,"0.#"),1)=".",FALSE,TRUE)</formula>
    </cfRule>
    <cfRule type="expression" dxfId="2554" priority="13052">
      <formula>IF(RIGHT(TEXT(AM433,"0.#"),1)=".",TRUE,FALSE)</formula>
    </cfRule>
  </conditionalFormatting>
  <conditionalFormatting sqref="AM434">
    <cfRule type="expression" dxfId="2553" priority="13049">
      <formula>IF(RIGHT(TEXT(AM434,"0.#"),1)=".",FALSE,TRUE)</formula>
    </cfRule>
    <cfRule type="expression" dxfId="2552" priority="13050">
      <formula>IF(RIGHT(TEXT(AM434,"0.#"),1)=".",TRUE,FALSE)</formula>
    </cfRule>
  </conditionalFormatting>
  <conditionalFormatting sqref="AU433">
    <cfRule type="expression" dxfId="2551" priority="13039">
      <formula>IF(RIGHT(TEXT(AU433,"0.#"),1)=".",FALSE,TRUE)</formula>
    </cfRule>
    <cfRule type="expression" dxfId="2550" priority="13040">
      <formula>IF(RIGHT(TEXT(AU433,"0.#"),1)=".",TRUE,FALSE)</formula>
    </cfRule>
  </conditionalFormatting>
  <conditionalFormatting sqref="AU434">
    <cfRule type="expression" dxfId="2549" priority="13037">
      <formula>IF(RIGHT(TEXT(AU434,"0.#"),1)=".",FALSE,TRUE)</formula>
    </cfRule>
    <cfRule type="expression" dxfId="2548" priority="13038">
      <formula>IF(RIGHT(TEXT(AU434,"0.#"),1)=".",TRUE,FALSE)</formula>
    </cfRule>
  </conditionalFormatting>
  <conditionalFormatting sqref="AU435">
    <cfRule type="expression" dxfId="2547" priority="13035">
      <formula>IF(RIGHT(TEXT(AU435,"0.#"),1)=".",FALSE,TRUE)</formula>
    </cfRule>
    <cfRule type="expression" dxfId="2546" priority="13036">
      <formula>IF(RIGHT(TEXT(AU435,"0.#"),1)=".",TRUE,FALSE)</formula>
    </cfRule>
  </conditionalFormatting>
  <conditionalFormatting sqref="AI435">
    <cfRule type="expression" dxfId="2545" priority="12969">
      <formula>IF(RIGHT(TEXT(AI435,"0.#"),1)=".",FALSE,TRUE)</formula>
    </cfRule>
    <cfRule type="expression" dxfId="2544" priority="12970">
      <formula>IF(RIGHT(TEXT(AI435,"0.#"),1)=".",TRUE,FALSE)</formula>
    </cfRule>
  </conditionalFormatting>
  <conditionalFormatting sqref="AI433">
    <cfRule type="expression" dxfId="2543" priority="12973">
      <formula>IF(RIGHT(TEXT(AI433,"0.#"),1)=".",FALSE,TRUE)</formula>
    </cfRule>
    <cfRule type="expression" dxfId="2542" priority="12974">
      <formula>IF(RIGHT(TEXT(AI433,"0.#"),1)=".",TRUE,FALSE)</formula>
    </cfRule>
  </conditionalFormatting>
  <conditionalFormatting sqref="AI434">
    <cfRule type="expression" dxfId="2541" priority="12971">
      <formula>IF(RIGHT(TEXT(AI434,"0.#"),1)=".",FALSE,TRUE)</formula>
    </cfRule>
    <cfRule type="expression" dxfId="2540" priority="12972">
      <formula>IF(RIGHT(TEXT(AI434,"0.#"),1)=".",TRUE,FALSE)</formula>
    </cfRule>
  </conditionalFormatting>
  <conditionalFormatting sqref="AQ434">
    <cfRule type="expression" dxfId="2539" priority="12955">
      <formula>IF(RIGHT(TEXT(AQ434,"0.#"),1)=".",FALSE,TRUE)</formula>
    </cfRule>
    <cfRule type="expression" dxfId="2538" priority="12956">
      <formula>IF(RIGHT(TEXT(AQ434,"0.#"),1)=".",TRUE,FALSE)</formula>
    </cfRule>
  </conditionalFormatting>
  <conditionalFormatting sqref="AQ435">
    <cfRule type="expression" dxfId="2537" priority="12941">
      <formula>IF(RIGHT(TEXT(AQ435,"0.#"),1)=".",FALSE,TRUE)</formula>
    </cfRule>
    <cfRule type="expression" dxfId="2536" priority="12942">
      <formula>IF(RIGHT(TEXT(AQ435,"0.#"),1)=".",TRUE,FALSE)</formula>
    </cfRule>
  </conditionalFormatting>
  <conditionalFormatting sqref="AQ433">
    <cfRule type="expression" dxfId="2535" priority="12939">
      <formula>IF(RIGHT(TEXT(AQ433,"0.#"),1)=".",FALSE,TRUE)</formula>
    </cfRule>
    <cfRule type="expression" dxfId="2534" priority="12940">
      <formula>IF(RIGHT(TEXT(AQ433,"0.#"),1)=".",TRUE,FALSE)</formula>
    </cfRule>
  </conditionalFormatting>
  <conditionalFormatting sqref="AL847:AO866">
    <cfRule type="expression" dxfId="2533" priority="6663">
      <formula>IF(AND(AL847&gt;=0, RIGHT(TEXT(AL847,"0.#"),1)&lt;&gt;"."),TRUE,FALSE)</formula>
    </cfRule>
    <cfRule type="expression" dxfId="2532" priority="6664">
      <formula>IF(AND(AL847&gt;=0, RIGHT(TEXT(AL847,"0.#"),1)="."),TRUE,FALSE)</formula>
    </cfRule>
    <cfRule type="expression" dxfId="2531" priority="6665">
      <formula>IF(AND(AL847&lt;0, RIGHT(TEXT(AL847,"0.#"),1)&lt;&gt;"."),TRUE,FALSE)</formula>
    </cfRule>
    <cfRule type="expression" dxfId="2530" priority="6666">
      <formula>IF(AND(AL847&lt;0, RIGHT(TEXT(AL847,"0.#"),1)="."),TRUE,FALSE)</formula>
    </cfRule>
  </conditionalFormatting>
  <conditionalFormatting sqref="AQ53:AQ55">
    <cfRule type="expression" dxfId="2529" priority="4685">
      <formula>IF(RIGHT(TEXT(AQ53,"0.#"),1)=".",FALSE,TRUE)</formula>
    </cfRule>
    <cfRule type="expression" dxfId="2528" priority="4686">
      <formula>IF(RIGHT(TEXT(AQ53,"0.#"),1)=".",TRUE,FALSE)</formula>
    </cfRule>
  </conditionalFormatting>
  <conditionalFormatting sqref="AU53:AU55">
    <cfRule type="expression" dxfId="2527" priority="4683">
      <formula>IF(RIGHT(TEXT(AU53,"0.#"),1)=".",FALSE,TRUE)</formula>
    </cfRule>
    <cfRule type="expression" dxfId="2526" priority="4684">
      <formula>IF(RIGHT(TEXT(AU53,"0.#"),1)=".",TRUE,FALSE)</formula>
    </cfRule>
  </conditionalFormatting>
  <conditionalFormatting sqref="AQ60:AQ62">
    <cfRule type="expression" dxfId="2525" priority="4681">
      <formula>IF(RIGHT(TEXT(AQ60,"0.#"),1)=".",FALSE,TRUE)</formula>
    </cfRule>
    <cfRule type="expression" dxfId="2524" priority="4682">
      <formula>IF(RIGHT(TEXT(AQ60,"0.#"),1)=".",TRUE,FALSE)</formula>
    </cfRule>
  </conditionalFormatting>
  <conditionalFormatting sqref="AU60:AU62">
    <cfRule type="expression" dxfId="2523" priority="4679">
      <formula>IF(RIGHT(TEXT(AU60,"0.#"),1)=".",FALSE,TRUE)</formula>
    </cfRule>
    <cfRule type="expression" dxfId="2522" priority="4680">
      <formula>IF(RIGHT(TEXT(AU60,"0.#"),1)=".",TRUE,FALSE)</formula>
    </cfRule>
  </conditionalFormatting>
  <conditionalFormatting sqref="AQ75:AQ77">
    <cfRule type="expression" dxfId="2521" priority="4677">
      <formula>IF(RIGHT(TEXT(AQ75,"0.#"),1)=".",FALSE,TRUE)</formula>
    </cfRule>
    <cfRule type="expression" dxfId="2520" priority="4678">
      <formula>IF(RIGHT(TEXT(AQ75,"0.#"),1)=".",TRUE,FALSE)</formula>
    </cfRule>
  </conditionalFormatting>
  <conditionalFormatting sqref="AU75:AU77">
    <cfRule type="expression" dxfId="2519" priority="4675">
      <formula>IF(RIGHT(TEXT(AU75,"0.#"),1)=".",FALSE,TRUE)</formula>
    </cfRule>
    <cfRule type="expression" dxfId="2518" priority="4676">
      <formula>IF(RIGHT(TEXT(AU75,"0.#"),1)=".",TRUE,FALSE)</formula>
    </cfRule>
  </conditionalFormatting>
  <conditionalFormatting sqref="AQ87:AQ89">
    <cfRule type="expression" dxfId="2517" priority="4673">
      <formula>IF(RIGHT(TEXT(AQ87,"0.#"),1)=".",FALSE,TRUE)</formula>
    </cfRule>
    <cfRule type="expression" dxfId="2516" priority="4674">
      <formula>IF(RIGHT(TEXT(AQ87,"0.#"),1)=".",TRUE,FALSE)</formula>
    </cfRule>
  </conditionalFormatting>
  <conditionalFormatting sqref="AU87:AU89">
    <cfRule type="expression" dxfId="2515" priority="4671">
      <formula>IF(RIGHT(TEXT(AU87,"0.#"),1)=".",FALSE,TRUE)</formula>
    </cfRule>
    <cfRule type="expression" dxfId="2514" priority="4672">
      <formula>IF(RIGHT(TEXT(AU87,"0.#"),1)=".",TRUE,FALSE)</formula>
    </cfRule>
  </conditionalFormatting>
  <conditionalFormatting sqref="AQ92:AQ94">
    <cfRule type="expression" dxfId="2513" priority="4669">
      <formula>IF(RIGHT(TEXT(AQ92,"0.#"),1)=".",FALSE,TRUE)</formula>
    </cfRule>
    <cfRule type="expression" dxfId="2512" priority="4670">
      <formula>IF(RIGHT(TEXT(AQ92,"0.#"),1)=".",TRUE,FALSE)</formula>
    </cfRule>
  </conditionalFormatting>
  <conditionalFormatting sqref="AU92:AU94">
    <cfRule type="expression" dxfId="2511" priority="4667">
      <formula>IF(RIGHT(TEXT(AU92,"0.#"),1)=".",FALSE,TRUE)</formula>
    </cfRule>
    <cfRule type="expression" dxfId="2510" priority="4668">
      <formula>IF(RIGHT(TEXT(AU92,"0.#"),1)=".",TRUE,FALSE)</formula>
    </cfRule>
  </conditionalFormatting>
  <conditionalFormatting sqref="AQ97:AQ99">
    <cfRule type="expression" dxfId="2509" priority="4665">
      <formula>IF(RIGHT(TEXT(AQ97,"0.#"),1)=".",FALSE,TRUE)</formula>
    </cfRule>
    <cfRule type="expression" dxfId="2508" priority="4666">
      <formula>IF(RIGHT(TEXT(AQ97,"0.#"),1)=".",TRUE,FALSE)</formula>
    </cfRule>
  </conditionalFormatting>
  <conditionalFormatting sqref="AU97:AU99">
    <cfRule type="expression" dxfId="2507" priority="4663">
      <formula>IF(RIGHT(TEXT(AU97,"0.#"),1)=".",FALSE,TRUE)</formula>
    </cfRule>
    <cfRule type="expression" dxfId="2506" priority="4664">
      <formula>IF(RIGHT(TEXT(AU97,"0.#"),1)=".",TRUE,FALSE)</formula>
    </cfRule>
  </conditionalFormatting>
  <conditionalFormatting sqref="AE458">
    <cfRule type="expression" dxfId="2505" priority="4357">
      <formula>IF(RIGHT(TEXT(AE458,"0.#"),1)=".",FALSE,TRUE)</formula>
    </cfRule>
    <cfRule type="expression" dxfId="2504" priority="4358">
      <formula>IF(RIGHT(TEXT(AE458,"0.#"),1)=".",TRUE,FALSE)</formula>
    </cfRule>
  </conditionalFormatting>
  <conditionalFormatting sqref="AM460">
    <cfRule type="expression" dxfId="2503" priority="4347">
      <formula>IF(RIGHT(TEXT(AM460,"0.#"),1)=".",FALSE,TRUE)</formula>
    </cfRule>
    <cfRule type="expression" dxfId="2502" priority="4348">
      <formula>IF(RIGHT(TEXT(AM460,"0.#"),1)=".",TRUE,FALSE)</formula>
    </cfRule>
  </conditionalFormatting>
  <conditionalFormatting sqref="AE459">
    <cfRule type="expression" dxfId="2501" priority="4355">
      <formula>IF(RIGHT(TEXT(AE459,"0.#"),1)=".",FALSE,TRUE)</formula>
    </cfRule>
    <cfRule type="expression" dxfId="2500" priority="4356">
      <formula>IF(RIGHT(TEXT(AE459,"0.#"),1)=".",TRUE,FALSE)</formula>
    </cfRule>
  </conditionalFormatting>
  <conditionalFormatting sqref="AE460">
    <cfRule type="expression" dxfId="2499" priority="4353">
      <formula>IF(RIGHT(TEXT(AE460,"0.#"),1)=".",FALSE,TRUE)</formula>
    </cfRule>
    <cfRule type="expression" dxfId="2498" priority="4354">
      <formula>IF(RIGHT(TEXT(AE460,"0.#"),1)=".",TRUE,FALSE)</formula>
    </cfRule>
  </conditionalFormatting>
  <conditionalFormatting sqref="AM458">
    <cfRule type="expression" dxfId="2497" priority="4351">
      <formula>IF(RIGHT(TEXT(AM458,"0.#"),1)=".",FALSE,TRUE)</formula>
    </cfRule>
    <cfRule type="expression" dxfId="2496" priority="4352">
      <formula>IF(RIGHT(TEXT(AM458,"0.#"),1)=".",TRUE,FALSE)</formula>
    </cfRule>
  </conditionalFormatting>
  <conditionalFormatting sqref="AM459">
    <cfRule type="expression" dxfId="2495" priority="4349">
      <formula>IF(RIGHT(TEXT(AM459,"0.#"),1)=".",FALSE,TRUE)</formula>
    </cfRule>
    <cfRule type="expression" dxfId="2494" priority="4350">
      <formula>IF(RIGHT(TEXT(AM459,"0.#"),1)=".",TRUE,FALSE)</formula>
    </cfRule>
  </conditionalFormatting>
  <conditionalFormatting sqref="AU458">
    <cfRule type="expression" dxfId="2493" priority="4345">
      <formula>IF(RIGHT(TEXT(AU458,"0.#"),1)=".",FALSE,TRUE)</formula>
    </cfRule>
    <cfRule type="expression" dxfId="2492" priority="4346">
      <formula>IF(RIGHT(TEXT(AU458,"0.#"),1)=".",TRUE,FALSE)</formula>
    </cfRule>
  </conditionalFormatting>
  <conditionalFormatting sqref="AU459">
    <cfRule type="expression" dxfId="2491" priority="4343">
      <formula>IF(RIGHT(TEXT(AU459,"0.#"),1)=".",FALSE,TRUE)</formula>
    </cfRule>
    <cfRule type="expression" dxfId="2490" priority="4344">
      <formula>IF(RIGHT(TEXT(AU459,"0.#"),1)=".",TRUE,FALSE)</formula>
    </cfRule>
  </conditionalFormatting>
  <conditionalFormatting sqref="AU460">
    <cfRule type="expression" dxfId="2489" priority="4341">
      <formula>IF(RIGHT(TEXT(AU460,"0.#"),1)=".",FALSE,TRUE)</formula>
    </cfRule>
    <cfRule type="expression" dxfId="2488" priority="4342">
      <formula>IF(RIGHT(TEXT(AU460,"0.#"),1)=".",TRUE,FALSE)</formula>
    </cfRule>
  </conditionalFormatting>
  <conditionalFormatting sqref="AI460">
    <cfRule type="expression" dxfId="2487" priority="4335">
      <formula>IF(RIGHT(TEXT(AI460,"0.#"),1)=".",FALSE,TRUE)</formula>
    </cfRule>
    <cfRule type="expression" dxfId="2486" priority="4336">
      <formula>IF(RIGHT(TEXT(AI460,"0.#"),1)=".",TRUE,FALSE)</formula>
    </cfRule>
  </conditionalFormatting>
  <conditionalFormatting sqref="AI458">
    <cfRule type="expression" dxfId="2485" priority="4339">
      <formula>IF(RIGHT(TEXT(AI458,"0.#"),1)=".",FALSE,TRUE)</formula>
    </cfRule>
    <cfRule type="expression" dxfId="2484" priority="4340">
      <formula>IF(RIGHT(TEXT(AI458,"0.#"),1)=".",TRUE,FALSE)</formula>
    </cfRule>
  </conditionalFormatting>
  <conditionalFormatting sqref="AI459">
    <cfRule type="expression" dxfId="2483" priority="4337">
      <formula>IF(RIGHT(TEXT(AI459,"0.#"),1)=".",FALSE,TRUE)</formula>
    </cfRule>
    <cfRule type="expression" dxfId="2482" priority="4338">
      <formula>IF(RIGHT(TEXT(AI459,"0.#"),1)=".",TRUE,FALSE)</formula>
    </cfRule>
  </conditionalFormatting>
  <conditionalFormatting sqref="AQ459">
    <cfRule type="expression" dxfId="2481" priority="4333">
      <formula>IF(RIGHT(TEXT(AQ459,"0.#"),1)=".",FALSE,TRUE)</formula>
    </cfRule>
    <cfRule type="expression" dxfId="2480" priority="4334">
      <formula>IF(RIGHT(TEXT(AQ459,"0.#"),1)=".",TRUE,FALSE)</formula>
    </cfRule>
  </conditionalFormatting>
  <conditionalFormatting sqref="AQ460">
    <cfRule type="expression" dxfId="2479" priority="4331">
      <formula>IF(RIGHT(TEXT(AQ460,"0.#"),1)=".",FALSE,TRUE)</formula>
    </cfRule>
    <cfRule type="expression" dxfId="2478" priority="4332">
      <formula>IF(RIGHT(TEXT(AQ460,"0.#"),1)=".",TRUE,FALSE)</formula>
    </cfRule>
  </conditionalFormatting>
  <conditionalFormatting sqref="AQ458">
    <cfRule type="expression" dxfId="2477" priority="4329">
      <formula>IF(RIGHT(TEXT(AQ458,"0.#"),1)=".",FALSE,TRUE)</formula>
    </cfRule>
    <cfRule type="expression" dxfId="2476" priority="4330">
      <formula>IF(RIGHT(TEXT(AQ458,"0.#"),1)=".",TRUE,FALSE)</formula>
    </cfRule>
  </conditionalFormatting>
  <conditionalFormatting sqref="AE120 AM120">
    <cfRule type="expression" dxfId="2475" priority="3007">
      <formula>IF(RIGHT(TEXT(AE120,"0.#"),1)=".",FALSE,TRUE)</formula>
    </cfRule>
    <cfRule type="expression" dxfId="2474" priority="3008">
      <formula>IF(RIGHT(TEXT(AE120,"0.#"),1)=".",TRUE,FALSE)</formula>
    </cfRule>
  </conditionalFormatting>
  <conditionalFormatting sqref="AI126">
    <cfRule type="expression" dxfId="2473" priority="2997">
      <formula>IF(RIGHT(TEXT(AI126,"0.#"),1)=".",FALSE,TRUE)</formula>
    </cfRule>
    <cfRule type="expression" dxfId="2472" priority="2998">
      <formula>IF(RIGHT(TEXT(AI126,"0.#"),1)=".",TRUE,FALSE)</formula>
    </cfRule>
  </conditionalFormatting>
  <conditionalFormatting sqref="AI120">
    <cfRule type="expression" dxfId="2471" priority="3005">
      <formula>IF(RIGHT(TEXT(AI120,"0.#"),1)=".",FALSE,TRUE)</formula>
    </cfRule>
    <cfRule type="expression" dxfId="2470" priority="3006">
      <formula>IF(RIGHT(TEXT(AI120,"0.#"),1)=".",TRUE,FALSE)</formula>
    </cfRule>
  </conditionalFormatting>
  <conditionalFormatting sqref="AE123 AM123">
    <cfRule type="expression" dxfId="2469" priority="3003">
      <formula>IF(RIGHT(TEXT(AE123,"0.#"),1)=".",FALSE,TRUE)</formula>
    </cfRule>
    <cfRule type="expression" dxfId="2468" priority="3004">
      <formula>IF(RIGHT(TEXT(AE123,"0.#"),1)=".",TRUE,FALSE)</formula>
    </cfRule>
  </conditionalFormatting>
  <conditionalFormatting sqref="AI123">
    <cfRule type="expression" dxfId="2467" priority="3001">
      <formula>IF(RIGHT(TEXT(AI123,"0.#"),1)=".",FALSE,TRUE)</formula>
    </cfRule>
    <cfRule type="expression" dxfId="2466" priority="3002">
      <formula>IF(RIGHT(TEXT(AI123,"0.#"),1)=".",TRUE,FALSE)</formula>
    </cfRule>
  </conditionalFormatting>
  <conditionalFormatting sqref="AE126 AM126">
    <cfRule type="expression" dxfId="2465" priority="2999">
      <formula>IF(RIGHT(TEXT(AE126,"0.#"),1)=".",FALSE,TRUE)</formula>
    </cfRule>
    <cfRule type="expression" dxfId="2464" priority="3000">
      <formula>IF(RIGHT(TEXT(AE126,"0.#"),1)=".",TRUE,FALSE)</formula>
    </cfRule>
  </conditionalFormatting>
  <conditionalFormatting sqref="AE129 AM129">
    <cfRule type="expression" dxfId="2463" priority="2995">
      <formula>IF(RIGHT(TEXT(AE129,"0.#"),1)=".",FALSE,TRUE)</formula>
    </cfRule>
    <cfRule type="expression" dxfId="2462" priority="2996">
      <formula>IF(RIGHT(TEXT(AE129,"0.#"),1)=".",TRUE,FALSE)</formula>
    </cfRule>
  </conditionalFormatting>
  <conditionalFormatting sqref="AI129">
    <cfRule type="expression" dxfId="2461" priority="2993">
      <formula>IF(RIGHT(TEXT(AI129,"0.#"),1)=".",FALSE,TRUE)</formula>
    </cfRule>
    <cfRule type="expression" dxfId="2460" priority="2994">
      <formula>IF(RIGHT(TEXT(AI129,"0.#"),1)=".",TRUE,FALSE)</formula>
    </cfRule>
  </conditionalFormatting>
  <conditionalFormatting sqref="Y839:Y866">
    <cfRule type="expression" dxfId="2459" priority="2991">
      <formula>IF(RIGHT(TEXT(Y839,"0.#"),1)=".",FALSE,TRUE)</formula>
    </cfRule>
    <cfRule type="expression" dxfId="2458" priority="2992">
      <formula>IF(RIGHT(TEXT(Y839,"0.#"),1)=".",TRUE,FALSE)</formula>
    </cfRule>
  </conditionalFormatting>
  <conditionalFormatting sqref="AU518">
    <cfRule type="expression" dxfId="2457" priority="1501">
      <formula>IF(RIGHT(TEXT(AU518,"0.#"),1)=".",FALSE,TRUE)</formula>
    </cfRule>
    <cfRule type="expression" dxfId="2456" priority="1502">
      <formula>IF(RIGHT(TEXT(AU518,"0.#"),1)=".",TRUE,FALSE)</formula>
    </cfRule>
  </conditionalFormatting>
  <conditionalFormatting sqref="AQ551">
    <cfRule type="expression" dxfId="2455" priority="1277">
      <formula>IF(RIGHT(TEXT(AQ551,"0.#"),1)=".",FALSE,TRUE)</formula>
    </cfRule>
    <cfRule type="expression" dxfId="2454" priority="1278">
      <formula>IF(RIGHT(TEXT(AQ551,"0.#"),1)=".",TRUE,FALSE)</formula>
    </cfRule>
  </conditionalFormatting>
  <conditionalFormatting sqref="AE556">
    <cfRule type="expression" dxfId="2453" priority="1275">
      <formula>IF(RIGHT(TEXT(AE556,"0.#"),1)=".",FALSE,TRUE)</formula>
    </cfRule>
    <cfRule type="expression" dxfId="2452" priority="1276">
      <formula>IF(RIGHT(TEXT(AE556,"0.#"),1)=".",TRUE,FALSE)</formula>
    </cfRule>
  </conditionalFormatting>
  <conditionalFormatting sqref="AE557">
    <cfRule type="expression" dxfId="2451" priority="1273">
      <formula>IF(RIGHT(TEXT(AE557,"0.#"),1)=".",FALSE,TRUE)</formula>
    </cfRule>
    <cfRule type="expression" dxfId="2450" priority="1274">
      <formula>IF(RIGHT(TEXT(AE557,"0.#"),1)=".",TRUE,FALSE)</formula>
    </cfRule>
  </conditionalFormatting>
  <conditionalFormatting sqref="AE558">
    <cfRule type="expression" dxfId="2449" priority="1271">
      <formula>IF(RIGHT(TEXT(AE558,"0.#"),1)=".",FALSE,TRUE)</formula>
    </cfRule>
    <cfRule type="expression" dxfId="2448" priority="1272">
      <formula>IF(RIGHT(TEXT(AE558,"0.#"),1)=".",TRUE,FALSE)</formula>
    </cfRule>
  </conditionalFormatting>
  <conditionalFormatting sqref="AU556">
    <cfRule type="expression" dxfId="2447" priority="1263">
      <formula>IF(RIGHT(TEXT(AU556,"0.#"),1)=".",FALSE,TRUE)</formula>
    </cfRule>
    <cfRule type="expression" dxfId="2446" priority="1264">
      <formula>IF(RIGHT(TEXT(AU556,"0.#"),1)=".",TRUE,FALSE)</formula>
    </cfRule>
  </conditionalFormatting>
  <conditionalFormatting sqref="AU557">
    <cfRule type="expression" dxfId="2445" priority="1261">
      <formula>IF(RIGHT(TEXT(AU557,"0.#"),1)=".",FALSE,TRUE)</formula>
    </cfRule>
    <cfRule type="expression" dxfId="2444" priority="1262">
      <formula>IF(RIGHT(TEXT(AU557,"0.#"),1)=".",TRUE,FALSE)</formula>
    </cfRule>
  </conditionalFormatting>
  <conditionalFormatting sqref="AU558">
    <cfRule type="expression" dxfId="2443" priority="1259">
      <formula>IF(RIGHT(TEXT(AU558,"0.#"),1)=".",FALSE,TRUE)</formula>
    </cfRule>
    <cfRule type="expression" dxfId="2442" priority="1260">
      <formula>IF(RIGHT(TEXT(AU558,"0.#"),1)=".",TRUE,FALSE)</formula>
    </cfRule>
  </conditionalFormatting>
  <conditionalFormatting sqref="AQ557">
    <cfRule type="expression" dxfId="2441" priority="1251">
      <formula>IF(RIGHT(TEXT(AQ557,"0.#"),1)=".",FALSE,TRUE)</formula>
    </cfRule>
    <cfRule type="expression" dxfId="2440" priority="1252">
      <formula>IF(RIGHT(TEXT(AQ557,"0.#"),1)=".",TRUE,FALSE)</formula>
    </cfRule>
  </conditionalFormatting>
  <conditionalFormatting sqref="AQ558">
    <cfRule type="expression" dxfId="2439" priority="1249">
      <formula>IF(RIGHT(TEXT(AQ558,"0.#"),1)=".",FALSE,TRUE)</formula>
    </cfRule>
    <cfRule type="expression" dxfId="2438" priority="1250">
      <formula>IF(RIGHT(TEXT(AQ558,"0.#"),1)=".",TRUE,FALSE)</formula>
    </cfRule>
  </conditionalFormatting>
  <conditionalFormatting sqref="AQ556">
    <cfRule type="expression" dxfId="2437" priority="1247">
      <formula>IF(RIGHT(TEXT(AQ556,"0.#"),1)=".",FALSE,TRUE)</formula>
    </cfRule>
    <cfRule type="expression" dxfId="2436" priority="1248">
      <formula>IF(RIGHT(TEXT(AQ556,"0.#"),1)=".",TRUE,FALSE)</formula>
    </cfRule>
  </conditionalFormatting>
  <conditionalFormatting sqref="AE561">
    <cfRule type="expression" dxfId="2435" priority="1245">
      <formula>IF(RIGHT(TEXT(AE561,"0.#"),1)=".",FALSE,TRUE)</formula>
    </cfRule>
    <cfRule type="expression" dxfId="2434" priority="1246">
      <formula>IF(RIGHT(TEXT(AE561,"0.#"),1)=".",TRUE,FALSE)</formula>
    </cfRule>
  </conditionalFormatting>
  <conditionalFormatting sqref="AE562">
    <cfRule type="expression" dxfId="2433" priority="1243">
      <formula>IF(RIGHT(TEXT(AE562,"0.#"),1)=".",FALSE,TRUE)</formula>
    </cfRule>
    <cfRule type="expression" dxfId="2432" priority="1244">
      <formula>IF(RIGHT(TEXT(AE562,"0.#"),1)=".",TRUE,FALSE)</formula>
    </cfRule>
  </conditionalFormatting>
  <conditionalFormatting sqref="AE563">
    <cfRule type="expression" dxfId="2431" priority="1241">
      <formula>IF(RIGHT(TEXT(AE563,"0.#"),1)=".",FALSE,TRUE)</formula>
    </cfRule>
    <cfRule type="expression" dxfId="2430" priority="1242">
      <formula>IF(RIGHT(TEXT(AE563,"0.#"),1)=".",TRUE,FALSE)</formula>
    </cfRule>
  </conditionalFormatting>
  <conditionalFormatting sqref="AL1102:AO1131">
    <cfRule type="expression" dxfId="2429" priority="2897">
      <formula>IF(AND(AL1102&gt;=0, RIGHT(TEXT(AL1102,"0.#"),1)&lt;&gt;"."),TRUE,FALSE)</formula>
    </cfRule>
    <cfRule type="expression" dxfId="2428" priority="2898">
      <formula>IF(AND(AL1102&gt;=0, RIGHT(TEXT(AL1102,"0.#"),1)="."),TRUE,FALSE)</formula>
    </cfRule>
    <cfRule type="expression" dxfId="2427" priority="2899">
      <formula>IF(AND(AL1102&lt;0, RIGHT(TEXT(AL1102,"0.#"),1)&lt;&gt;"."),TRUE,FALSE)</formula>
    </cfRule>
    <cfRule type="expression" dxfId="2426" priority="2900">
      <formula>IF(AND(AL1102&lt;0, RIGHT(TEXT(AL1102,"0.#"),1)="."),TRUE,FALSE)</formula>
    </cfRule>
  </conditionalFormatting>
  <conditionalFormatting sqref="Y1102:Y1131">
    <cfRule type="expression" dxfId="2425" priority="2895">
      <formula>IF(RIGHT(TEXT(Y1102,"0.#"),1)=".",FALSE,TRUE)</formula>
    </cfRule>
    <cfRule type="expression" dxfId="2424" priority="2896">
      <formula>IF(RIGHT(TEXT(Y1102,"0.#"),1)=".",TRUE,FALSE)</formula>
    </cfRule>
  </conditionalFormatting>
  <conditionalFormatting sqref="AQ553">
    <cfRule type="expression" dxfId="2423" priority="1279">
      <formula>IF(RIGHT(TEXT(AQ553,"0.#"),1)=".",FALSE,TRUE)</formula>
    </cfRule>
    <cfRule type="expression" dxfId="2422" priority="1280">
      <formula>IF(RIGHT(TEXT(AQ553,"0.#"),1)=".",TRUE,FALSE)</formula>
    </cfRule>
  </conditionalFormatting>
  <conditionalFormatting sqref="AU552">
    <cfRule type="expression" dxfId="2421" priority="1291">
      <formula>IF(RIGHT(TEXT(AU552,"0.#"),1)=".",FALSE,TRUE)</formula>
    </cfRule>
    <cfRule type="expression" dxfId="2420" priority="1292">
      <formula>IF(RIGHT(TEXT(AU552,"0.#"),1)=".",TRUE,FALSE)</formula>
    </cfRule>
  </conditionalFormatting>
  <conditionalFormatting sqref="AE552">
    <cfRule type="expression" dxfId="2419" priority="1303">
      <formula>IF(RIGHT(TEXT(AE552,"0.#"),1)=".",FALSE,TRUE)</formula>
    </cfRule>
    <cfRule type="expression" dxfId="2418" priority="1304">
      <formula>IF(RIGHT(TEXT(AE552,"0.#"),1)=".",TRUE,FALSE)</formula>
    </cfRule>
  </conditionalFormatting>
  <conditionalFormatting sqref="AQ548">
    <cfRule type="expression" dxfId="2417" priority="1309">
      <formula>IF(RIGHT(TEXT(AQ548,"0.#"),1)=".",FALSE,TRUE)</formula>
    </cfRule>
    <cfRule type="expression" dxfId="2416" priority="1310">
      <formula>IF(RIGHT(TEXT(AQ548,"0.#"),1)=".",TRUE,FALSE)</formula>
    </cfRule>
  </conditionalFormatting>
  <conditionalFormatting sqref="AL837:AO837">
    <cfRule type="expression" dxfId="2415" priority="2849">
      <formula>IF(AND(AL837&gt;=0, RIGHT(TEXT(AL837,"0.#"),1)&lt;&gt;"."),TRUE,FALSE)</formula>
    </cfRule>
    <cfRule type="expression" dxfId="2414" priority="2850">
      <formula>IF(AND(AL837&gt;=0, RIGHT(TEXT(AL837,"0.#"),1)="."),TRUE,FALSE)</formula>
    </cfRule>
    <cfRule type="expression" dxfId="2413" priority="2851">
      <formula>IF(AND(AL837&lt;0, RIGHT(TEXT(AL837,"0.#"),1)&lt;&gt;"."),TRUE,FALSE)</formula>
    </cfRule>
    <cfRule type="expression" dxfId="2412" priority="2852">
      <formula>IF(AND(AL837&lt;0, RIGHT(TEXT(AL837,"0.#"),1)="."),TRUE,FALSE)</formula>
    </cfRule>
  </conditionalFormatting>
  <conditionalFormatting sqref="Y837:Y838">
    <cfRule type="expression" dxfId="2411" priority="2847">
      <formula>IF(RIGHT(TEXT(Y837,"0.#"),1)=".",FALSE,TRUE)</formula>
    </cfRule>
    <cfRule type="expression" dxfId="2410" priority="2848">
      <formula>IF(RIGHT(TEXT(Y837,"0.#"),1)=".",TRUE,FALSE)</formula>
    </cfRule>
  </conditionalFormatting>
  <conditionalFormatting sqref="AE492">
    <cfRule type="expression" dxfId="2409" priority="1635">
      <formula>IF(RIGHT(TEXT(AE492,"0.#"),1)=".",FALSE,TRUE)</formula>
    </cfRule>
    <cfRule type="expression" dxfId="2408" priority="1636">
      <formula>IF(RIGHT(TEXT(AE492,"0.#"),1)=".",TRUE,FALSE)</formula>
    </cfRule>
  </conditionalFormatting>
  <conditionalFormatting sqref="AE493">
    <cfRule type="expression" dxfId="2407" priority="1633">
      <formula>IF(RIGHT(TEXT(AE493,"0.#"),1)=".",FALSE,TRUE)</formula>
    </cfRule>
    <cfRule type="expression" dxfId="2406" priority="1634">
      <formula>IF(RIGHT(TEXT(AE493,"0.#"),1)=".",TRUE,FALSE)</formula>
    </cfRule>
  </conditionalFormatting>
  <conditionalFormatting sqref="AE494">
    <cfRule type="expression" dxfId="2405" priority="1631">
      <formula>IF(RIGHT(TEXT(AE494,"0.#"),1)=".",FALSE,TRUE)</formula>
    </cfRule>
    <cfRule type="expression" dxfId="2404" priority="1632">
      <formula>IF(RIGHT(TEXT(AE494,"0.#"),1)=".",TRUE,FALSE)</formula>
    </cfRule>
  </conditionalFormatting>
  <conditionalFormatting sqref="AQ493">
    <cfRule type="expression" dxfId="2403" priority="1611">
      <formula>IF(RIGHT(TEXT(AQ493,"0.#"),1)=".",FALSE,TRUE)</formula>
    </cfRule>
    <cfRule type="expression" dxfId="2402" priority="1612">
      <formula>IF(RIGHT(TEXT(AQ493,"0.#"),1)=".",TRUE,FALSE)</formula>
    </cfRule>
  </conditionalFormatting>
  <conditionalFormatting sqref="AQ494">
    <cfRule type="expression" dxfId="2401" priority="1609">
      <formula>IF(RIGHT(TEXT(AQ494,"0.#"),1)=".",FALSE,TRUE)</formula>
    </cfRule>
    <cfRule type="expression" dxfId="2400" priority="1610">
      <formula>IF(RIGHT(TEXT(AQ494,"0.#"),1)=".",TRUE,FALSE)</formula>
    </cfRule>
  </conditionalFormatting>
  <conditionalFormatting sqref="AQ492">
    <cfRule type="expression" dxfId="2399" priority="1607">
      <formula>IF(RIGHT(TEXT(AQ492,"0.#"),1)=".",FALSE,TRUE)</formula>
    </cfRule>
    <cfRule type="expression" dxfId="2398" priority="1608">
      <formula>IF(RIGHT(TEXT(AQ492,"0.#"),1)=".",TRUE,FALSE)</formula>
    </cfRule>
  </conditionalFormatting>
  <conditionalFormatting sqref="AU494">
    <cfRule type="expression" dxfId="2397" priority="1619">
      <formula>IF(RIGHT(TEXT(AU494,"0.#"),1)=".",FALSE,TRUE)</formula>
    </cfRule>
    <cfRule type="expression" dxfId="2396" priority="1620">
      <formula>IF(RIGHT(TEXT(AU494,"0.#"),1)=".",TRUE,FALSE)</formula>
    </cfRule>
  </conditionalFormatting>
  <conditionalFormatting sqref="AU492">
    <cfRule type="expression" dxfId="2395" priority="1623">
      <formula>IF(RIGHT(TEXT(AU492,"0.#"),1)=".",FALSE,TRUE)</formula>
    </cfRule>
    <cfRule type="expression" dxfId="2394" priority="1624">
      <formula>IF(RIGHT(TEXT(AU492,"0.#"),1)=".",TRUE,FALSE)</formula>
    </cfRule>
  </conditionalFormatting>
  <conditionalFormatting sqref="AU493">
    <cfRule type="expression" dxfId="2393" priority="1621">
      <formula>IF(RIGHT(TEXT(AU493,"0.#"),1)=".",FALSE,TRUE)</formula>
    </cfRule>
    <cfRule type="expression" dxfId="2392" priority="1622">
      <formula>IF(RIGHT(TEXT(AU493,"0.#"),1)=".",TRUE,FALSE)</formula>
    </cfRule>
  </conditionalFormatting>
  <conditionalFormatting sqref="AU583">
    <cfRule type="expression" dxfId="2391" priority="1139">
      <formula>IF(RIGHT(TEXT(AU583,"0.#"),1)=".",FALSE,TRUE)</formula>
    </cfRule>
    <cfRule type="expression" dxfId="2390" priority="1140">
      <formula>IF(RIGHT(TEXT(AU583,"0.#"),1)=".",TRUE,FALSE)</formula>
    </cfRule>
  </conditionalFormatting>
  <conditionalFormatting sqref="AU582">
    <cfRule type="expression" dxfId="2389" priority="1141">
      <formula>IF(RIGHT(TEXT(AU582,"0.#"),1)=".",FALSE,TRUE)</formula>
    </cfRule>
    <cfRule type="expression" dxfId="2388" priority="1142">
      <formula>IF(RIGHT(TEXT(AU582,"0.#"),1)=".",TRUE,FALSE)</formula>
    </cfRule>
  </conditionalFormatting>
  <conditionalFormatting sqref="AE499">
    <cfRule type="expression" dxfId="2387" priority="1601">
      <formula>IF(RIGHT(TEXT(AE499,"0.#"),1)=".",FALSE,TRUE)</formula>
    </cfRule>
    <cfRule type="expression" dxfId="2386" priority="1602">
      <formula>IF(RIGHT(TEXT(AE499,"0.#"),1)=".",TRUE,FALSE)</formula>
    </cfRule>
  </conditionalFormatting>
  <conditionalFormatting sqref="AE497">
    <cfRule type="expression" dxfId="2385" priority="1605">
      <formula>IF(RIGHT(TEXT(AE497,"0.#"),1)=".",FALSE,TRUE)</formula>
    </cfRule>
    <cfRule type="expression" dxfId="2384" priority="1606">
      <formula>IF(RIGHT(TEXT(AE497,"0.#"),1)=".",TRUE,FALSE)</formula>
    </cfRule>
  </conditionalFormatting>
  <conditionalFormatting sqref="AE498">
    <cfRule type="expression" dxfId="2383" priority="1603">
      <formula>IF(RIGHT(TEXT(AE498,"0.#"),1)=".",FALSE,TRUE)</formula>
    </cfRule>
    <cfRule type="expression" dxfId="2382" priority="1604">
      <formula>IF(RIGHT(TEXT(AE498,"0.#"),1)=".",TRUE,FALSE)</formula>
    </cfRule>
  </conditionalFormatting>
  <conditionalFormatting sqref="AU499">
    <cfRule type="expression" dxfId="2381" priority="1589">
      <formula>IF(RIGHT(TEXT(AU499,"0.#"),1)=".",FALSE,TRUE)</formula>
    </cfRule>
    <cfRule type="expression" dxfId="2380" priority="1590">
      <formula>IF(RIGHT(TEXT(AU499,"0.#"),1)=".",TRUE,FALSE)</formula>
    </cfRule>
  </conditionalFormatting>
  <conditionalFormatting sqref="AU497">
    <cfRule type="expression" dxfId="2379" priority="1593">
      <formula>IF(RIGHT(TEXT(AU497,"0.#"),1)=".",FALSE,TRUE)</formula>
    </cfRule>
    <cfRule type="expression" dxfId="2378" priority="1594">
      <formula>IF(RIGHT(TEXT(AU497,"0.#"),1)=".",TRUE,FALSE)</formula>
    </cfRule>
  </conditionalFormatting>
  <conditionalFormatting sqref="AU498">
    <cfRule type="expression" dxfId="2377" priority="1591">
      <formula>IF(RIGHT(TEXT(AU498,"0.#"),1)=".",FALSE,TRUE)</formula>
    </cfRule>
    <cfRule type="expression" dxfId="2376" priority="1592">
      <formula>IF(RIGHT(TEXT(AU498,"0.#"),1)=".",TRUE,FALSE)</formula>
    </cfRule>
  </conditionalFormatting>
  <conditionalFormatting sqref="AQ497">
    <cfRule type="expression" dxfId="2375" priority="1577">
      <formula>IF(RIGHT(TEXT(AQ497,"0.#"),1)=".",FALSE,TRUE)</formula>
    </cfRule>
    <cfRule type="expression" dxfId="2374" priority="1578">
      <formula>IF(RIGHT(TEXT(AQ497,"0.#"),1)=".",TRUE,FALSE)</formula>
    </cfRule>
  </conditionalFormatting>
  <conditionalFormatting sqref="AQ498">
    <cfRule type="expression" dxfId="2373" priority="1581">
      <formula>IF(RIGHT(TEXT(AQ498,"0.#"),1)=".",FALSE,TRUE)</formula>
    </cfRule>
    <cfRule type="expression" dxfId="2372" priority="1582">
      <formula>IF(RIGHT(TEXT(AQ498,"0.#"),1)=".",TRUE,FALSE)</formula>
    </cfRule>
  </conditionalFormatting>
  <conditionalFormatting sqref="AQ499">
    <cfRule type="expression" dxfId="2371" priority="1579">
      <formula>IF(RIGHT(TEXT(AQ499,"0.#"),1)=".",FALSE,TRUE)</formula>
    </cfRule>
    <cfRule type="expression" dxfId="2370" priority="1580">
      <formula>IF(RIGHT(TEXT(AQ499,"0.#"),1)=".",TRUE,FALSE)</formula>
    </cfRule>
  </conditionalFormatting>
  <conditionalFormatting sqref="AE504">
    <cfRule type="expression" dxfId="2369" priority="1571">
      <formula>IF(RIGHT(TEXT(AE504,"0.#"),1)=".",FALSE,TRUE)</formula>
    </cfRule>
    <cfRule type="expression" dxfId="2368" priority="1572">
      <formula>IF(RIGHT(TEXT(AE504,"0.#"),1)=".",TRUE,FALSE)</formula>
    </cfRule>
  </conditionalFormatting>
  <conditionalFormatting sqref="AE502">
    <cfRule type="expression" dxfId="2367" priority="1575">
      <formula>IF(RIGHT(TEXT(AE502,"0.#"),1)=".",FALSE,TRUE)</formula>
    </cfRule>
    <cfRule type="expression" dxfId="2366" priority="1576">
      <formula>IF(RIGHT(TEXT(AE502,"0.#"),1)=".",TRUE,FALSE)</formula>
    </cfRule>
  </conditionalFormatting>
  <conditionalFormatting sqref="AE503">
    <cfRule type="expression" dxfId="2365" priority="1573">
      <formula>IF(RIGHT(TEXT(AE503,"0.#"),1)=".",FALSE,TRUE)</formula>
    </cfRule>
    <cfRule type="expression" dxfId="2364" priority="1574">
      <formula>IF(RIGHT(TEXT(AE503,"0.#"),1)=".",TRUE,FALSE)</formula>
    </cfRule>
  </conditionalFormatting>
  <conditionalFormatting sqref="AU504">
    <cfRule type="expression" dxfId="2363" priority="1559">
      <formula>IF(RIGHT(TEXT(AU504,"0.#"),1)=".",FALSE,TRUE)</formula>
    </cfRule>
    <cfRule type="expression" dxfId="2362" priority="1560">
      <formula>IF(RIGHT(TEXT(AU504,"0.#"),1)=".",TRUE,FALSE)</formula>
    </cfRule>
  </conditionalFormatting>
  <conditionalFormatting sqref="AU502">
    <cfRule type="expression" dxfId="2361" priority="1563">
      <formula>IF(RIGHT(TEXT(AU502,"0.#"),1)=".",FALSE,TRUE)</formula>
    </cfRule>
    <cfRule type="expression" dxfId="2360" priority="1564">
      <formula>IF(RIGHT(TEXT(AU502,"0.#"),1)=".",TRUE,FALSE)</formula>
    </cfRule>
  </conditionalFormatting>
  <conditionalFormatting sqref="AU503">
    <cfRule type="expression" dxfId="2359" priority="1561">
      <formula>IF(RIGHT(TEXT(AU503,"0.#"),1)=".",FALSE,TRUE)</formula>
    </cfRule>
    <cfRule type="expression" dxfId="2358" priority="1562">
      <formula>IF(RIGHT(TEXT(AU503,"0.#"),1)=".",TRUE,FALSE)</formula>
    </cfRule>
  </conditionalFormatting>
  <conditionalFormatting sqref="AQ502">
    <cfRule type="expression" dxfId="2357" priority="1547">
      <formula>IF(RIGHT(TEXT(AQ502,"0.#"),1)=".",FALSE,TRUE)</formula>
    </cfRule>
    <cfRule type="expression" dxfId="2356" priority="1548">
      <formula>IF(RIGHT(TEXT(AQ502,"0.#"),1)=".",TRUE,FALSE)</formula>
    </cfRule>
  </conditionalFormatting>
  <conditionalFormatting sqref="AQ503">
    <cfRule type="expression" dxfId="2355" priority="1551">
      <formula>IF(RIGHT(TEXT(AQ503,"0.#"),1)=".",FALSE,TRUE)</formula>
    </cfRule>
    <cfRule type="expression" dxfId="2354" priority="1552">
      <formula>IF(RIGHT(TEXT(AQ503,"0.#"),1)=".",TRUE,FALSE)</formula>
    </cfRule>
  </conditionalFormatting>
  <conditionalFormatting sqref="AQ504">
    <cfRule type="expression" dxfId="2353" priority="1549">
      <formula>IF(RIGHT(TEXT(AQ504,"0.#"),1)=".",FALSE,TRUE)</formula>
    </cfRule>
    <cfRule type="expression" dxfId="2352" priority="1550">
      <formula>IF(RIGHT(TEXT(AQ504,"0.#"),1)=".",TRUE,FALSE)</formula>
    </cfRule>
  </conditionalFormatting>
  <conditionalFormatting sqref="AE509">
    <cfRule type="expression" dxfId="2351" priority="1541">
      <formula>IF(RIGHT(TEXT(AE509,"0.#"),1)=".",FALSE,TRUE)</formula>
    </cfRule>
    <cfRule type="expression" dxfId="2350" priority="1542">
      <formula>IF(RIGHT(TEXT(AE509,"0.#"),1)=".",TRUE,FALSE)</formula>
    </cfRule>
  </conditionalFormatting>
  <conditionalFormatting sqref="AE507">
    <cfRule type="expression" dxfId="2349" priority="1545">
      <formula>IF(RIGHT(TEXT(AE507,"0.#"),1)=".",FALSE,TRUE)</formula>
    </cfRule>
    <cfRule type="expression" dxfId="2348" priority="1546">
      <formula>IF(RIGHT(TEXT(AE507,"0.#"),1)=".",TRUE,FALSE)</formula>
    </cfRule>
  </conditionalFormatting>
  <conditionalFormatting sqref="AE508">
    <cfRule type="expression" dxfId="2347" priority="1543">
      <formula>IF(RIGHT(TEXT(AE508,"0.#"),1)=".",FALSE,TRUE)</formula>
    </cfRule>
    <cfRule type="expression" dxfId="2346" priority="1544">
      <formula>IF(RIGHT(TEXT(AE508,"0.#"),1)=".",TRUE,FALSE)</formula>
    </cfRule>
  </conditionalFormatting>
  <conditionalFormatting sqref="AU509">
    <cfRule type="expression" dxfId="2345" priority="1529">
      <formula>IF(RIGHT(TEXT(AU509,"0.#"),1)=".",FALSE,TRUE)</formula>
    </cfRule>
    <cfRule type="expression" dxfId="2344" priority="1530">
      <formula>IF(RIGHT(TEXT(AU509,"0.#"),1)=".",TRUE,FALSE)</formula>
    </cfRule>
  </conditionalFormatting>
  <conditionalFormatting sqref="AU507">
    <cfRule type="expression" dxfId="2343" priority="1533">
      <formula>IF(RIGHT(TEXT(AU507,"0.#"),1)=".",FALSE,TRUE)</formula>
    </cfRule>
    <cfRule type="expression" dxfId="2342" priority="1534">
      <formula>IF(RIGHT(TEXT(AU507,"0.#"),1)=".",TRUE,FALSE)</formula>
    </cfRule>
  </conditionalFormatting>
  <conditionalFormatting sqref="AU508">
    <cfRule type="expression" dxfId="2341" priority="1531">
      <formula>IF(RIGHT(TEXT(AU508,"0.#"),1)=".",FALSE,TRUE)</formula>
    </cfRule>
    <cfRule type="expression" dxfId="2340" priority="1532">
      <formula>IF(RIGHT(TEXT(AU508,"0.#"),1)=".",TRUE,FALSE)</formula>
    </cfRule>
  </conditionalFormatting>
  <conditionalFormatting sqref="AQ507">
    <cfRule type="expression" dxfId="2339" priority="1517">
      <formula>IF(RIGHT(TEXT(AQ507,"0.#"),1)=".",FALSE,TRUE)</formula>
    </cfRule>
    <cfRule type="expression" dxfId="2338" priority="1518">
      <formula>IF(RIGHT(TEXT(AQ507,"0.#"),1)=".",TRUE,FALSE)</formula>
    </cfRule>
  </conditionalFormatting>
  <conditionalFormatting sqref="AQ508">
    <cfRule type="expression" dxfId="2337" priority="1521">
      <formula>IF(RIGHT(TEXT(AQ508,"0.#"),1)=".",FALSE,TRUE)</formula>
    </cfRule>
    <cfRule type="expression" dxfId="2336" priority="1522">
      <formula>IF(RIGHT(TEXT(AQ508,"0.#"),1)=".",TRUE,FALSE)</formula>
    </cfRule>
  </conditionalFormatting>
  <conditionalFormatting sqref="AQ509">
    <cfRule type="expression" dxfId="2335" priority="1519">
      <formula>IF(RIGHT(TEXT(AQ509,"0.#"),1)=".",FALSE,TRUE)</formula>
    </cfRule>
    <cfRule type="expression" dxfId="2334" priority="1520">
      <formula>IF(RIGHT(TEXT(AQ509,"0.#"),1)=".",TRUE,FALSE)</formula>
    </cfRule>
  </conditionalFormatting>
  <conditionalFormatting sqref="AE465">
    <cfRule type="expression" dxfId="2333" priority="1811">
      <formula>IF(RIGHT(TEXT(AE465,"0.#"),1)=".",FALSE,TRUE)</formula>
    </cfRule>
    <cfRule type="expression" dxfId="2332" priority="1812">
      <formula>IF(RIGHT(TEXT(AE465,"0.#"),1)=".",TRUE,FALSE)</formula>
    </cfRule>
  </conditionalFormatting>
  <conditionalFormatting sqref="AE463">
    <cfRule type="expression" dxfId="2331" priority="1815">
      <formula>IF(RIGHT(TEXT(AE463,"0.#"),1)=".",FALSE,TRUE)</formula>
    </cfRule>
    <cfRule type="expression" dxfId="2330" priority="1816">
      <formula>IF(RIGHT(TEXT(AE463,"0.#"),1)=".",TRUE,FALSE)</formula>
    </cfRule>
  </conditionalFormatting>
  <conditionalFormatting sqref="AE464">
    <cfRule type="expression" dxfId="2329" priority="1813">
      <formula>IF(RIGHT(TEXT(AE464,"0.#"),1)=".",FALSE,TRUE)</formula>
    </cfRule>
    <cfRule type="expression" dxfId="2328" priority="1814">
      <formula>IF(RIGHT(TEXT(AE464,"0.#"),1)=".",TRUE,FALSE)</formula>
    </cfRule>
  </conditionalFormatting>
  <conditionalFormatting sqref="AM465">
    <cfRule type="expression" dxfId="2327" priority="1805">
      <formula>IF(RIGHT(TEXT(AM465,"0.#"),1)=".",FALSE,TRUE)</formula>
    </cfRule>
    <cfRule type="expression" dxfId="2326" priority="1806">
      <formula>IF(RIGHT(TEXT(AM465,"0.#"),1)=".",TRUE,FALSE)</formula>
    </cfRule>
  </conditionalFormatting>
  <conditionalFormatting sqref="AM463">
    <cfRule type="expression" dxfId="2325" priority="1809">
      <formula>IF(RIGHT(TEXT(AM463,"0.#"),1)=".",FALSE,TRUE)</formula>
    </cfRule>
    <cfRule type="expression" dxfId="2324" priority="1810">
      <formula>IF(RIGHT(TEXT(AM463,"0.#"),1)=".",TRUE,FALSE)</formula>
    </cfRule>
  </conditionalFormatting>
  <conditionalFormatting sqref="AM464">
    <cfRule type="expression" dxfId="2323" priority="1807">
      <formula>IF(RIGHT(TEXT(AM464,"0.#"),1)=".",FALSE,TRUE)</formula>
    </cfRule>
    <cfRule type="expression" dxfId="2322" priority="1808">
      <formula>IF(RIGHT(TEXT(AM464,"0.#"),1)=".",TRUE,FALSE)</formula>
    </cfRule>
  </conditionalFormatting>
  <conditionalFormatting sqref="AU465">
    <cfRule type="expression" dxfId="2321" priority="1799">
      <formula>IF(RIGHT(TEXT(AU465,"0.#"),1)=".",FALSE,TRUE)</formula>
    </cfRule>
    <cfRule type="expression" dxfId="2320" priority="1800">
      <formula>IF(RIGHT(TEXT(AU465,"0.#"),1)=".",TRUE,FALSE)</formula>
    </cfRule>
  </conditionalFormatting>
  <conditionalFormatting sqref="AU463">
    <cfRule type="expression" dxfId="2319" priority="1803">
      <formula>IF(RIGHT(TEXT(AU463,"0.#"),1)=".",FALSE,TRUE)</formula>
    </cfRule>
    <cfRule type="expression" dxfId="2318" priority="1804">
      <formula>IF(RIGHT(TEXT(AU463,"0.#"),1)=".",TRUE,FALSE)</formula>
    </cfRule>
  </conditionalFormatting>
  <conditionalFormatting sqref="AU464">
    <cfRule type="expression" dxfId="2317" priority="1801">
      <formula>IF(RIGHT(TEXT(AU464,"0.#"),1)=".",FALSE,TRUE)</formula>
    </cfRule>
    <cfRule type="expression" dxfId="2316" priority="1802">
      <formula>IF(RIGHT(TEXT(AU464,"0.#"),1)=".",TRUE,FALSE)</formula>
    </cfRule>
  </conditionalFormatting>
  <conditionalFormatting sqref="AI465">
    <cfRule type="expression" dxfId="2315" priority="1793">
      <formula>IF(RIGHT(TEXT(AI465,"0.#"),1)=".",FALSE,TRUE)</formula>
    </cfRule>
    <cfRule type="expression" dxfId="2314" priority="1794">
      <formula>IF(RIGHT(TEXT(AI465,"0.#"),1)=".",TRUE,FALSE)</formula>
    </cfRule>
  </conditionalFormatting>
  <conditionalFormatting sqref="AI463">
    <cfRule type="expression" dxfId="2313" priority="1797">
      <formula>IF(RIGHT(TEXT(AI463,"0.#"),1)=".",FALSE,TRUE)</formula>
    </cfRule>
    <cfRule type="expression" dxfId="2312" priority="1798">
      <formula>IF(RIGHT(TEXT(AI463,"0.#"),1)=".",TRUE,FALSE)</formula>
    </cfRule>
  </conditionalFormatting>
  <conditionalFormatting sqref="AI464">
    <cfRule type="expression" dxfId="2311" priority="1795">
      <formula>IF(RIGHT(TEXT(AI464,"0.#"),1)=".",FALSE,TRUE)</formula>
    </cfRule>
    <cfRule type="expression" dxfId="2310" priority="1796">
      <formula>IF(RIGHT(TEXT(AI464,"0.#"),1)=".",TRUE,FALSE)</formula>
    </cfRule>
  </conditionalFormatting>
  <conditionalFormatting sqref="AQ463">
    <cfRule type="expression" dxfId="2309" priority="1787">
      <formula>IF(RIGHT(TEXT(AQ463,"0.#"),1)=".",FALSE,TRUE)</formula>
    </cfRule>
    <cfRule type="expression" dxfId="2308" priority="1788">
      <formula>IF(RIGHT(TEXT(AQ463,"0.#"),1)=".",TRUE,FALSE)</formula>
    </cfRule>
  </conditionalFormatting>
  <conditionalFormatting sqref="AQ464">
    <cfRule type="expression" dxfId="2307" priority="1791">
      <formula>IF(RIGHT(TEXT(AQ464,"0.#"),1)=".",FALSE,TRUE)</formula>
    </cfRule>
    <cfRule type="expression" dxfId="2306" priority="1792">
      <formula>IF(RIGHT(TEXT(AQ464,"0.#"),1)=".",TRUE,FALSE)</formula>
    </cfRule>
  </conditionalFormatting>
  <conditionalFormatting sqref="AQ465">
    <cfRule type="expression" dxfId="2305" priority="1789">
      <formula>IF(RIGHT(TEXT(AQ465,"0.#"),1)=".",FALSE,TRUE)</formula>
    </cfRule>
    <cfRule type="expression" dxfId="2304" priority="1790">
      <formula>IF(RIGHT(TEXT(AQ465,"0.#"),1)=".",TRUE,FALSE)</formula>
    </cfRule>
  </conditionalFormatting>
  <conditionalFormatting sqref="AE470">
    <cfRule type="expression" dxfId="2303" priority="1781">
      <formula>IF(RIGHT(TEXT(AE470,"0.#"),1)=".",FALSE,TRUE)</formula>
    </cfRule>
    <cfRule type="expression" dxfId="2302" priority="1782">
      <formula>IF(RIGHT(TEXT(AE470,"0.#"),1)=".",TRUE,FALSE)</formula>
    </cfRule>
  </conditionalFormatting>
  <conditionalFormatting sqref="AE468">
    <cfRule type="expression" dxfId="2301" priority="1785">
      <formula>IF(RIGHT(TEXT(AE468,"0.#"),1)=".",FALSE,TRUE)</formula>
    </cfRule>
    <cfRule type="expression" dxfId="2300" priority="1786">
      <formula>IF(RIGHT(TEXT(AE468,"0.#"),1)=".",TRUE,FALSE)</formula>
    </cfRule>
  </conditionalFormatting>
  <conditionalFormatting sqref="AE469">
    <cfRule type="expression" dxfId="2299" priority="1783">
      <formula>IF(RIGHT(TEXT(AE469,"0.#"),1)=".",FALSE,TRUE)</formula>
    </cfRule>
    <cfRule type="expression" dxfId="2298" priority="1784">
      <formula>IF(RIGHT(TEXT(AE469,"0.#"),1)=".",TRUE,FALSE)</formula>
    </cfRule>
  </conditionalFormatting>
  <conditionalFormatting sqref="AM470">
    <cfRule type="expression" dxfId="2297" priority="1775">
      <formula>IF(RIGHT(TEXT(AM470,"0.#"),1)=".",FALSE,TRUE)</formula>
    </cfRule>
    <cfRule type="expression" dxfId="2296" priority="1776">
      <formula>IF(RIGHT(TEXT(AM470,"0.#"),1)=".",TRUE,FALSE)</formula>
    </cfRule>
  </conditionalFormatting>
  <conditionalFormatting sqref="AM468">
    <cfRule type="expression" dxfId="2295" priority="1779">
      <formula>IF(RIGHT(TEXT(AM468,"0.#"),1)=".",FALSE,TRUE)</formula>
    </cfRule>
    <cfRule type="expression" dxfId="2294" priority="1780">
      <formula>IF(RIGHT(TEXT(AM468,"0.#"),1)=".",TRUE,FALSE)</formula>
    </cfRule>
  </conditionalFormatting>
  <conditionalFormatting sqref="AM469">
    <cfRule type="expression" dxfId="2293" priority="1777">
      <formula>IF(RIGHT(TEXT(AM469,"0.#"),1)=".",FALSE,TRUE)</formula>
    </cfRule>
    <cfRule type="expression" dxfId="2292" priority="1778">
      <formula>IF(RIGHT(TEXT(AM469,"0.#"),1)=".",TRUE,FALSE)</formula>
    </cfRule>
  </conditionalFormatting>
  <conditionalFormatting sqref="AU470">
    <cfRule type="expression" dxfId="2291" priority="1769">
      <formula>IF(RIGHT(TEXT(AU470,"0.#"),1)=".",FALSE,TRUE)</formula>
    </cfRule>
    <cfRule type="expression" dxfId="2290" priority="1770">
      <formula>IF(RIGHT(TEXT(AU470,"0.#"),1)=".",TRUE,FALSE)</formula>
    </cfRule>
  </conditionalFormatting>
  <conditionalFormatting sqref="AU468">
    <cfRule type="expression" dxfId="2289" priority="1773">
      <formula>IF(RIGHT(TEXT(AU468,"0.#"),1)=".",FALSE,TRUE)</formula>
    </cfRule>
    <cfRule type="expression" dxfId="2288" priority="1774">
      <formula>IF(RIGHT(TEXT(AU468,"0.#"),1)=".",TRUE,FALSE)</formula>
    </cfRule>
  </conditionalFormatting>
  <conditionalFormatting sqref="AU469">
    <cfRule type="expression" dxfId="2287" priority="1771">
      <formula>IF(RIGHT(TEXT(AU469,"0.#"),1)=".",FALSE,TRUE)</formula>
    </cfRule>
    <cfRule type="expression" dxfId="2286" priority="1772">
      <formula>IF(RIGHT(TEXT(AU469,"0.#"),1)=".",TRUE,FALSE)</formula>
    </cfRule>
  </conditionalFormatting>
  <conditionalFormatting sqref="AI470">
    <cfRule type="expression" dxfId="2285" priority="1763">
      <formula>IF(RIGHT(TEXT(AI470,"0.#"),1)=".",FALSE,TRUE)</formula>
    </cfRule>
    <cfRule type="expression" dxfId="2284" priority="1764">
      <formula>IF(RIGHT(TEXT(AI470,"0.#"),1)=".",TRUE,FALSE)</formula>
    </cfRule>
  </conditionalFormatting>
  <conditionalFormatting sqref="AI468">
    <cfRule type="expression" dxfId="2283" priority="1767">
      <formula>IF(RIGHT(TEXT(AI468,"0.#"),1)=".",FALSE,TRUE)</formula>
    </cfRule>
    <cfRule type="expression" dxfId="2282" priority="1768">
      <formula>IF(RIGHT(TEXT(AI468,"0.#"),1)=".",TRUE,FALSE)</formula>
    </cfRule>
  </conditionalFormatting>
  <conditionalFormatting sqref="AI469">
    <cfRule type="expression" dxfId="2281" priority="1765">
      <formula>IF(RIGHT(TEXT(AI469,"0.#"),1)=".",FALSE,TRUE)</formula>
    </cfRule>
    <cfRule type="expression" dxfId="2280" priority="1766">
      <formula>IF(RIGHT(TEXT(AI469,"0.#"),1)=".",TRUE,FALSE)</formula>
    </cfRule>
  </conditionalFormatting>
  <conditionalFormatting sqref="AQ468">
    <cfRule type="expression" dxfId="2279" priority="1757">
      <formula>IF(RIGHT(TEXT(AQ468,"0.#"),1)=".",FALSE,TRUE)</formula>
    </cfRule>
    <cfRule type="expression" dxfId="2278" priority="1758">
      <formula>IF(RIGHT(TEXT(AQ468,"0.#"),1)=".",TRUE,FALSE)</formula>
    </cfRule>
  </conditionalFormatting>
  <conditionalFormatting sqref="AQ469">
    <cfRule type="expression" dxfId="2277" priority="1761">
      <formula>IF(RIGHT(TEXT(AQ469,"0.#"),1)=".",FALSE,TRUE)</formula>
    </cfRule>
    <cfRule type="expression" dxfId="2276" priority="1762">
      <formula>IF(RIGHT(TEXT(AQ469,"0.#"),1)=".",TRUE,FALSE)</formula>
    </cfRule>
  </conditionalFormatting>
  <conditionalFormatting sqref="AQ470">
    <cfRule type="expression" dxfId="2275" priority="1759">
      <formula>IF(RIGHT(TEXT(AQ470,"0.#"),1)=".",FALSE,TRUE)</formula>
    </cfRule>
    <cfRule type="expression" dxfId="2274" priority="1760">
      <formula>IF(RIGHT(TEXT(AQ470,"0.#"),1)=".",TRUE,FALSE)</formula>
    </cfRule>
  </conditionalFormatting>
  <conditionalFormatting sqref="AE475">
    <cfRule type="expression" dxfId="2273" priority="1751">
      <formula>IF(RIGHT(TEXT(AE475,"0.#"),1)=".",FALSE,TRUE)</formula>
    </cfRule>
    <cfRule type="expression" dxfId="2272" priority="1752">
      <formula>IF(RIGHT(TEXT(AE475,"0.#"),1)=".",TRUE,FALSE)</formula>
    </cfRule>
  </conditionalFormatting>
  <conditionalFormatting sqref="AE473">
    <cfRule type="expression" dxfId="2271" priority="1755">
      <formula>IF(RIGHT(TEXT(AE473,"0.#"),1)=".",FALSE,TRUE)</formula>
    </cfRule>
    <cfRule type="expression" dxfId="2270" priority="1756">
      <formula>IF(RIGHT(TEXT(AE473,"0.#"),1)=".",TRUE,FALSE)</formula>
    </cfRule>
  </conditionalFormatting>
  <conditionalFormatting sqref="AE474">
    <cfRule type="expression" dxfId="2269" priority="1753">
      <formula>IF(RIGHT(TEXT(AE474,"0.#"),1)=".",FALSE,TRUE)</formula>
    </cfRule>
    <cfRule type="expression" dxfId="2268" priority="1754">
      <formula>IF(RIGHT(TEXT(AE474,"0.#"),1)=".",TRUE,FALSE)</formula>
    </cfRule>
  </conditionalFormatting>
  <conditionalFormatting sqref="AM475">
    <cfRule type="expression" dxfId="2267" priority="1745">
      <formula>IF(RIGHT(TEXT(AM475,"0.#"),1)=".",FALSE,TRUE)</formula>
    </cfRule>
    <cfRule type="expression" dxfId="2266" priority="1746">
      <formula>IF(RIGHT(TEXT(AM475,"0.#"),1)=".",TRUE,FALSE)</formula>
    </cfRule>
  </conditionalFormatting>
  <conditionalFormatting sqref="AM473">
    <cfRule type="expression" dxfId="2265" priority="1749">
      <formula>IF(RIGHT(TEXT(AM473,"0.#"),1)=".",FALSE,TRUE)</formula>
    </cfRule>
    <cfRule type="expression" dxfId="2264" priority="1750">
      <formula>IF(RIGHT(TEXT(AM473,"0.#"),1)=".",TRUE,FALSE)</formula>
    </cfRule>
  </conditionalFormatting>
  <conditionalFormatting sqref="AM474">
    <cfRule type="expression" dxfId="2263" priority="1747">
      <formula>IF(RIGHT(TEXT(AM474,"0.#"),1)=".",FALSE,TRUE)</formula>
    </cfRule>
    <cfRule type="expression" dxfId="2262" priority="1748">
      <formula>IF(RIGHT(TEXT(AM474,"0.#"),1)=".",TRUE,FALSE)</formula>
    </cfRule>
  </conditionalFormatting>
  <conditionalFormatting sqref="AU475">
    <cfRule type="expression" dxfId="2261" priority="1739">
      <formula>IF(RIGHT(TEXT(AU475,"0.#"),1)=".",FALSE,TRUE)</formula>
    </cfRule>
    <cfRule type="expression" dxfId="2260" priority="1740">
      <formula>IF(RIGHT(TEXT(AU475,"0.#"),1)=".",TRUE,FALSE)</formula>
    </cfRule>
  </conditionalFormatting>
  <conditionalFormatting sqref="AU473">
    <cfRule type="expression" dxfId="2259" priority="1743">
      <formula>IF(RIGHT(TEXT(AU473,"0.#"),1)=".",FALSE,TRUE)</formula>
    </cfRule>
    <cfRule type="expression" dxfId="2258" priority="1744">
      <formula>IF(RIGHT(TEXT(AU473,"0.#"),1)=".",TRUE,FALSE)</formula>
    </cfRule>
  </conditionalFormatting>
  <conditionalFormatting sqref="AU474">
    <cfRule type="expression" dxfId="2257" priority="1741">
      <formula>IF(RIGHT(TEXT(AU474,"0.#"),1)=".",FALSE,TRUE)</formula>
    </cfRule>
    <cfRule type="expression" dxfId="2256" priority="1742">
      <formula>IF(RIGHT(TEXT(AU474,"0.#"),1)=".",TRUE,FALSE)</formula>
    </cfRule>
  </conditionalFormatting>
  <conditionalFormatting sqref="AI475">
    <cfRule type="expression" dxfId="2255" priority="1733">
      <formula>IF(RIGHT(TEXT(AI475,"0.#"),1)=".",FALSE,TRUE)</formula>
    </cfRule>
    <cfRule type="expression" dxfId="2254" priority="1734">
      <formula>IF(RIGHT(TEXT(AI475,"0.#"),1)=".",TRUE,FALSE)</formula>
    </cfRule>
  </conditionalFormatting>
  <conditionalFormatting sqref="AI473">
    <cfRule type="expression" dxfId="2253" priority="1737">
      <formula>IF(RIGHT(TEXT(AI473,"0.#"),1)=".",FALSE,TRUE)</formula>
    </cfRule>
    <cfRule type="expression" dxfId="2252" priority="1738">
      <formula>IF(RIGHT(TEXT(AI473,"0.#"),1)=".",TRUE,FALSE)</formula>
    </cfRule>
  </conditionalFormatting>
  <conditionalFormatting sqref="AI474">
    <cfRule type="expression" dxfId="2251" priority="1735">
      <formula>IF(RIGHT(TEXT(AI474,"0.#"),1)=".",FALSE,TRUE)</formula>
    </cfRule>
    <cfRule type="expression" dxfId="2250" priority="1736">
      <formula>IF(RIGHT(TEXT(AI474,"0.#"),1)=".",TRUE,FALSE)</formula>
    </cfRule>
  </conditionalFormatting>
  <conditionalFormatting sqref="AQ473">
    <cfRule type="expression" dxfId="2249" priority="1727">
      <formula>IF(RIGHT(TEXT(AQ473,"0.#"),1)=".",FALSE,TRUE)</formula>
    </cfRule>
    <cfRule type="expression" dxfId="2248" priority="1728">
      <formula>IF(RIGHT(TEXT(AQ473,"0.#"),1)=".",TRUE,FALSE)</formula>
    </cfRule>
  </conditionalFormatting>
  <conditionalFormatting sqref="AQ474">
    <cfRule type="expression" dxfId="2247" priority="1731">
      <formula>IF(RIGHT(TEXT(AQ474,"0.#"),1)=".",FALSE,TRUE)</formula>
    </cfRule>
    <cfRule type="expression" dxfId="2246" priority="1732">
      <formula>IF(RIGHT(TEXT(AQ474,"0.#"),1)=".",TRUE,FALSE)</formula>
    </cfRule>
  </conditionalFormatting>
  <conditionalFormatting sqref="AQ475">
    <cfRule type="expression" dxfId="2245" priority="1729">
      <formula>IF(RIGHT(TEXT(AQ475,"0.#"),1)=".",FALSE,TRUE)</formula>
    </cfRule>
    <cfRule type="expression" dxfId="2244" priority="1730">
      <formula>IF(RIGHT(TEXT(AQ475,"0.#"),1)=".",TRUE,FALSE)</formula>
    </cfRule>
  </conditionalFormatting>
  <conditionalFormatting sqref="AE480">
    <cfRule type="expression" dxfId="2243" priority="1721">
      <formula>IF(RIGHT(TEXT(AE480,"0.#"),1)=".",FALSE,TRUE)</formula>
    </cfRule>
    <cfRule type="expression" dxfId="2242" priority="1722">
      <formula>IF(RIGHT(TEXT(AE480,"0.#"),1)=".",TRUE,FALSE)</formula>
    </cfRule>
  </conditionalFormatting>
  <conditionalFormatting sqref="AE478">
    <cfRule type="expression" dxfId="2241" priority="1725">
      <formula>IF(RIGHT(TEXT(AE478,"0.#"),1)=".",FALSE,TRUE)</formula>
    </cfRule>
    <cfRule type="expression" dxfId="2240" priority="1726">
      <formula>IF(RIGHT(TEXT(AE478,"0.#"),1)=".",TRUE,FALSE)</formula>
    </cfRule>
  </conditionalFormatting>
  <conditionalFormatting sqref="AE479">
    <cfRule type="expression" dxfId="2239" priority="1723">
      <formula>IF(RIGHT(TEXT(AE479,"0.#"),1)=".",FALSE,TRUE)</formula>
    </cfRule>
    <cfRule type="expression" dxfId="2238" priority="1724">
      <formula>IF(RIGHT(TEXT(AE479,"0.#"),1)=".",TRUE,FALSE)</formula>
    </cfRule>
  </conditionalFormatting>
  <conditionalFormatting sqref="AM480">
    <cfRule type="expression" dxfId="2237" priority="1715">
      <formula>IF(RIGHT(TEXT(AM480,"0.#"),1)=".",FALSE,TRUE)</formula>
    </cfRule>
    <cfRule type="expression" dxfId="2236" priority="1716">
      <formula>IF(RIGHT(TEXT(AM480,"0.#"),1)=".",TRUE,FALSE)</formula>
    </cfRule>
  </conditionalFormatting>
  <conditionalFormatting sqref="AM478">
    <cfRule type="expression" dxfId="2235" priority="1719">
      <formula>IF(RIGHT(TEXT(AM478,"0.#"),1)=".",FALSE,TRUE)</formula>
    </cfRule>
    <cfRule type="expression" dxfId="2234" priority="1720">
      <formula>IF(RIGHT(TEXT(AM478,"0.#"),1)=".",TRUE,FALSE)</formula>
    </cfRule>
  </conditionalFormatting>
  <conditionalFormatting sqref="AM479">
    <cfRule type="expression" dxfId="2233" priority="1717">
      <formula>IF(RIGHT(TEXT(AM479,"0.#"),1)=".",FALSE,TRUE)</formula>
    </cfRule>
    <cfRule type="expression" dxfId="2232" priority="1718">
      <formula>IF(RIGHT(TEXT(AM479,"0.#"),1)=".",TRUE,FALSE)</formula>
    </cfRule>
  </conditionalFormatting>
  <conditionalFormatting sqref="AU480">
    <cfRule type="expression" dxfId="2231" priority="1709">
      <formula>IF(RIGHT(TEXT(AU480,"0.#"),1)=".",FALSE,TRUE)</formula>
    </cfRule>
    <cfRule type="expression" dxfId="2230" priority="1710">
      <formula>IF(RIGHT(TEXT(AU480,"0.#"),1)=".",TRUE,FALSE)</formula>
    </cfRule>
  </conditionalFormatting>
  <conditionalFormatting sqref="AU478">
    <cfRule type="expression" dxfId="2229" priority="1713">
      <formula>IF(RIGHT(TEXT(AU478,"0.#"),1)=".",FALSE,TRUE)</formula>
    </cfRule>
    <cfRule type="expression" dxfId="2228" priority="1714">
      <formula>IF(RIGHT(TEXT(AU478,"0.#"),1)=".",TRUE,FALSE)</formula>
    </cfRule>
  </conditionalFormatting>
  <conditionalFormatting sqref="AU479">
    <cfRule type="expression" dxfId="2227" priority="1711">
      <formula>IF(RIGHT(TEXT(AU479,"0.#"),1)=".",FALSE,TRUE)</formula>
    </cfRule>
    <cfRule type="expression" dxfId="2226" priority="1712">
      <formula>IF(RIGHT(TEXT(AU479,"0.#"),1)=".",TRUE,FALSE)</formula>
    </cfRule>
  </conditionalFormatting>
  <conditionalFormatting sqref="AI480">
    <cfRule type="expression" dxfId="2225" priority="1703">
      <formula>IF(RIGHT(TEXT(AI480,"0.#"),1)=".",FALSE,TRUE)</formula>
    </cfRule>
    <cfRule type="expression" dxfId="2224" priority="1704">
      <formula>IF(RIGHT(TEXT(AI480,"0.#"),1)=".",TRUE,FALSE)</formula>
    </cfRule>
  </conditionalFormatting>
  <conditionalFormatting sqref="AI478">
    <cfRule type="expression" dxfId="2223" priority="1707">
      <formula>IF(RIGHT(TEXT(AI478,"0.#"),1)=".",FALSE,TRUE)</formula>
    </cfRule>
    <cfRule type="expression" dxfId="2222" priority="1708">
      <formula>IF(RIGHT(TEXT(AI478,"0.#"),1)=".",TRUE,FALSE)</formula>
    </cfRule>
  </conditionalFormatting>
  <conditionalFormatting sqref="AI479">
    <cfRule type="expression" dxfId="2221" priority="1705">
      <formula>IF(RIGHT(TEXT(AI479,"0.#"),1)=".",FALSE,TRUE)</formula>
    </cfRule>
    <cfRule type="expression" dxfId="2220" priority="1706">
      <formula>IF(RIGHT(TEXT(AI479,"0.#"),1)=".",TRUE,FALSE)</formula>
    </cfRule>
  </conditionalFormatting>
  <conditionalFormatting sqref="AQ478">
    <cfRule type="expression" dxfId="2219" priority="1697">
      <formula>IF(RIGHT(TEXT(AQ478,"0.#"),1)=".",FALSE,TRUE)</formula>
    </cfRule>
    <cfRule type="expression" dxfId="2218" priority="1698">
      <formula>IF(RIGHT(TEXT(AQ478,"0.#"),1)=".",TRUE,FALSE)</formula>
    </cfRule>
  </conditionalFormatting>
  <conditionalFormatting sqref="AQ479">
    <cfRule type="expression" dxfId="2217" priority="1701">
      <formula>IF(RIGHT(TEXT(AQ479,"0.#"),1)=".",FALSE,TRUE)</formula>
    </cfRule>
    <cfRule type="expression" dxfId="2216" priority="1702">
      <formula>IF(RIGHT(TEXT(AQ479,"0.#"),1)=".",TRUE,FALSE)</formula>
    </cfRule>
  </conditionalFormatting>
  <conditionalFormatting sqref="AQ480">
    <cfRule type="expression" dxfId="2215" priority="1699">
      <formula>IF(RIGHT(TEXT(AQ480,"0.#"),1)=".",FALSE,TRUE)</formula>
    </cfRule>
    <cfRule type="expression" dxfId="2214" priority="1700">
      <formula>IF(RIGHT(TEXT(AQ480,"0.#"),1)=".",TRUE,FALSE)</formula>
    </cfRule>
  </conditionalFormatting>
  <conditionalFormatting sqref="AM47">
    <cfRule type="expression" dxfId="2213" priority="1991">
      <formula>IF(RIGHT(TEXT(AM47,"0.#"),1)=".",FALSE,TRUE)</formula>
    </cfRule>
    <cfRule type="expression" dxfId="2212" priority="1992">
      <formula>IF(RIGHT(TEXT(AM47,"0.#"),1)=".",TRUE,FALSE)</formula>
    </cfRule>
  </conditionalFormatting>
  <conditionalFormatting sqref="AI46">
    <cfRule type="expression" dxfId="2211" priority="1995">
      <formula>IF(RIGHT(TEXT(AI46,"0.#"),1)=".",FALSE,TRUE)</formula>
    </cfRule>
    <cfRule type="expression" dxfId="2210" priority="1996">
      <formula>IF(RIGHT(TEXT(AI46,"0.#"),1)=".",TRUE,FALSE)</formula>
    </cfRule>
  </conditionalFormatting>
  <conditionalFormatting sqref="AM46">
    <cfRule type="expression" dxfId="2209" priority="1993">
      <formula>IF(RIGHT(TEXT(AM46,"0.#"),1)=".",FALSE,TRUE)</formula>
    </cfRule>
    <cfRule type="expression" dxfId="2208" priority="1994">
      <formula>IF(RIGHT(TEXT(AM46,"0.#"),1)=".",TRUE,FALSE)</formula>
    </cfRule>
  </conditionalFormatting>
  <conditionalFormatting sqref="AU46:AU48">
    <cfRule type="expression" dxfId="2207" priority="1985">
      <formula>IF(RIGHT(TEXT(AU46,"0.#"),1)=".",FALSE,TRUE)</formula>
    </cfRule>
    <cfRule type="expression" dxfId="2206" priority="1986">
      <formula>IF(RIGHT(TEXT(AU46,"0.#"),1)=".",TRUE,FALSE)</formula>
    </cfRule>
  </conditionalFormatting>
  <conditionalFormatting sqref="AM48">
    <cfRule type="expression" dxfId="2205" priority="1989">
      <formula>IF(RIGHT(TEXT(AM48,"0.#"),1)=".",FALSE,TRUE)</formula>
    </cfRule>
    <cfRule type="expression" dxfId="2204" priority="1990">
      <formula>IF(RIGHT(TEXT(AM48,"0.#"),1)=".",TRUE,FALSE)</formula>
    </cfRule>
  </conditionalFormatting>
  <conditionalFormatting sqref="AQ46:AQ48">
    <cfRule type="expression" dxfId="2203" priority="1987">
      <formula>IF(RIGHT(TEXT(AQ46,"0.#"),1)=".",FALSE,TRUE)</formula>
    </cfRule>
    <cfRule type="expression" dxfId="2202" priority="1988">
      <formula>IF(RIGHT(TEXT(AQ46,"0.#"),1)=".",TRUE,FALSE)</formula>
    </cfRule>
  </conditionalFormatting>
  <conditionalFormatting sqref="AE146:AE147 AI146:AI147 AM146:AM147 AQ146:AQ147 AU146:AU147">
    <cfRule type="expression" dxfId="2201" priority="1979">
      <formula>IF(RIGHT(TEXT(AE146,"0.#"),1)=".",FALSE,TRUE)</formula>
    </cfRule>
    <cfRule type="expression" dxfId="2200" priority="1980">
      <formula>IF(RIGHT(TEXT(AE146,"0.#"),1)=".",TRUE,FALSE)</formula>
    </cfRule>
  </conditionalFormatting>
  <conditionalFormatting sqref="AE138:AE139 AI138:AI139 AM138:AM139 AQ138:AQ139 AU138:AU139">
    <cfRule type="expression" dxfId="2199" priority="1983">
      <formula>IF(RIGHT(TEXT(AE138,"0.#"),1)=".",FALSE,TRUE)</formula>
    </cfRule>
    <cfRule type="expression" dxfId="2198" priority="1984">
      <formula>IF(RIGHT(TEXT(AE138,"0.#"),1)=".",TRUE,FALSE)</formula>
    </cfRule>
  </conditionalFormatting>
  <conditionalFormatting sqref="AE142:AE143 AI142:AI143 AM142:AM143 AQ142:AQ143 AU142:AU143">
    <cfRule type="expression" dxfId="2197" priority="1981">
      <formula>IF(RIGHT(TEXT(AE142,"0.#"),1)=".",FALSE,TRUE)</formula>
    </cfRule>
    <cfRule type="expression" dxfId="2196" priority="1982">
      <formula>IF(RIGHT(TEXT(AE142,"0.#"),1)=".",TRUE,FALSE)</formula>
    </cfRule>
  </conditionalFormatting>
  <conditionalFormatting sqref="AE198:AE199 AI198:AI199 AM198:AM199 AQ198:AQ199 AU198:AU199">
    <cfRule type="expression" dxfId="2195" priority="1973">
      <formula>IF(RIGHT(TEXT(AE198,"0.#"),1)=".",FALSE,TRUE)</formula>
    </cfRule>
    <cfRule type="expression" dxfId="2194" priority="1974">
      <formula>IF(RIGHT(TEXT(AE198,"0.#"),1)=".",TRUE,FALSE)</formula>
    </cfRule>
  </conditionalFormatting>
  <conditionalFormatting sqref="AE150:AE151 AI150:AI151 AM150:AM151 AQ150:AQ151 AU150:AU151">
    <cfRule type="expression" dxfId="2193" priority="1977">
      <formula>IF(RIGHT(TEXT(AE150,"0.#"),1)=".",FALSE,TRUE)</formula>
    </cfRule>
    <cfRule type="expression" dxfId="2192" priority="1978">
      <formula>IF(RIGHT(TEXT(AE150,"0.#"),1)=".",TRUE,FALSE)</formula>
    </cfRule>
  </conditionalFormatting>
  <conditionalFormatting sqref="AE194:AE195 AI194:AI195 AM194:AM195 AQ194:AQ195 AU194:AU195">
    <cfRule type="expression" dxfId="2191" priority="1975">
      <formula>IF(RIGHT(TEXT(AE194,"0.#"),1)=".",FALSE,TRUE)</formula>
    </cfRule>
    <cfRule type="expression" dxfId="2190" priority="1976">
      <formula>IF(RIGHT(TEXT(AE194,"0.#"),1)=".",TRUE,FALSE)</formula>
    </cfRule>
  </conditionalFormatting>
  <conditionalFormatting sqref="AE210:AE211 AI210:AI211 AM210:AM211 AQ210:AQ211 AU210:AU211">
    <cfRule type="expression" dxfId="2189" priority="1967">
      <formula>IF(RIGHT(TEXT(AE210,"0.#"),1)=".",FALSE,TRUE)</formula>
    </cfRule>
    <cfRule type="expression" dxfId="2188" priority="1968">
      <formula>IF(RIGHT(TEXT(AE210,"0.#"),1)=".",TRUE,FALSE)</formula>
    </cfRule>
  </conditionalFormatting>
  <conditionalFormatting sqref="AE202:AE203 AI202:AI203 AM202:AM203 AQ202:AQ203 AU202:AU203">
    <cfRule type="expression" dxfId="2187" priority="1971">
      <formula>IF(RIGHT(TEXT(AE202,"0.#"),1)=".",FALSE,TRUE)</formula>
    </cfRule>
    <cfRule type="expression" dxfId="2186" priority="1972">
      <formula>IF(RIGHT(TEXT(AE202,"0.#"),1)=".",TRUE,FALSE)</formula>
    </cfRule>
  </conditionalFormatting>
  <conditionalFormatting sqref="AE206:AE207 AI206:AI207 AM206:AM207 AQ206:AQ207 AU206:AU207">
    <cfRule type="expression" dxfId="2185" priority="1969">
      <formula>IF(RIGHT(TEXT(AE206,"0.#"),1)=".",FALSE,TRUE)</formula>
    </cfRule>
    <cfRule type="expression" dxfId="2184" priority="1970">
      <formula>IF(RIGHT(TEXT(AE206,"0.#"),1)=".",TRUE,FALSE)</formula>
    </cfRule>
  </conditionalFormatting>
  <conditionalFormatting sqref="AE262:AE263 AI262:AI263 AM262:AM263 AQ262:AQ263 AU262:AU263">
    <cfRule type="expression" dxfId="2183" priority="1961">
      <formula>IF(RIGHT(TEXT(AE262,"0.#"),1)=".",FALSE,TRUE)</formula>
    </cfRule>
    <cfRule type="expression" dxfId="2182" priority="1962">
      <formula>IF(RIGHT(TEXT(AE262,"0.#"),1)=".",TRUE,FALSE)</formula>
    </cfRule>
  </conditionalFormatting>
  <conditionalFormatting sqref="AE254:AE255 AI254:AI255 AM254:AM255 AQ254:AQ255 AU254:AU255">
    <cfRule type="expression" dxfId="2181" priority="1965">
      <formula>IF(RIGHT(TEXT(AE254,"0.#"),1)=".",FALSE,TRUE)</formula>
    </cfRule>
    <cfRule type="expression" dxfId="2180" priority="1966">
      <formula>IF(RIGHT(TEXT(AE254,"0.#"),1)=".",TRUE,FALSE)</formula>
    </cfRule>
  </conditionalFormatting>
  <conditionalFormatting sqref="AE258:AE259 AI258:AI259 AM258:AM259 AQ258:AQ259 AU258:AU259">
    <cfRule type="expression" dxfId="2179" priority="1963">
      <formula>IF(RIGHT(TEXT(AE258,"0.#"),1)=".",FALSE,TRUE)</formula>
    </cfRule>
    <cfRule type="expression" dxfId="2178" priority="1964">
      <formula>IF(RIGHT(TEXT(AE258,"0.#"),1)=".",TRUE,FALSE)</formula>
    </cfRule>
  </conditionalFormatting>
  <conditionalFormatting sqref="AE314:AE315 AI314:AI315 AM314:AM315 AQ314:AQ315 AU314:AU315">
    <cfRule type="expression" dxfId="2177" priority="1955">
      <formula>IF(RIGHT(TEXT(AE314,"0.#"),1)=".",FALSE,TRUE)</formula>
    </cfRule>
    <cfRule type="expression" dxfId="2176" priority="1956">
      <formula>IF(RIGHT(TEXT(AE314,"0.#"),1)=".",TRUE,FALSE)</formula>
    </cfRule>
  </conditionalFormatting>
  <conditionalFormatting sqref="AE266:AE267 AI266:AI267 AM266:AM267 AQ266:AQ267 AU266:AU267">
    <cfRule type="expression" dxfId="2175" priority="1959">
      <formula>IF(RIGHT(TEXT(AE266,"0.#"),1)=".",FALSE,TRUE)</formula>
    </cfRule>
    <cfRule type="expression" dxfId="2174" priority="1960">
      <formula>IF(RIGHT(TEXT(AE266,"0.#"),1)=".",TRUE,FALSE)</formula>
    </cfRule>
  </conditionalFormatting>
  <conditionalFormatting sqref="AE270:AE271 AI270:AI271 AM270:AM271 AQ270:AQ271 AU270:AU271">
    <cfRule type="expression" dxfId="2173" priority="1957">
      <formula>IF(RIGHT(TEXT(AE270,"0.#"),1)=".",FALSE,TRUE)</formula>
    </cfRule>
    <cfRule type="expression" dxfId="2172" priority="1958">
      <formula>IF(RIGHT(TEXT(AE270,"0.#"),1)=".",TRUE,FALSE)</formula>
    </cfRule>
  </conditionalFormatting>
  <conditionalFormatting sqref="AE326:AE327 AI326:AI327 AM326:AM327 AQ326:AQ327 AU326:AU327">
    <cfRule type="expression" dxfId="2171" priority="1949">
      <formula>IF(RIGHT(TEXT(AE326,"0.#"),1)=".",FALSE,TRUE)</formula>
    </cfRule>
    <cfRule type="expression" dxfId="2170" priority="1950">
      <formula>IF(RIGHT(TEXT(AE326,"0.#"),1)=".",TRUE,FALSE)</formula>
    </cfRule>
  </conditionalFormatting>
  <conditionalFormatting sqref="AE318:AE319 AI318:AI319 AM318:AM319 AQ318:AQ319 AU318:AU319">
    <cfRule type="expression" dxfId="2169" priority="1953">
      <formula>IF(RIGHT(TEXT(AE318,"0.#"),1)=".",FALSE,TRUE)</formula>
    </cfRule>
    <cfRule type="expression" dxfId="2168" priority="1954">
      <formula>IF(RIGHT(TEXT(AE318,"0.#"),1)=".",TRUE,FALSE)</formula>
    </cfRule>
  </conditionalFormatting>
  <conditionalFormatting sqref="AE322:AE323 AI322:AI323 AM322:AM323 AQ322:AQ323 AU322:AU323">
    <cfRule type="expression" dxfId="2167" priority="1951">
      <formula>IF(RIGHT(TEXT(AE322,"0.#"),1)=".",FALSE,TRUE)</formula>
    </cfRule>
    <cfRule type="expression" dxfId="2166" priority="1952">
      <formula>IF(RIGHT(TEXT(AE322,"0.#"),1)=".",TRUE,FALSE)</formula>
    </cfRule>
  </conditionalFormatting>
  <conditionalFormatting sqref="AE378:AE379 AI378:AI379 AM378:AM379 AQ378:AQ379 AU378:AU379">
    <cfRule type="expression" dxfId="2165" priority="1943">
      <formula>IF(RIGHT(TEXT(AE378,"0.#"),1)=".",FALSE,TRUE)</formula>
    </cfRule>
    <cfRule type="expression" dxfId="2164" priority="1944">
      <formula>IF(RIGHT(TEXT(AE378,"0.#"),1)=".",TRUE,FALSE)</formula>
    </cfRule>
  </conditionalFormatting>
  <conditionalFormatting sqref="AE330:AE331 AI330:AI331 AM330:AM331 AQ330:AQ331 AU330:AU331">
    <cfRule type="expression" dxfId="2163" priority="1947">
      <formula>IF(RIGHT(TEXT(AE330,"0.#"),1)=".",FALSE,TRUE)</formula>
    </cfRule>
    <cfRule type="expression" dxfId="2162" priority="1948">
      <formula>IF(RIGHT(TEXT(AE330,"0.#"),1)=".",TRUE,FALSE)</formula>
    </cfRule>
  </conditionalFormatting>
  <conditionalFormatting sqref="AE374:AE375 AI374:AI375 AM374:AM375 AQ374:AQ375 AU374:AU375">
    <cfRule type="expression" dxfId="2161" priority="1945">
      <formula>IF(RIGHT(TEXT(AE374,"0.#"),1)=".",FALSE,TRUE)</formula>
    </cfRule>
    <cfRule type="expression" dxfId="2160" priority="1946">
      <formula>IF(RIGHT(TEXT(AE374,"0.#"),1)=".",TRUE,FALSE)</formula>
    </cfRule>
  </conditionalFormatting>
  <conditionalFormatting sqref="AE390:AE391 AI390:AI391 AM390:AM391 AQ390:AQ391 AU390:AU391">
    <cfRule type="expression" dxfId="2159" priority="1937">
      <formula>IF(RIGHT(TEXT(AE390,"0.#"),1)=".",FALSE,TRUE)</formula>
    </cfRule>
    <cfRule type="expression" dxfId="2158" priority="1938">
      <formula>IF(RIGHT(TEXT(AE390,"0.#"),1)=".",TRUE,FALSE)</formula>
    </cfRule>
  </conditionalFormatting>
  <conditionalFormatting sqref="AE382:AE383 AI382:AI383 AM382:AM383 AQ382:AQ383 AU382:AU383">
    <cfRule type="expression" dxfId="2157" priority="1941">
      <formula>IF(RIGHT(TEXT(AE382,"0.#"),1)=".",FALSE,TRUE)</formula>
    </cfRule>
    <cfRule type="expression" dxfId="2156" priority="1942">
      <formula>IF(RIGHT(TEXT(AE382,"0.#"),1)=".",TRUE,FALSE)</formula>
    </cfRule>
  </conditionalFormatting>
  <conditionalFormatting sqref="AE386:AE387 AI386:AI387 AM386:AM387 AQ386:AQ387 AU386:AU387">
    <cfRule type="expression" dxfId="2155" priority="1939">
      <formula>IF(RIGHT(TEXT(AE386,"0.#"),1)=".",FALSE,TRUE)</formula>
    </cfRule>
    <cfRule type="expression" dxfId="2154" priority="1940">
      <formula>IF(RIGHT(TEXT(AE386,"0.#"),1)=".",TRUE,FALSE)</formula>
    </cfRule>
  </conditionalFormatting>
  <conditionalFormatting sqref="AE440">
    <cfRule type="expression" dxfId="2153" priority="1931">
      <formula>IF(RIGHT(TEXT(AE440,"0.#"),1)=".",FALSE,TRUE)</formula>
    </cfRule>
    <cfRule type="expression" dxfId="2152" priority="1932">
      <formula>IF(RIGHT(TEXT(AE440,"0.#"),1)=".",TRUE,FALSE)</formula>
    </cfRule>
  </conditionalFormatting>
  <conditionalFormatting sqref="AE438">
    <cfRule type="expression" dxfId="2151" priority="1935">
      <formula>IF(RIGHT(TEXT(AE438,"0.#"),1)=".",FALSE,TRUE)</formula>
    </cfRule>
    <cfRule type="expression" dxfId="2150" priority="1936">
      <formula>IF(RIGHT(TEXT(AE438,"0.#"),1)=".",TRUE,FALSE)</formula>
    </cfRule>
  </conditionalFormatting>
  <conditionalFormatting sqref="AE439">
    <cfRule type="expression" dxfId="2149" priority="1933">
      <formula>IF(RIGHT(TEXT(AE439,"0.#"),1)=".",FALSE,TRUE)</formula>
    </cfRule>
    <cfRule type="expression" dxfId="2148" priority="1934">
      <formula>IF(RIGHT(TEXT(AE439,"0.#"),1)=".",TRUE,FALSE)</formula>
    </cfRule>
  </conditionalFormatting>
  <conditionalFormatting sqref="AM440">
    <cfRule type="expression" dxfId="2147" priority="1925">
      <formula>IF(RIGHT(TEXT(AM440,"0.#"),1)=".",FALSE,TRUE)</formula>
    </cfRule>
    <cfRule type="expression" dxfId="2146" priority="1926">
      <formula>IF(RIGHT(TEXT(AM440,"0.#"),1)=".",TRUE,FALSE)</formula>
    </cfRule>
  </conditionalFormatting>
  <conditionalFormatting sqref="AM438">
    <cfRule type="expression" dxfId="2145" priority="1929">
      <formula>IF(RIGHT(TEXT(AM438,"0.#"),1)=".",FALSE,TRUE)</formula>
    </cfRule>
    <cfRule type="expression" dxfId="2144" priority="1930">
      <formula>IF(RIGHT(TEXT(AM438,"0.#"),1)=".",TRUE,FALSE)</formula>
    </cfRule>
  </conditionalFormatting>
  <conditionalFormatting sqref="AM439">
    <cfRule type="expression" dxfId="2143" priority="1927">
      <formula>IF(RIGHT(TEXT(AM439,"0.#"),1)=".",FALSE,TRUE)</formula>
    </cfRule>
    <cfRule type="expression" dxfId="2142" priority="1928">
      <formula>IF(RIGHT(TEXT(AM439,"0.#"),1)=".",TRUE,FALSE)</formula>
    </cfRule>
  </conditionalFormatting>
  <conditionalFormatting sqref="AU440">
    <cfRule type="expression" dxfId="2141" priority="1919">
      <formula>IF(RIGHT(TEXT(AU440,"0.#"),1)=".",FALSE,TRUE)</formula>
    </cfRule>
    <cfRule type="expression" dxfId="2140" priority="1920">
      <formula>IF(RIGHT(TEXT(AU440,"0.#"),1)=".",TRUE,FALSE)</formula>
    </cfRule>
  </conditionalFormatting>
  <conditionalFormatting sqref="AU438">
    <cfRule type="expression" dxfId="2139" priority="1923">
      <formula>IF(RIGHT(TEXT(AU438,"0.#"),1)=".",FALSE,TRUE)</formula>
    </cfRule>
    <cfRule type="expression" dxfId="2138" priority="1924">
      <formula>IF(RIGHT(TEXT(AU438,"0.#"),1)=".",TRUE,FALSE)</formula>
    </cfRule>
  </conditionalFormatting>
  <conditionalFormatting sqref="AU439">
    <cfRule type="expression" dxfId="2137" priority="1921">
      <formula>IF(RIGHT(TEXT(AU439,"0.#"),1)=".",FALSE,TRUE)</formula>
    </cfRule>
    <cfRule type="expression" dxfId="2136" priority="1922">
      <formula>IF(RIGHT(TEXT(AU439,"0.#"),1)=".",TRUE,FALSE)</formula>
    </cfRule>
  </conditionalFormatting>
  <conditionalFormatting sqref="AI440">
    <cfRule type="expression" dxfId="2135" priority="1913">
      <formula>IF(RIGHT(TEXT(AI440,"0.#"),1)=".",FALSE,TRUE)</formula>
    </cfRule>
    <cfRule type="expression" dxfId="2134" priority="1914">
      <formula>IF(RIGHT(TEXT(AI440,"0.#"),1)=".",TRUE,FALSE)</formula>
    </cfRule>
  </conditionalFormatting>
  <conditionalFormatting sqref="AI438">
    <cfRule type="expression" dxfId="2133" priority="1917">
      <formula>IF(RIGHT(TEXT(AI438,"0.#"),1)=".",FALSE,TRUE)</formula>
    </cfRule>
    <cfRule type="expression" dxfId="2132" priority="1918">
      <formula>IF(RIGHT(TEXT(AI438,"0.#"),1)=".",TRUE,FALSE)</formula>
    </cfRule>
  </conditionalFormatting>
  <conditionalFormatting sqref="AI439">
    <cfRule type="expression" dxfId="2131" priority="1915">
      <formula>IF(RIGHT(TEXT(AI439,"0.#"),1)=".",FALSE,TRUE)</formula>
    </cfRule>
    <cfRule type="expression" dxfId="2130" priority="1916">
      <formula>IF(RIGHT(TEXT(AI439,"0.#"),1)=".",TRUE,FALSE)</formula>
    </cfRule>
  </conditionalFormatting>
  <conditionalFormatting sqref="AQ438">
    <cfRule type="expression" dxfId="2129" priority="1907">
      <formula>IF(RIGHT(TEXT(AQ438,"0.#"),1)=".",FALSE,TRUE)</formula>
    </cfRule>
    <cfRule type="expression" dxfId="2128" priority="1908">
      <formula>IF(RIGHT(TEXT(AQ438,"0.#"),1)=".",TRUE,FALSE)</formula>
    </cfRule>
  </conditionalFormatting>
  <conditionalFormatting sqref="AQ439">
    <cfRule type="expression" dxfId="2127" priority="1911">
      <formula>IF(RIGHT(TEXT(AQ439,"0.#"),1)=".",FALSE,TRUE)</formula>
    </cfRule>
    <cfRule type="expression" dxfId="2126" priority="1912">
      <formula>IF(RIGHT(TEXT(AQ439,"0.#"),1)=".",TRUE,FALSE)</formula>
    </cfRule>
  </conditionalFormatting>
  <conditionalFormatting sqref="AQ440">
    <cfRule type="expression" dxfId="2125" priority="1909">
      <formula>IF(RIGHT(TEXT(AQ440,"0.#"),1)=".",FALSE,TRUE)</formula>
    </cfRule>
    <cfRule type="expression" dxfId="2124" priority="1910">
      <formula>IF(RIGHT(TEXT(AQ440,"0.#"),1)=".",TRUE,FALSE)</formula>
    </cfRule>
  </conditionalFormatting>
  <conditionalFormatting sqref="AE445">
    <cfRule type="expression" dxfId="2123" priority="1901">
      <formula>IF(RIGHT(TEXT(AE445,"0.#"),1)=".",FALSE,TRUE)</formula>
    </cfRule>
    <cfRule type="expression" dxfId="2122" priority="1902">
      <formula>IF(RIGHT(TEXT(AE445,"0.#"),1)=".",TRUE,FALSE)</formula>
    </cfRule>
  </conditionalFormatting>
  <conditionalFormatting sqref="AE443">
    <cfRule type="expression" dxfId="2121" priority="1905">
      <formula>IF(RIGHT(TEXT(AE443,"0.#"),1)=".",FALSE,TRUE)</formula>
    </cfRule>
    <cfRule type="expression" dxfId="2120" priority="1906">
      <formula>IF(RIGHT(TEXT(AE443,"0.#"),1)=".",TRUE,FALSE)</formula>
    </cfRule>
  </conditionalFormatting>
  <conditionalFormatting sqref="AE444">
    <cfRule type="expression" dxfId="2119" priority="1903">
      <formula>IF(RIGHT(TEXT(AE444,"0.#"),1)=".",FALSE,TRUE)</formula>
    </cfRule>
    <cfRule type="expression" dxfId="2118" priority="1904">
      <formula>IF(RIGHT(TEXT(AE444,"0.#"),1)=".",TRUE,FALSE)</formula>
    </cfRule>
  </conditionalFormatting>
  <conditionalFormatting sqref="AM445">
    <cfRule type="expression" dxfId="2117" priority="1895">
      <formula>IF(RIGHT(TEXT(AM445,"0.#"),1)=".",FALSE,TRUE)</formula>
    </cfRule>
    <cfRule type="expression" dxfId="2116" priority="1896">
      <formula>IF(RIGHT(TEXT(AM445,"0.#"),1)=".",TRUE,FALSE)</formula>
    </cfRule>
  </conditionalFormatting>
  <conditionalFormatting sqref="AM443">
    <cfRule type="expression" dxfId="2115" priority="1899">
      <formula>IF(RIGHT(TEXT(AM443,"0.#"),1)=".",FALSE,TRUE)</formula>
    </cfRule>
    <cfRule type="expression" dxfId="2114" priority="1900">
      <formula>IF(RIGHT(TEXT(AM443,"0.#"),1)=".",TRUE,FALSE)</formula>
    </cfRule>
  </conditionalFormatting>
  <conditionalFormatting sqref="AM444">
    <cfRule type="expression" dxfId="2113" priority="1897">
      <formula>IF(RIGHT(TEXT(AM444,"0.#"),1)=".",FALSE,TRUE)</formula>
    </cfRule>
    <cfRule type="expression" dxfId="2112" priority="1898">
      <formula>IF(RIGHT(TEXT(AM444,"0.#"),1)=".",TRUE,FALSE)</formula>
    </cfRule>
  </conditionalFormatting>
  <conditionalFormatting sqref="AU445">
    <cfRule type="expression" dxfId="2111" priority="1889">
      <formula>IF(RIGHT(TEXT(AU445,"0.#"),1)=".",FALSE,TRUE)</formula>
    </cfRule>
    <cfRule type="expression" dxfId="2110" priority="1890">
      <formula>IF(RIGHT(TEXT(AU445,"0.#"),1)=".",TRUE,FALSE)</formula>
    </cfRule>
  </conditionalFormatting>
  <conditionalFormatting sqref="AU443">
    <cfRule type="expression" dxfId="2109" priority="1893">
      <formula>IF(RIGHT(TEXT(AU443,"0.#"),1)=".",FALSE,TRUE)</formula>
    </cfRule>
    <cfRule type="expression" dxfId="2108" priority="1894">
      <formula>IF(RIGHT(TEXT(AU443,"0.#"),1)=".",TRUE,FALSE)</formula>
    </cfRule>
  </conditionalFormatting>
  <conditionalFormatting sqref="AU444">
    <cfRule type="expression" dxfId="2107" priority="1891">
      <formula>IF(RIGHT(TEXT(AU444,"0.#"),1)=".",FALSE,TRUE)</formula>
    </cfRule>
    <cfRule type="expression" dxfId="2106" priority="1892">
      <formula>IF(RIGHT(TEXT(AU444,"0.#"),1)=".",TRUE,FALSE)</formula>
    </cfRule>
  </conditionalFormatting>
  <conditionalFormatting sqref="AI445">
    <cfRule type="expression" dxfId="2105" priority="1883">
      <formula>IF(RIGHT(TEXT(AI445,"0.#"),1)=".",FALSE,TRUE)</formula>
    </cfRule>
    <cfRule type="expression" dxfId="2104" priority="1884">
      <formula>IF(RIGHT(TEXT(AI445,"0.#"),1)=".",TRUE,FALSE)</formula>
    </cfRule>
  </conditionalFormatting>
  <conditionalFormatting sqref="AI443">
    <cfRule type="expression" dxfId="2103" priority="1887">
      <formula>IF(RIGHT(TEXT(AI443,"0.#"),1)=".",FALSE,TRUE)</formula>
    </cfRule>
    <cfRule type="expression" dxfId="2102" priority="1888">
      <formula>IF(RIGHT(TEXT(AI443,"0.#"),1)=".",TRUE,FALSE)</formula>
    </cfRule>
  </conditionalFormatting>
  <conditionalFormatting sqref="AI444">
    <cfRule type="expression" dxfId="2101" priority="1885">
      <formula>IF(RIGHT(TEXT(AI444,"0.#"),1)=".",FALSE,TRUE)</formula>
    </cfRule>
    <cfRule type="expression" dxfId="2100" priority="1886">
      <formula>IF(RIGHT(TEXT(AI444,"0.#"),1)=".",TRUE,FALSE)</formula>
    </cfRule>
  </conditionalFormatting>
  <conditionalFormatting sqref="AQ443">
    <cfRule type="expression" dxfId="2099" priority="1877">
      <formula>IF(RIGHT(TEXT(AQ443,"0.#"),1)=".",FALSE,TRUE)</formula>
    </cfRule>
    <cfRule type="expression" dxfId="2098" priority="1878">
      <formula>IF(RIGHT(TEXT(AQ443,"0.#"),1)=".",TRUE,FALSE)</formula>
    </cfRule>
  </conditionalFormatting>
  <conditionalFormatting sqref="AQ444">
    <cfRule type="expression" dxfId="2097" priority="1881">
      <formula>IF(RIGHT(TEXT(AQ444,"0.#"),1)=".",FALSE,TRUE)</formula>
    </cfRule>
    <cfRule type="expression" dxfId="2096" priority="1882">
      <formula>IF(RIGHT(TEXT(AQ444,"0.#"),1)=".",TRUE,FALSE)</formula>
    </cfRule>
  </conditionalFormatting>
  <conditionalFormatting sqref="AQ445">
    <cfRule type="expression" dxfId="2095" priority="1879">
      <formula>IF(RIGHT(TEXT(AQ445,"0.#"),1)=".",FALSE,TRUE)</formula>
    </cfRule>
    <cfRule type="expression" dxfId="2094" priority="1880">
      <formula>IF(RIGHT(TEXT(AQ445,"0.#"),1)=".",TRUE,FALSE)</formula>
    </cfRule>
  </conditionalFormatting>
  <conditionalFormatting sqref="Y881:Y899">
    <cfRule type="expression" dxfId="2093" priority="2107">
      <formula>IF(RIGHT(TEXT(Y881,"0.#"),1)=".",FALSE,TRUE)</formula>
    </cfRule>
    <cfRule type="expression" dxfId="2092" priority="2108">
      <formula>IF(RIGHT(TEXT(Y881,"0.#"),1)=".",TRUE,FALSE)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107">
    <cfRule type="expression" dxfId="737" priority="37">
      <formula>IF(RIGHT(TEXT(AE107,"0.#"),1)=".",FALSE,TRUE)</formula>
    </cfRule>
    <cfRule type="expression" dxfId="736" priority="38">
      <formula>IF(RIGHT(TEXT(AE107,"0.#"),1)=".",TRUE,FALSE)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L838:AO846">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72:Y873 Y879">
    <cfRule type="expression" dxfId="727" priority="27">
      <formula>IF(RIGHT(TEXT(Y872,"0.#"),1)=".",FALSE,TRUE)</formula>
    </cfRule>
    <cfRule type="expression" dxfId="726" priority="28">
      <formula>IF(RIGHT(TEXT(Y872,"0.#"),1)=".",TRUE,FALSE)</formula>
    </cfRule>
  </conditionalFormatting>
  <conditionalFormatting sqref="Y870:Y871">
    <cfRule type="expression" dxfId="725" priority="25">
      <formula>IF(RIGHT(TEXT(Y870,"0.#"),1)=".",FALSE,TRUE)</formula>
    </cfRule>
    <cfRule type="expression" dxfId="724" priority="26">
      <formula>IF(RIGHT(TEXT(Y870,"0.#"),1)=".",TRUE,FALSE)</formula>
    </cfRule>
  </conditionalFormatting>
  <conditionalFormatting sqref="Y880">
    <cfRule type="expression" dxfId="723" priority="23">
      <formula>IF(RIGHT(TEXT(Y880,"0.#"),1)=".",FALSE,TRUE)</formula>
    </cfRule>
    <cfRule type="expression" dxfId="722" priority="24">
      <formula>IF(RIGHT(TEXT(Y880,"0.#"),1)=".",TRUE,FALSE)</formula>
    </cfRule>
  </conditionalFormatting>
  <conditionalFormatting sqref="Y874">
    <cfRule type="expression" dxfId="721" priority="21">
      <formula>IF(RIGHT(TEXT(Y874,"0.#"),1)=".",FALSE,TRUE)</formula>
    </cfRule>
    <cfRule type="expression" dxfId="720" priority="22">
      <formula>IF(RIGHT(TEXT(Y874,"0.#"),1)=".",TRUE,FALSE)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Y876">
    <cfRule type="expression" dxfId="717" priority="17">
      <formula>IF(RIGHT(TEXT(Y876,"0.#"),1)=".",FALSE,TRUE)</formula>
    </cfRule>
    <cfRule type="expression" dxfId="716" priority="18">
      <formula>IF(RIGHT(TEXT(Y876,"0.#"),1)=".",TRUE,FALSE)</formula>
    </cfRule>
  </conditionalFormatting>
  <conditionalFormatting sqref="Y877">
    <cfRule type="expression" dxfId="715" priority="15">
      <formula>IF(RIGHT(TEXT(Y877,"0.#"),1)=".",FALSE,TRUE)</formula>
    </cfRule>
    <cfRule type="expression" dxfId="714" priority="16">
      <formula>IF(RIGHT(TEXT(Y877,"0.#"),1)=".",TRUE,FALSE)</formula>
    </cfRule>
  </conditionalFormatting>
  <conditionalFormatting sqref="Y878">
    <cfRule type="expression" dxfId="713" priority="13">
      <formula>IF(RIGHT(TEXT(Y878,"0.#"),1)=".",FALSE,TRUE)</formula>
    </cfRule>
    <cfRule type="expression" dxfId="712" priority="14">
      <formula>IF(RIGHT(TEXT(Y878,"0.#"),1)=".",TRUE,FALSE)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K14:AQ17">
    <cfRule type="expression" dxfId="709" priority="9">
      <formula>IF(RIGHT(TEXT(AK14,"0.#"),1)=".",FALSE,TRUE)</formula>
    </cfRule>
    <cfRule type="expression" dxfId="708" priority="10">
      <formula>IF(RIGHT(TEXT(AK14,"0.#"),1)=".",TRUE,FALSE)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7:AJ17">
    <cfRule type="expression" dxfId="705" priority="5">
      <formula>IF(RIGHT(TEXT(AD17,"0.#"),1)=".",FALSE,TRUE)</formula>
    </cfRule>
    <cfRule type="expression" dxfId="704" priority="6">
      <formula>IF(RIGHT(TEXT(AD17,"0.#"),1)=".",TRUE,FALSE)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1" max="49" man="1"/>
    <brk id="778"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t="s">
        <v>609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1"/>
      <c r="Z2" s="835"/>
      <c r="AA2" s="836"/>
      <c r="AB2" s="1035" t="s">
        <v>11</v>
      </c>
      <c r="AC2" s="1036"/>
      <c r="AD2" s="1037"/>
      <c r="AE2" s="1041" t="s">
        <v>555</v>
      </c>
      <c r="AF2" s="1041"/>
      <c r="AG2" s="1041"/>
      <c r="AH2" s="1041"/>
      <c r="AI2" s="1041" t="s">
        <v>552</v>
      </c>
      <c r="AJ2" s="1041"/>
      <c r="AK2" s="1041"/>
      <c r="AL2" s="1041"/>
      <c r="AM2" s="1041" t="s">
        <v>526</v>
      </c>
      <c r="AN2" s="1041"/>
      <c r="AO2" s="1041"/>
      <c r="AP2" s="563"/>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0"/>
      <c r="H4" s="1008"/>
      <c r="I4" s="1008"/>
      <c r="J4" s="1008"/>
      <c r="K4" s="1008"/>
      <c r="L4" s="1008"/>
      <c r="M4" s="1008"/>
      <c r="N4" s="1008"/>
      <c r="O4" s="1009"/>
      <c r="P4" s="105"/>
      <c r="Q4" s="1016"/>
      <c r="R4" s="1016"/>
      <c r="S4" s="1016"/>
      <c r="T4" s="1016"/>
      <c r="U4" s="1016"/>
      <c r="V4" s="1016"/>
      <c r="W4" s="1016"/>
      <c r="X4" s="1017"/>
      <c r="Y4" s="1026" t="s">
        <v>12</v>
      </c>
      <c r="Z4" s="1027"/>
      <c r="AA4" s="1028"/>
      <c r="AB4" s="470"/>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0"/>
      <c r="H5" s="1011"/>
      <c r="I5" s="1011"/>
      <c r="J5" s="1011"/>
      <c r="K5" s="1011"/>
      <c r="L5" s="1011"/>
      <c r="M5" s="1011"/>
      <c r="N5" s="1011"/>
      <c r="O5" s="1012"/>
      <c r="P5" s="1018"/>
      <c r="Q5" s="1018"/>
      <c r="R5" s="1018"/>
      <c r="S5" s="1018"/>
      <c r="T5" s="1018"/>
      <c r="U5" s="1018"/>
      <c r="V5" s="1018"/>
      <c r="W5" s="1018"/>
      <c r="X5" s="1019"/>
      <c r="Y5" s="424" t="s">
        <v>54</v>
      </c>
      <c r="Z5" s="1023"/>
      <c r="AA5" s="1024"/>
      <c r="AB5" s="532"/>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1"/>
      <c r="Z9" s="835"/>
      <c r="AA9" s="836"/>
      <c r="AB9" s="1035" t="s">
        <v>11</v>
      </c>
      <c r="AC9" s="1036"/>
      <c r="AD9" s="1037"/>
      <c r="AE9" s="1041" t="s">
        <v>556</v>
      </c>
      <c r="AF9" s="1041"/>
      <c r="AG9" s="1041"/>
      <c r="AH9" s="1041"/>
      <c r="AI9" s="1041" t="s">
        <v>552</v>
      </c>
      <c r="AJ9" s="1041"/>
      <c r="AK9" s="1041"/>
      <c r="AL9" s="1041"/>
      <c r="AM9" s="1041" t="s">
        <v>526</v>
      </c>
      <c r="AN9" s="1041"/>
      <c r="AO9" s="1041"/>
      <c r="AP9" s="563"/>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70"/>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0"/>
      <c r="H12" s="1011"/>
      <c r="I12" s="1011"/>
      <c r="J12" s="1011"/>
      <c r="K12" s="1011"/>
      <c r="L12" s="1011"/>
      <c r="M12" s="1011"/>
      <c r="N12" s="1011"/>
      <c r="O12" s="1012"/>
      <c r="P12" s="1018"/>
      <c r="Q12" s="1018"/>
      <c r="R12" s="1018"/>
      <c r="S12" s="1018"/>
      <c r="T12" s="1018"/>
      <c r="U12" s="1018"/>
      <c r="V12" s="1018"/>
      <c r="W12" s="1018"/>
      <c r="X12" s="1019"/>
      <c r="Y12" s="424" t="s">
        <v>54</v>
      </c>
      <c r="Z12" s="1023"/>
      <c r="AA12" s="1024"/>
      <c r="AB12" s="532"/>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1"/>
      <c r="Z16" s="835"/>
      <c r="AA16" s="836"/>
      <c r="AB16" s="1035" t="s">
        <v>11</v>
      </c>
      <c r="AC16" s="1036"/>
      <c r="AD16" s="1037"/>
      <c r="AE16" s="1041" t="s">
        <v>555</v>
      </c>
      <c r="AF16" s="1041"/>
      <c r="AG16" s="1041"/>
      <c r="AH16" s="1041"/>
      <c r="AI16" s="1041" t="s">
        <v>553</v>
      </c>
      <c r="AJ16" s="1041"/>
      <c r="AK16" s="1041"/>
      <c r="AL16" s="1041"/>
      <c r="AM16" s="1041" t="s">
        <v>526</v>
      </c>
      <c r="AN16" s="1041"/>
      <c r="AO16" s="1041"/>
      <c r="AP16" s="563"/>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70"/>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0"/>
      <c r="H19" s="1011"/>
      <c r="I19" s="1011"/>
      <c r="J19" s="1011"/>
      <c r="K19" s="1011"/>
      <c r="L19" s="1011"/>
      <c r="M19" s="1011"/>
      <c r="N19" s="1011"/>
      <c r="O19" s="1012"/>
      <c r="P19" s="1018"/>
      <c r="Q19" s="1018"/>
      <c r="R19" s="1018"/>
      <c r="S19" s="1018"/>
      <c r="T19" s="1018"/>
      <c r="U19" s="1018"/>
      <c r="V19" s="1018"/>
      <c r="W19" s="1018"/>
      <c r="X19" s="1019"/>
      <c r="Y19" s="424" t="s">
        <v>54</v>
      </c>
      <c r="Z19" s="1023"/>
      <c r="AA19" s="1024"/>
      <c r="AB19" s="532"/>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1"/>
      <c r="Z23" s="835"/>
      <c r="AA23" s="836"/>
      <c r="AB23" s="1035" t="s">
        <v>11</v>
      </c>
      <c r="AC23" s="1036"/>
      <c r="AD23" s="1037"/>
      <c r="AE23" s="1041" t="s">
        <v>557</v>
      </c>
      <c r="AF23" s="1041"/>
      <c r="AG23" s="1041"/>
      <c r="AH23" s="1041"/>
      <c r="AI23" s="1041" t="s">
        <v>552</v>
      </c>
      <c r="AJ23" s="1041"/>
      <c r="AK23" s="1041"/>
      <c r="AL23" s="1041"/>
      <c r="AM23" s="1041" t="s">
        <v>526</v>
      </c>
      <c r="AN23" s="1041"/>
      <c r="AO23" s="1041"/>
      <c r="AP23" s="563"/>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70"/>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0"/>
      <c r="H26" s="1011"/>
      <c r="I26" s="1011"/>
      <c r="J26" s="1011"/>
      <c r="K26" s="1011"/>
      <c r="L26" s="1011"/>
      <c r="M26" s="1011"/>
      <c r="N26" s="1011"/>
      <c r="O26" s="1012"/>
      <c r="P26" s="1018"/>
      <c r="Q26" s="1018"/>
      <c r="R26" s="1018"/>
      <c r="S26" s="1018"/>
      <c r="T26" s="1018"/>
      <c r="U26" s="1018"/>
      <c r="V26" s="1018"/>
      <c r="W26" s="1018"/>
      <c r="X26" s="1019"/>
      <c r="Y26" s="424" t="s">
        <v>54</v>
      </c>
      <c r="Z26" s="1023"/>
      <c r="AA26" s="1024"/>
      <c r="AB26" s="532"/>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1"/>
      <c r="Z30" s="835"/>
      <c r="AA30" s="836"/>
      <c r="AB30" s="1035" t="s">
        <v>11</v>
      </c>
      <c r="AC30" s="1036"/>
      <c r="AD30" s="1037"/>
      <c r="AE30" s="1041" t="s">
        <v>555</v>
      </c>
      <c r="AF30" s="1041"/>
      <c r="AG30" s="1041"/>
      <c r="AH30" s="1041"/>
      <c r="AI30" s="1041" t="s">
        <v>552</v>
      </c>
      <c r="AJ30" s="1041"/>
      <c r="AK30" s="1041"/>
      <c r="AL30" s="1041"/>
      <c r="AM30" s="1041" t="s">
        <v>550</v>
      </c>
      <c r="AN30" s="1041"/>
      <c r="AO30" s="1041"/>
      <c r="AP30" s="563"/>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70"/>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0"/>
      <c r="H33" s="1011"/>
      <c r="I33" s="1011"/>
      <c r="J33" s="1011"/>
      <c r="K33" s="1011"/>
      <c r="L33" s="1011"/>
      <c r="M33" s="1011"/>
      <c r="N33" s="1011"/>
      <c r="O33" s="1012"/>
      <c r="P33" s="1018"/>
      <c r="Q33" s="1018"/>
      <c r="R33" s="1018"/>
      <c r="S33" s="1018"/>
      <c r="T33" s="1018"/>
      <c r="U33" s="1018"/>
      <c r="V33" s="1018"/>
      <c r="W33" s="1018"/>
      <c r="X33" s="1019"/>
      <c r="Y33" s="424" t="s">
        <v>54</v>
      </c>
      <c r="Z33" s="1023"/>
      <c r="AA33" s="1024"/>
      <c r="AB33" s="532"/>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1"/>
      <c r="Z37" s="835"/>
      <c r="AA37" s="836"/>
      <c r="AB37" s="1035" t="s">
        <v>11</v>
      </c>
      <c r="AC37" s="1036"/>
      <c r="AD37" s="1037"/>
      <c r="AE37" s="1041" t="s">
        <v>557</v>
      </c>
      <c r="AF37" s="1041"/>
      <c r="AG37" s="1041"/>
      <c r="AH37" s="1041"/>
      <c r="AI37" s="1041" t="s">
        <v>554</v>
      </c>
      <c r="AJ37" s="1041"/>
      <c r="AK37" s="1041"/>
      <c r="AL37" s="1041"/>
      <c r="AM37" s="1041" t="s">
        <v>551</v>
      </c>
      <c r="AN37" s="1041"/>
      <c r="AO37" s="1041"/>
      <c r="AP37" s="563"/>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70"/>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0"/>
      <c r="H40" s="1011"/>
      <c r="I40" s="1011"/>
      <c r="J40" s="1011"/>
      <c r="K40" s="1011"/>
      <c r="L40" s="1011"/>
      <c r="M40" s="1011"/>
      <c r="N40" s="1011"/>
      <c r="O40" s="1012"/>
      <c r="P40" s="1018"/>
      <c r="Q40" s="1018"/>
      <c r="R40" s="1018"/>
      <c r="S40" s="1018"/>
      <c r="T40" s="1018"/>
      <c r="U40" s="1018"/>
      <c r="V40" s="1018"/>
      <c r="W40" s="1018"/>
      <c r="X40" s="1019"/>
      <c r="Y40" s="424" t="s">
        <v>54</v>
      </c>
      <c r="Z40" s="1023"/>
      <c r="AA40" s="1024"/>
      <c r="AB40" s="532"/>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1"/>
      <c r="Z44" s="835"/>
      <c r="AA44" s="836"/>
      <c r="AB44" s="1035" t="s">
        <v>11</v>
      </c>
      <c r="AC44" s="1036"/>
      <c r="AD44" s="1037"/>
      <c r="AE44" s="1041" t="s">
        <v>555</v>
      </c>
      <c r="AF44" s="1041"/>
      <c r="AG44" s="1041"/>
      <c r="AH44" s="1041"/>
      <c r="AI44" s="1041" t="s">
        <v>552</v>
      </c>
      <c r="AJ44" s="1041"/>
      <c r="AK44" s="1041"/>
      <c r="AL44" s="1041"/>
      <c r="AM44" s="1041" t="s">
        <v>526</v>
      </c>
      <c r="AN44" s="1041"/>
      <c r="AO44" s="1041"/>
      <c r="AP44" s="563"/>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70"/>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0"/>
      <c r="H47" s="1011"/>
      <c r="I47" s="1011"/>
      <c r="J47" s="1011"/>
      <c r="K47" s="1011"/>
      <c r="L47" s="1011"/>
      <c r="M47" s="1011"/>
      <c r="N47" s="1011"/>
      <c r="O47" s="1012"/>
      <c r="P47" s="1018"/>
      <c r="Q47" s="1018"/>
      <c r="R47" s="1018"/>
      <c r="S47" s="1018"/>
      <c r="T47" s="1018"/>
      <c r="U47" s="1018"/>
      <c r="V47" s="1018"/>
      <c r="W47" s="1018"/>
      <c r="X47" s="1019"/>
      <c r="Y47" s="424" t="s">
        <v>54</v>
      </c>
      <c r="Z47" s="1023"/>
      <c r="AA47" s="1024"/>
      <c r="AB47" s="532"/>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1"/>
      <c r="Z51" s="835"/>
      <c r="AA51" s="836"/>
      <c r="AB51" s="563" t="s">
        <v>11</v>
      </c>
      <c r="AC51" s="1036"/>
      <c r="AD51" s="1037"/>
      <c r="AE51" s="1041" t="s">
        <v>555</v>
      </c>
      <c r="AF51" s="1041"/>
      <c r="AG51" s="1041"/>
      <c r="AH51" s="1041"/>
      <c r="AI51" s="1041" t="s">
        <v>552</v>
      </c>
      <c r="AJ51" s="1041"/>
      <c r="AK51" s="1041"/>
      <c r="AL51" s="1041"/>
      <c r="AM51" s="1041" t="s">
        <v>526</v>
      </c>
      <c r="AN51" s="1041"/>
      <c r="AO51" s="1041"/>
      <c r="AP51" s="563"/>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70"/>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0"/>
      <c r="H54" s="1011"/>
      <c r="I54" s="1011"/>
      <c r="J54" s="1011"/>
      <c r="K54" s="1011"/>
      <c r="L54" s="1011"/>
      <c r="M54" s="1011"/>
      <c r="N54" s="1011"/>
      <c r="O54" s="1012"/>
      <c r="P54" s="1018"/>
      <c r="Q54" s="1018"/>
      <c r="R54" s="1018"/>
      <c r="S54" s="1018"/>
      <c r="T54" s="1018"/>
      <c r="U54" s="1018"/>
      <c r="V54" s="1018"/>
      <c r="W54" s="1018"/>
      <c r="X54" s="1019"/>
      <c r="Y54" s="424" t="s">
        <v>54</v>
      </c>
      <c r="Z54" s="1023"/>
      <c r="AA54" s="1024"/>
      <c r="AB54" s="532"/>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1"/>
      <c r="Z58" s="835"/>
      <c r="AA58" s="836"/>
      <c r="AB58" s="1035" t="s">
        <v>11</v>
      </c>
      <c r="AC58" s="1036"/>
      <c r="AD58" s="1037"/>
      <c r="AE58" s="1041" t="s">
        <v>555</v>
      </c>
      <c r="AF58" s="1041"/>
      <c r="AG58" s="1041"/>
      <c r="AH58" s="1041"/>
      <c r="AI58" s="1041" t="s">
        <v>552</v>
      </c>
      <c r="AJ58" s="1041"/>
      <c r="AK58" s="1041"/>
      <c r="AL58" s="1041"/>
      <c r="AM58" s="1041" t="s">
        <v>526</v>
      </c>
      <c r="AN58" s="1041"/>
      <c r="AO58" s="1041"/>
      <c r="AP58" s="563"/>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70"/>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0"/>
      <c r="H61" s="1011"/>
      <c r="I61" s="1011"/>
      <c r="J61" s="1011"/>
      <c r="K61" s="1011"/>
      <c r="L61" s="1011"/>
      <c r="M61" s="1011"/>
      <c r="N61" s="1011"/>
      <c r="O61" s="1012"/>
      <c r="P61" s="1018"/>
      <c r="Q61" s="1018"/>
      <c r="R61" s="1018"/>
      <c r="S61" s="1018"/>
      <c r="T61" s="1018"/>
      <c r="U61" s="1018"/>
      <c r="V61" s="1018"/>
      <c r="W61" s="1018"/>
      <c r="X61" s="1019"/>
      <c r="Y61" s="424" t="s">
        <v>54</v>
      </c>
      <c r="Z61" s="1023"/>
      <c r="AA61" s="1024"/>
      <c r="AB61" s="532"/>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1"/>
      <c r="Z65" s="835"/>
      <c r="AA65" s="836"/>
      <c r="AB65" s="1035" t="s">
        <v>11</v>
      </c>
      <c r="AC65" s="1036"/>
      <c r="AD65" s="1037"/>
      <c r="AE65" s="1041" t="s">
        <v>555</v>
      </c>
      <c r="AF65" s="1041"/>
      <c r="AG65" s="1041"/>
      <c r="AH65" s="1041"/>
      <c r="AI65" s="1041" t="s">
        <v>552</v>
      </c>
      <c r="AJ65" s="1041"/>
      <c r="AK65" s="1041"/>
      <c r="AL65" s="1041"/>
      <c r="AM65" s="1041" t="s">
        <v>526</v>
      </c>
      <c r="AN65" s="1041"/>
      <c r="AO65" s="1041"/>
      <c r="AP65" s="563"/>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70"/>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0"/>
      <c r="H68" s="1011"/>
      <c r="I68" s="1011"/>
      <c r="J68" s="1011"/>
      <c r="K68" s="1011"/>
      <c r="L68" s="1011"/>
      <c r="M68" s="1011"/>
      <c r="N68" s="1011"/>
      <c r="O68" s="1012"/>
      <c r="P68" s="1018"/>
      <c r="Q68" s="1018"/>
      <c r="R68" s="1018"/>
      <c r="S68" s="1018"/>
      <c r="T68" s="1018"/>
      <c r="U68" s="1018"/>
      <c r="V68" s="1018"/>
      <c r="W68" s="1018"/>
      <c r="X68" s="1019"/>
      <c r="Y68" s="424" t="s">
        <v>54</v>
      </c>
      <c r="Z68" s="1023"/>
      <c r="AA68" s="1024"/>
      <c r="AB68" s="532"/>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3"/>
      <c r="H69" s="1014"/>
      <c r="I69" s="1014"/>
      <c r="J69" s="1014"/>
      <c r="K69" s="1014"/>
      <c r="L69" s="1014"/>
      <c r="M69" s="1014"/>
      <c r="N69" s="1014"/>
      <c r="O69" s="1015"/>
      <c r="P69" s="1020"/>
      <c r="Q69" s="1020"/>
      <c r="R69" s="1020"/>
      <c r="S69" s="1020"/>
      <c r="T69" s="1020"/>
      <c r="U69" s="1020"/>
      <c r="V69" s="1020"/>
      <c r="W69" s="1020"/>
      <c r="X69" s="1021"/>
      <c r="Y69" s="424"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7"/>
      <c r="Z4" s="398"/>
      <c r="AA4" s="398"/>
      <c r="AB4" s="811"/>
      <c r="AC4" s="676"/>
      <c r="AD4" s="677"/>
      <c r="AE4" s="677"/>
      <c r="AF4" s="677"/>
      <c r="AG4" s="678"/>
      <c r="AH4" s="670"/>
      <c r="AI4" s="671"/>
      <c r="AJ4" s="671"/>
      <c r="AK4" s="671"/>
      <c r="AL4" s="671"/>
      <c r="AM4" s="671"/>
      <c r="AN4" s="671"/>
      <c r="AO4" s="671"/>
      <c r="AP4" s="671"/>
      <c r="AQ4" s="671"/>
      <c r="AR4" s="671"/>
      <c r="AS4" s="671"/>
      <c r="AT4" s="672"/>
      <c r="AU4" s="397"/>
      <c r="AV4" s="398"/>
      <c r="AW4" s="398"/>
      <c r="AX4" s="399"/>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7"/>
      <c r="Z17" s="398"/>
      <c r="AA17" s="398"/>
      <c r="AB17" s="811"/>
      <c r="AC17" s="676"/>
      <c r="AD17" s="677"/>
      <c r="AE17" s="677"/>
      <c r="AF17" s="677"/>
      <c r="AG17" s="678"/>
      <c r="AH17" s="670"/>
      <c r="AI17" s="671"/>
      <c r="AJ17" s="671"/>
      <c r="AK17" s="671"/>
      <c r="AL17" s="671"/>
      <c r="AM17" s="671"/>
      <c r="AN17" s="671"/>
      <c r="AO17" s="671"/>
      <c r="AP17" s="671"/>
      <c r="AQ17" s="671"/>
      <c r="AR17" s="671"/>
      <c r="AS17" s="671"/>
      <c r="AT17" s="672"/>
      <c r="AU17" s="397"/>
      <c r="AV17" s="398"/>
      <c r="AW17" s="398"/>
      <c r="AX17" s="399"/>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7"/>
      <c r="Z30" s="398"/>
      <c r="AA30" s="398"/>
      <c r="AB30" s="811"/>
      <c r="AC30" s="676"/>
      <c r="AD30" s="677"/>
      <c r="AE30" s="677"/>
      <c r="AF30" s="677"/>
      <c r="AG30" s="678"/>
      <c r="AH30" s="670"/>
      <c r="AI30" s="671"/>
      <c r="AJ30" s="671"/>
      <c r="AK30" s="671"/>
      <c r="AL30" s="671"/>
      <c r="AM30" s="671"/>
      <c r="AN30" s="671"/>
      <c r="AO30" s="671"/>
      <c r="AP30" s="671"/>
      <c r="AQ30" s="671"/>
      <c r="AR30" s="671"/>
      <c r="AS30" s="671"/>
      <c r="AT30" s="672"/>
      <c r="AU30" s="397"/>
      <c r="AV30" s="398"/>
      <c r="AW30" s="398"/>
      <c r="AX30" s="399"/>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7"/>
      <c r="Z43" s="398"/>
      <c r="AA43" s="398"/>
      <c r="AB43" s="811"/>
      <c r="AC43" s="676"/>
      <c r="AD43" s="677"/>
      <c r="AE43" s="677"/>
      <c r="AF43" s="677"/>
      <c r="AG43" s="678"/>
      <c r="AH43" s="670"/>
      <c r="AI43" s="671"/>
      <c r="AJ43" s="671"/>
      <c r="AK43" s="671"/>
      <c r="AL43" s="671"/>
      <c r="AM43" s="671"/>
      <c r="AN43" s="671"/>
      <c r="AO43" s="671"/>
      <c r="AP43" s="671"/>
      <c r="AQ43" s="671"/>
      <c r="AR43" s="671"/>
      <c r="AS43" s="671"/>
      <c r="AT43" s="672"/>
      <c r="AU43" s="397"/>
      <c r="AV43" s="398"/>
      <c r="AW43" s="398"/>
      <c r="AX43" s="399"/>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7"/>
      <c r="Z57" s="398"/>
      <c r="AA57" s="398"/>
      <c r="AB57" s="811"/>
      <c r="AC57" s="676"/>
      <c r="AD57" s="677"/>
      <c r="AE57" s="677"/>
      <c r="AF57" s="677"/>
      <c r="AG57" s="678"/>
      <c r="AH57" s="670"/>
      <c r="AI57" s="671"/>
      <c r="AJ57" s="671"/>
      <c r="AK57" s="671"/>
      <c r="AL57" s="671"/>
      <c r="AM57" s="671"/>
      <c r="AN57" s="671"/>
      <c r="AO57" s="671"/>
      <c r="AP57" s="671"/>
      <c r="AQ57" s="671"/>
      <c r="AR57" s="671"/>
      <c r="AS57" s="671"/>
      <c r="AT57" s="672"/>
      <c r="AU57" s="397"/>
      <c r="AV57" s="398"/>
      <c r="AW57" s="398"/>
      <c r="AX57" s="399"/>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7"/>
      <c r="Z70" s="398"/>
      <c r="AA70" s="398"/>
      <c r="AB70" s="811"/>
      <c r="AC70" s="676"/>
      <c r="AD70" s="677"/>
      <c r="AE70" s="677"/>
      <c r="AF70" s="677"/>
      <c r="AG70" s="678"/>
      <c r="AH70" s="670"/>
      <c r="AI70" s="671"/>
      <c r="AJ70" s="671"/>
      <c r="AK70" s="671"/>
      <c r="AL70" s="671"/>
      <c r="AM70" s="671"/>
      <c r="AN70" s="671"/>
      <c r="AO70" s="671"/>
      <c r="AP70" s="671"/>
      <c r="AQ70" s="671"/>
      <c r="AR70" s="671"/>
      <c r="AS70" s="671"/>
      <c r="AT70" s="672"/>
      <c r="AU70" s="397"/>
      <c r="AV70" s="398"/>
      <c r="AW70" s="398"/>
      <c r="AX70" s="399"/>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7"/>
      <c r="Z83" s="398"/>
      <c r="AA83" s="398"/>
      <c r="AB83" s="811"/>
      <c r="AC83" s="676"/>
      <c r="AD83" s="677"/>
      <c r="AE83" s="677"/>
      <c r="AF83" s="677"/>
      <c r="AG83" s="678"/>
      <c r="AH83" s="670"/>
      <c r="AI83" s="671"/>
      <c r="AJ83" s="671"/>
      <c r="AK83" s="671"/>
      <c r="AL83" s="671"/>
      <c r="AM83" s="671"/>
      <c r="AN83" s="671"/>
      <c r="AO83" s="671"/>
      <c r="AP83" s="671"/>
      <c r="AQ83" s="671"/>
      <c r="AR83" s="671"/>
      <c r="AS83" s="671"/>
      <c r="AT83" s="672"/>
      <c r="AU83" s="397"/>
      <c r="AV83" s="398"/>
      <c r="AW83" s="398"/>
      <c r="AX83" s="399"/>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7"/>
      <c r="Z96" s="398"/>
      <c r="AA96" s="398"/>
      <c r="AB96" s="811"/>
      <c r="AC96" s="676"/>
      <c r="AD96" s="677"/>
      <c r="AE96" s="677"/>
      <c r="AF96" s="677"/>
      <c r="AG96" s="678"/>
      <c r="AH96" s="670"/>
      <c r="AI96" s="671"/>
      <c r="AJ96" s="671"/>
      <c r="AK96" s="671"/>
      <c r="AL96" s="671"/>
      <c r="AM96" s="671"/>
      <c r="AN96" s="671"/>
      <c r="AO96" s="671"/>
      <c r="AP96" s="671"/>
      <c r="AQ96" s="671"/>
      <c r="AR96" s="671"/>
      <c r="AS96" s="671"/>
      <c r="AT96" s="672"/>
      <c r="AU96" s="397"/>
      <c r="AV96" s="398"/>
      <c r="AW96" s="398"/>
      <c r="AX96" s="399"/>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7"/>
      <c r="Z110" s="398"/>
      <c r="AA110" s="398"/>
      <c r="AB110" s="811"/>
      <c r="AC110" s="676"/>
      <c r="AD110" s="677"/>
      <c r="AE110" s="677"/>
      <c r="AF110" s="677"/>
      <c r="AG110" s="678"/>
      <c r="AH110" s="670"/>
      <c r="AI110" s="671"/>
      <c r="AJ110" s="671"/>
      <c r="AK110" s="671"/>
      <c r="AL110" s="671"/>
      <c r="AM110" s="671"/>
      <c r="AN110" s="671"/>
      <c r="AO110" s="671"/>
      <c r="AP110" s="671"/>
      <c r="AQ110" s="671"/>
      <c r="AR110" s="671"/>
      <c r="AS110" s="671"/>
      <c r="AT110" s="672"/>
      <c r="AU110" s="397"/>
      <c r="AV110" s="398"/>
      <c r="AW110" s="398"/>
      <c r="AX110" s="399"/>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7"/>
      <c r="Z123" s="398"/>
      <c r="AA123" s="398"/>
      <c r="AB123" s="811"/>
      <c r="AC123" s="676"/>
      <c r="AD123" s="677"/>
      <c r="AE123" s="677"/>
      <c r="AF123" s="677"/>
      <c r="AG123" s="678"/>
      <c r="AH123" s="670"/>
      <c r="AI123" s="671"/>
      <c r="AJ123" s="671"/>
      <c r="AK123" s="671"/>
      <c r="AL123" s="671"/>
      <c r="AM123" s="671"/>
      <c r="AN123" s="671"/>
      <c r="AO123" s="671"/>
      <c r="AP123" s="671"/>
      <c r="AQ123" s="671"/>
      <c r="AR123" s="671"/>
      <c r="AS123" s="671"/>
      <c r="AT123" s="672"/>
      <c r="AU123" s="397"/>
      <c r="AV123" s="398"/>
      <c r="AW123" s="398"/>
      <c r="AX123" s="399"/>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7"/>
      <c r="Z136" s="398"/>
      <c r="AA136" s="398"/>
      <c r="AB136" s="811"/>
      <c r="AC136" s="676"/>
      <c r="AD136" s="677"/>
      <c r="AE136" s="677"/>
      <c r="AF136" s="677"/>
      <c r="AG136" s="678"/>
      <c r="AH136" s="670"/>
      <c r="AI136" s="671"/>
      <c r="AJ136" s="671"/>
      <c r="AK136" s="671"/>
      <c r="AL136" s="671"/>
      <c r="AM136" s="671"/>
      <c r="AN136" s="671"/>
      <c r="AO136" s="671"/>
      <c r="AP136" s="671"/>
      <c r="AQ136" s="671"/>
      <c r="AR136" s="671"/>
      <c r="AS136" s="671"/>
      <c r="AT136" s="672"/>
      <c r="AU136" s="397"/>
      <c r="AV136" s="398"/>
      <c r="AW136" s="398"/>
      <c r="AX136" s="399"/>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7"/>
      <c r="Z149" s="398"/>
      <c r="AA149" s="398"/>
      <c r="AB149" s="811"/>
      <c r="AC149" s="676"/>
      <c r="AD149" s="677"/>
      <c r="AE149" s="677"/>
      <c r="AF149" s="677"/>
      <c r="AG149" s="678"/>
      <c r="AH149" s="670"/>
      <c r="AI149" s="671"/>
      <c r="AJ149" s="671"/>
      <c r="AK149" s="671"/>
      <c r="AL149" s="671"/>
      <c r="AM149" s="671"/>
      <c r="AN149" s="671"/>
      <c r="AO149" s="671"/>
      <c r="AP149" s="671"/>
      <c r="AQ149" s="671"/>
      <c r="AR149" s="671"/>
      <c r="AS149" s="671"/>
      <c r="AT149" s="672"/>
      <c r="AU149" s="397"/>
      <c r="AV149" s="398"/>
      <c r="AW149" s="398"/>
      <c r="AX149" s="399"/>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7"/>
      <c r="Z163" s="398"/>
      <c r="AA163" s="398"/>
      <c r="AB163" s="811"/>
      <c r="AC163" s="676"/>
      <c r="AD163" s="677"/>
      <c r="AE163" s="677"/>
      <c r="AF163" s="677"/>
      <c r="AG163" s="678"/>
      <c r="AH163" s="670"/>
      <c r="AI163" s="671"/>
      <c r="AJ163" s="671"/>
      <c r="AK163" s="671"/>
      <c r="AL163" s="671"/>
      <c r="AM163" s="671"/>
      <c r="AN163" s="671"/>
      <c r="AO163" s="671"/>
      <c r="AP163" s="671"/>
      <c r="AQ163" s="671"/>
      <c r="AR163" s="671"/>
      <c r="AS163" s="671"/>
      <c r="AT163" s="672"/>
      <c r="AU163" s="397"/>
      <c r="AV163" s="398"/>
      <c r="AW163" s="398"/>
      <c r="AX163" s="399"/>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7"/>
      <c r="Z176" s="398"/>
      <c r="AA176" s="398"/>
      <c r="AB176" s="811"/>
      <c r="AC176" s="676"/>
      <c r="AD176" s="677"/>
      <c r="AE176" s="677"/>
      <c r="AF176" s="677"/>
      <c r="AG176" s="678"/>
      <c r="AH176" s="670"/>
      <c r="AI176" s="671"/>
      <c r="AJ176" s="671"/>
      <c r="AK176" s="671"/>
      <c r="AL176" s="671"/>
      <c r="AM176" s="671"/>
      <c r="AN176" s="671"/>
      <c r="AO176" s="671"/>
      <c r="AP176" s="671"/>
      <c r="AQ176" s="671"/>
      <c r="AR176" s="671"/>
      <c r="AS176" s="671"/>
      <c r="AT176" s="672"/>
      <c r="AU176" s="397"/>
      <c r="AV176" s="398"/>
      <c r="AW176" s="398"/>
      <c r="AX176" s="399"/>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7"/>
      <c r="Z189" s="398"/>
      <c r="AA189" s="398"/>
      <c r="AB189" s="811"/>
      <c r="AC189" s="676"/>
      <c r="AD189" s="677"/>
      <c r="AE189" s="677"/>
      <c r="AF189" s="677"/>
      <c r="AG189" s="678"/>
      <c r="AH189" s="670"/>
      <c r="AI189" s="671"/>
      <c r="AJ189" s="671"/>
      <c r="AK189" s="671"/>
      <c r="AL189" s="671"/>
      <c r="AM189" s="671"/>
      <c r="AN189" s="671"/>
      <c r="AO189" s="671"/>
      <c r="AP189" s="671"/>
      <c r="AQ189" s="671"/>
      <c r="AR189" s="671"/>
      <c r="AS189" s="671"/>
      <c r="AT189" s="672"/>
      <c r="AU189" s="397"/>
      <c r="AV189" s="398"/>
      <c r="AW189" s="398"/>
      <c r="AX189" s="399"/>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7"/>
      <c r="Z202" s="398"/>
      <c r="AA202" s="398"/>
      <c r="AB202" s="811"/>
      <c r="AC202" s="676"/>
      <c r="AD202" s="677"/>
      <c r="AE202" s="677"/>
      <c r="AF202" s="677"/>
      <c r="AG202" s="678"/>
      <c r="AH202" s="670"/>
      <c r="AI202" s="671"/>
      <c r="AJ202" s="671"/>
      <c r="AK202" s="671"/>
      <c r="AL202" s="671"/>
      <c r="AM202" s="671"/>
      <c r="AN202" s="671"/>
      <c r="AO202" s="671"/>
      <c r="AP202" s="671"/>
      <c r="AQ202" s="671"/>
      <c r="AR202" s="671"/>
      <c r="AS202" s="671"/>
      <c r="AT202" s="672"/>
      <c r="AU202" s="397"/>
      <c r="AV202" s="398"/>
      <c r="AW202" s="398"/>
      <c r="AX202" s="399"/>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7"/>
      <c r="Z216" s="398"/>
      <c r="AA216" s="398"/>
      <c r="AB216" s="811"/>
      <c r="AC216" s="676"/>
      <c r="AD216" s="677"/>
      <c r="AE216" s="677"/>
      <c r="AF216" s="677"/>
      <c r="AG216" s="678"/>
      <c r="AH216" s="670"/>
      <c r="AI216" s="671"/>
      <c r="AJ216" s="671"/>
      <c r="AK216" s="671"/>
      <c r="AL216" s="671"/>
      <c r="AM216" s="671"/>
      <c r="AN216" s="671"/>
      <c r="AO216" s="671"/>
      <c r="AP216" s="671"/>
      <c r="AQ216" s="671"/>
      <c r="AR216" s="671"/>
      <c r="AS216" s="671"/>
      <c r="AT216" s="672"/>
      <c r="AU216" s="397"/>
      <c r="AV216" s="398"/>
      <c r="AW216" s="398"/>
      <c r="AX216" s="399"/>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7"/>
      <c r="Z229" s="398"/>
      <c r="AA229" s="398"/>
      <c r="AB229" s="811"/>
      <c r="AC229" s="676"/>
      <c r="AD229" s="677"/>
      <c r="AE229" s="677"/>
      <c r="AF229" s="677"/>
      <c r="AG229" s="678"/>
      <c r="AH229" s="670"/>
      <c r="AI229" s="671"/>
      <c r="AJ229" s="671"/>
      <c r="AK229" s="671"/>
      <c r="AL229" s="671"/>
      <c r="AM229" s="671"/>
      <c r="AN229" s="671"/>
      <c r="AO229" s="671"/>
      <c r="AP229" s="671"/>
      <c r="AQ229" s="671"/>
      <c r="AR229" s="671"/>
      <c r="AS229" s="671"/>
      <c r="AT229" s="672"/>
      <c r="AU229" s="397"/>
      <c r="AV229" s="398"/>
      <c r="AW229" s="398"/>
      <c r="AX229" s="399"/>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7"/>
      <c r="Z242" s="398"/>
      <c r="AA242" s="398"/>
      <c r="AB242" s="811"/>
      <c r="AC242" s="676"/>
      <c r="AD242" s="677"/>
      <c r="AE242" s="677"/>
      <c r="AF242" s="677"/>
      <c r="AG242" s="678"/>
      <c r="AH242" s="670"/>
      <c r="AI242" s="671"/>
      <c r="AJ242" s="671"/>
      <c r="AK242" s="671"/>
      <c r="AL242" s="671"/>
      <c r="AM242" s="671"/>
      <c r="AN242" s="671"/>
      <c r="AO242" s="671"/>
      <c r="AP242" s="671"/>
      <c r="AQ242" s="671"/>
      <c r="AR242" s="671"/>
      <c r="AS242" s="671"/>
      <c r="AT242" s="672"/>
      <c r="AU242" s="397"/>
      <c r="AV242" s="398"/>
      <c r="AW242" s="398"/>
      <c r="AX242" s="399"/>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7"/>
      <c r="Z255" s="398"/>
      <c r="AA255" s="398"/>
      <c r="AB255" s="811"/>
      <c r="AC255" s="676"/>
      <c r="AD255" s="677"/>
      <c r="AE255" s="677"/>
      <c r="AF255" s="677"/>
      <c r="AG255" s="678"/>
      <c r="AH255" s="670"/>
      <c r="AI255" s="671"/>
      <c r="AJ255" s="671"/>
      <c r="AK255" s="671"/>
      <c r="AL255" s="671"/>
      <c r="AM255" s="671"/>
      <c r="AN255" s="671"/>
      <c r="AO255" s="671"/>
      <c r="AP255" s="671"/>
      <c r="AQ255" s="671"/>
      <c r="AR255" s="671"/>
      <c r="AS255" s="671"/>
      <c r="AT255" s="672"/>
      <c r="AU255" s="397"/>
      <c r="AV255" s="398"/>
      <c r="AW255" s="398"/>
      <c r="AX255" s="399"/>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2019-05-07T08:59:54Z</cp:lastPrinted>
  <dcterms:created xsi:type="dcterms:W3CDTF">2012-03-13T00:50:25Z</dcterms:created>
  <dcterms:modified xsi:type="dcterms:W3CDTF">2019-07-11T06:06:29Z</dcterms:modified>
</cp:coreProperties>
</file>