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<sst xmlns="http://schemas.openxmlformats.org/spreadsheetml/2006/main" count="2975" uniqueCount="660">
  <si>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</si>
  <si>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</si>
  <si>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</si>
  <si>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</si>
  <si>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</si>
  <si>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</si>
  <si>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</si>
  <si>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</si>
  <si>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</si>
  <si>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</si>
  <si>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</si>
  <si>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</si>
  <si>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</si>
  <si>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</si>
  <si>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</si>
  <si>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</si>
  <si>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</si>
  <si>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</si>
  <si>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</si>
  <si>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</si>
  <si>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</si>
  <si>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</si>
  <si>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</si>
  <si>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</si>
  <si>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</si>
  <si>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</si>
  <si>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</si>
  <si>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</si>
  <si>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</si>
  <si>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</si>
  <si>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</si>
  <si>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</si>
  <si>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</si>
  <si>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</si>
  <si>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</si>
  <si>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</si>
  <si>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</si>
  <si>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</si>
  <si>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</si>
  <si>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</si>
  <si>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</si>
  <si>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</si>
  <si>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</si>
  <si>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</si>
  <si>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</si>
  <si>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</si>
  <si>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</si>
  <si>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</si>
  <si>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</si>
  <si>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</si>
  <si>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</si>
  <si>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</si>
  <si>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</si>
  <si>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</si>
  <si>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</si>
  <si>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</si>
  <si>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</si>
  <si>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</si>
  <si>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</si>
  <si>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</si>
  <si>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</si>
  <si>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</si>
  <si>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</si>
  <si>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</si>
  <si>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</si>
  <si>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</si>
  <si>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</si>
  <si>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</si>
  <si>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</si>
  <si>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</si>
  <si>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</si>
  <si>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</si>
  <si>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</si>
  <si>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</si>
  <si>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</si>
  <si>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</si>
  <si>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</si>
  <si>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</si>
  <si>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</si>
  <si>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</si>
  <si>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</si>
  <si>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</si>
  <si>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</si>
  <si>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</si>
  <si>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</si>
  <si>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</si>
  <si>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</si>
  <si>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</si>
  <si>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</si>
  <si>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</si>
  <si>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</si>
  <si>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</si>
  <si>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</si>
  <si>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</si>
  <si>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</si>
  <si>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</si>
  <si>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</si>
  <si>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</si>
  <si>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</si>
  <si>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</si>
  <si>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</si>
  <si>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</si>
  <si>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</si>
  <si>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</si>
  <si>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</si>
  <si>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</si>
  <si>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</si>
  <si>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</si>
  <si>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</si>
  <si>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</si>
  <si>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</si>
  <si>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</si>
  <si>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</si>
  <si>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</si>
  <si>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</si>
  <si>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</si>
  <si>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</si>
  <si>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</si>
  <si>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</si>
  <si>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</si>
  <si>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</si>
  <si>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</si>
  <si>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</si>
  <si>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</si>
  <si>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</si>
  <si>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</si>
  <si>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</si>
  <si>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</si>
  <si>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</si>
  <si>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</si>
  <si>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</si>
  <si>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</si>
  <si>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</si>
  <si>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</si>
  <si>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</si>
  <si>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</si>
  <si>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</si>
  <si>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</si>
  <si>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</si>
  <si>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</si>
  <si>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</si>
  <si>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</si>
  <si>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</si>
  <si>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</si>
  <si>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</si>
  <si>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</si>
  <si>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</si>
  <si>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</si>
  <si>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</si>
  <si>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</si>
  <si>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</si>
  <si>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</si>
  <si>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</si>
  <si>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</si>
  <si>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</si>
  <si>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</si>
  <si>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</si>
  <si>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</si>
  <si>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</si>
  <si>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</si>
  <si>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</si>
  <si>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</si>
  <si>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</si>
  <si>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</si>
  <si>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</si>
  <si>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</si>
  <si>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</si>
  <si>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</si>
  <si>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</si>
  <si>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</si>
  <si>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</si>
  <si>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</si>
  <si>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</si>
  <si>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</si>
  <si>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</si>
  <si>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</si>
  <si>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</si>
  <si>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</si>
  <si>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</si>
  <si>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</si>
  <si>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</si>
  <si>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</si>
  <si>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</si>
  <si>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</si>
  <si>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</si>
  <si>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</si>
  <si>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</si>
  <si>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</si>
  <si>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</si>
  <si>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</si>
  <si>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</si>
  <si>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</si>
  <si>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</si>
  <si>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</si>
  <si>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</si>
  <si>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</si>
  <si>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</si>
  <si>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</si>
  <si>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</si>
  <si>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</si>
  <si>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</si>
  <si>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</si>
  <si>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</si>
  <si>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</si>
  <si>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</si>
  <si>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</si>
  <si>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</si>
  <si>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</si>
  <si>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</si>
  <si>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</si>
  <si>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</si>
  <si>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</si>
  <si>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</si>
  <si>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</si>
  <si>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</si>
  <si>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</si>
  <si>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</si>
  <si>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</si>
  <si>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</si>
  <si>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</si>
  <si>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</si>
  <si>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</si>
  <si>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</si>
  <si>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</si>
  <si>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</si>
  <si>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</si>
  <si>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</si>
  <si>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</si>
  <si>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</si>
  <si>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</si>
  <si>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</si>
  <si>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</si>
  <si>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</si>
  <si>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</si>
  <si>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</si>
  <si>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</si>
  <si>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</si>
  <si>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</si>
  <si>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</si>
  <si>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</si>
  <si>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</si>
  <si>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</si>
  <si>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</si>
  <si>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</si>
  <si>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</si>
  <si>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</si>
  <si>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</si>
  <si>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</si>
  <si>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</si>
  <si>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</si>
  <si>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</si>
  <si>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</si>
  <si>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</si>
  <si>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</si>
  <si>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</si>
  <si>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</si>
  <si>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</si>
  <si>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</si>
  <si>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</si>
  <si>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</si>
  <si>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</si>
  <si>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</si>
  <si>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</si>
  <si>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</si>
  <si>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</si>
  <si>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</si>
  <si>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</si>
  <si>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</si>
  <si>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</si>
  <si>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</si>
  <si>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</si>
  <si>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</si>
  <si>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</si>
  <si>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</si>
  <si>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</si>
  <si>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</si>
  <si>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</si>
  <si>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</si>
  <si>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</si>
  <si>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</si>
  <si>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</si>
  <si>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</si>
  <si>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</si>
  <si>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</si>
  <si>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</si>
  <si>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</si>
  <si>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</si>
  <si>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</si>
  <si>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</si>
  <si>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</si>
  <si>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</si>
  <si>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</si>
  <si>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</si>
  <si>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</si>
  <si>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</si>
  <si>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</si>
  <si>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</si>
  <si>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</si>
  <si>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</si>
  <si>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</si>
  <si>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</si>
  <si>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</si>
  <si>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</si>
  <si>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</si>
  <si>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</si>
  <si>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</si>
  <si>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</si>
  <si>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</si>
  <si>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</si>
  <si>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</si>
  <si>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</si>
  <si>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</si>
  <si>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</si>
  <si>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</si>
  <si>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</si>
  <si>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</si>
  <si>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</si>
  <si>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</si>
  <si>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</si>
  <si>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</si>
  <si>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</si>
  <si>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</si>
  <si>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</si>
  <si>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</si>
  <si>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</si>
  <si>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</si>
  <si>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</si>
  <si>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</si>
  <si>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</si>
  <si>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</si>
  <si>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</si>
  <si>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</si>
  <si>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</si>
  <si>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</si>
  <si>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</si>
  <si>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</si>
  <si>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</si>
  <si>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</si>
  <si>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</si>
  <si>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</si>
  <si>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</si>
  <si>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</si>
  <si>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</si>
  <si>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</si>
  <si>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</si>
  <si>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</si>
  <si>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</si>
  <si>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</si>
  <si>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</si>
  <si>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</si>
  <si>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</si>
  <si>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</si>
  <si>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</si>
  <si>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</si>
  <si>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</si>
  <si>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</si>
  <si>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</si>
  <si>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</si>
  <si>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</si>
  <si>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</si>
  <si>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</si>
  <si>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</si>
  <si>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</si>
  <si>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</si>
  <si>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</si>
  <si>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</si>
  <si>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</si>
  <si>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</si>
  <si>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</si>
  <si>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</si>
  <si>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</si>
  <si>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</si>
  <si>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</si>
  <si>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</si>
  <si>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</si>
  <si>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</si>
  <si>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</si>
  <si>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</si>
  <si>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</si>
  <si>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</si>
  <si>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</si>
  <si>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</si>
  <si>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</si>
  <si>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</si>
  <si>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</si>
  <si>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</si>
  <si>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</si>
  <si>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</si>
  <si>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</si>
  <si>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</si>
  <si>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</si>
  <si>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</si>
  <si>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</si>
  <si>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</si>
  <si>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</si>
  <si>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</si>
  <si>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</si>
  <si>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</si>
  <si>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</si>
  <si>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</si>
  <si>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</si>
  <si>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</si>
  <si>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</si>
  <si>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</si>
  <si>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</si>
  <si>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</si>
  <si>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</si>
  <si>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</si>
  <si>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</si>
  <si>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</si>
  <si>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</si>
  <si>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</si>
  <si>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</si>
  <si>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</si>
  <si>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</si>
  <si>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</si>
  <si>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</si>
  <si>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</si>
  <si>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</si>
  <si>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</si>
  <si>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</si>
  <si>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</si>
  <si>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</si>
  <si>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</si>
  <si>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</si>
  <si>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</si>
  <si>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</si>
  <si>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</si>
  <si>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</si>
  <si>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</si>
  <si>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</si>
  <si>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</si>
  <si>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</si>
  <si>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</si>
  <si>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</si>
  <si>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</si>
  <si>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</si>
  <si>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</si>
  <si>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</si>
  <si>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</si>
  <si>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</si>
  <si>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</si>
  <si>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</si>
  <si>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</si>
  <si>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</si>
  <si>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</si>
  <si>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</si>
  <si>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</si>
  <si>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</si>
  <si>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</si>
  <si>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</si>
  <si>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</si>
  <si>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</si>
  <si>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</si>
  <si>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</si>
  <si>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</si>
  <si>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</si>
  <si>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</si>
  <si>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</si>
  <si>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</si>
  <si>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</si>
  <si>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</si>
  <si>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</si>
  <si>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</si>
  <si>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</si>
  <si>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</si>
  <si>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</si>
  <si>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</si>
  <si>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</si>
  <si>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</si>
  <si>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</si>
  <si>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</si>
  <si>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</si>
  <si>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</si>
  <si>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</si>
  <si>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</si>
  <si>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</si>
  <si>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</si>
  <si>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</si>
  <si>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</si>
  <si>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</si>
  <si>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</si>
  <si>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</si>
  <si>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</si>
  <si>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</si>
  <si>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</si>
  <si>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</si>
  <si>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</si>
  <si>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</si>
  <si>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</si>
  <si>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</si>
  <si>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</si>
  <si>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</si>
  <si>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</si>
  <si>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</si>
  <si>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</si>
  <si>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</si>
  <si>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</si>
  <si>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</si>
  <si>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</si>
  <si>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</si>
  <si>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</si>
  <si>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</si>
  <si>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</si>
  <si>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</si>
  <si>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</si>
  <si>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</si>
  <si>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</si>
  <si>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</si>
  <si>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</si>
  <si>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</si>
  <si>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</si>
  <si>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</si>
  <si>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</si>
  <si>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</si>
  <si>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</si>
  <si>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</si>
  <si>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</si>
  <si>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</si>
  <si>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</si>
  <si>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</si>
  <si>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</si>
  <si>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</si>
  <si>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</si>
  <si>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</si>
  <si>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</si>
  <si>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</si>
  <si>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</si>
  <si>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</si>
  <si>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</si>
  <si>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</si>
  <si>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</si>
  <si>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</si>
  <si>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</si>
  <si>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</si>
  <si>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</si>
  <si>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</si>
  <si>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</si>
  <si>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</si>
  <si>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</si>
  <si>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</si>
  <si>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</si>
  <si>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</si>
  <si>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</si>
  <si>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</si>
  <si>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</si>
  <si>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</si>
  <si>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</si>
  <si>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</si>
  <si>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</si>
  <si>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</si>
  <si>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</si>
  <si>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</si>
  <si>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</si>
  <si>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</si>
  <si>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</si>
  <si>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</si>
  <si>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</si>
  <si>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</si>
  <si>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</si>
  <si>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</si>
  <si>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</si>
  <si>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</si>
  <si>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</si>
  <si>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</si>
  <si>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</si>
  <si>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</si>
  <si>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</si>
  <si>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</si>
  <si>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</si>
  <si>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</si>
  <si>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</si>
  <si>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子ども家庭局</t>
    <rPh sb="0" eb="1">
      <t>コ</t>
    </rPh>
    <rPh sb="3" eb="5">
      <t>カテイ</t>
    </rPh>
    <rPh sb="5" eb="6">
      <t>キョク</t>
    </rPh>
    <phoneticPr fontId="5"/>
  </si>
  <si>
    <t>母子保健課</t>
    <rPh sb="0" eb="2">
      <t>ボシ</t>
    </rPh>
    <rPh sb="2" eb="5">
      <t>ホケンカ</t>
    </rPh>
    <phoneticPr fontId="5"/>
  </si>
  <si>
    <t>小林　秀幸</t>
    <rPh sb="0" eb="2">
      <t>コバヤシ</t>
    </rPh>
    <rPh sb="3" eb="5">
      <t>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</si>
  <si>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</si>
  <si>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</si>
  <si>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</si>
  <si>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・少子化社会対策大綱(平成27年3月閣議決定)</t>
    <rPh sb="1" eb="3">
      <t>ボシ</t>
    </rPh>
    <rPh sb="3" eb="5">
      <t>ホケン</t>
    </rPh>
    <rPh sb="5" eb="7">
      <t>イリョウ</t>
    </rPh>
    <rPh sb="7" eb="9">
      <t>タイサク</t>
    </rPh>
    <rPh sb="9" eb="11">
      <t>ソウゴウ</t>
    </rPh>
    <rPh sb="11" eb="13">
      <t>シエン</t>
    </rPh>
    <rPh sb="13" eb="15">
      <t>ジギョウ</t>
    </rPh>
    <rPh sb="16" eb="18">
      <t>ジッシ</t>
    </rPh>
    <rPh sb="40" eb="42">
      <t>コヨウ</t>
    </rPh>
    <rPh sb="42" eb="44">
      <t>キントウ</t>
    </rPh>
    <rPh sb="44" eb="46">
      <t>ジドウ</t>
    </rPh>
    <rPh sb="46" eb="48">
      <t>カテイ</t>
    </rPh>
    <rPh sb="48" eb="49">
      <t>キョク</t>
    </rPh>
    <rPh sb="49" eb="50">
      <t>チョウ</t>
    </rPh>
    <rPh sb="50" eb="52">
      <t>ツウチ</t>
    </rPh>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</si>
  <si>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phoneticPr fontId="5"/>
  </si>
  <si>
    <t>○助成限度額：１回１５万円(連結胚移植(採卵を伴わないもの)等については７．５万円)。　　　　　　　　　　　　　　　　　　　　　　　　　　　　　　　　　　　　　　　　　　　　　　　　　　　　　　　　　　　　　　　　　初回の治療に限り更に１５万円を助成(凍結胚移植(採卵を伴わないもの)等は除く)。　　　　　　　　　　　　　　　　　　　　　　　　　　　　　　　　　　　　　　　　　　　　　　　　
男性不妊への治療を伴う場合に１５万円を助成。（初回の治療の場合は３０万円）　　　　　　　　　　　　　　　　　　　　　　　　　　　　　　　　　　　　　　　　　　　　　　　　　　　　　　　　　　　　　　　　　　　　　　　　　　　　　
○実施主体：都道府県、指定都市、中核市　　　　　　　　　　　　　　　　　　　　　　　　　　　　　　　　　　　　　　　　　　　　　　　　　　　　　　　　　　　　　　　　　　　　　　　　　　　　　　　　　
○補助率：１／２</t>
    <rPh sb="220" eb="222">
      <t>ショカイ</t>
    </rPh>
    <rPh sb="223" eb="225">
      <t>チリョウ</t>
    </rPh>
    <rPh sb="226" eb="228">
      <t>バアイ</t>
    </rPh>
    <rPh sb="231" eb="233">
      <t>マンエン</t>
    </rPh>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</si>
  <si>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</si>
  <si>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</si>
  <si>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</si>
  <si>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</si>
  <si>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</si>
  <si>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特定不妊治療を行う者に対して助成を行うために必要な経費を補助する事業であり、一定の件数、人数等を、定量的な目標値として示すことはできない。</t>
    <phoneticPr fontId="5"/>
  </si>
  <si>
    <t>安心して妊娠・出産・子育てができるよう、妊産婦への切れ目内支援の実現等を図るため、母子保健医療対策の充実強化を図る。　　　　　　　　　　　　　　　　　　　　　　　
平成28～平成30年度は、必要な予算を確保し、特定不妊治療を行う者に対して助成を行うために必要な経費を補助することによって、妊産婦及び乳幼児の安全の確保及び健康の増進に資することができている。</t>
    <phoneticPr fontId="5"/>
  </si>
  <si>
    <t>助成対象者に対し確実に助成を行うこと。</t>
    <phoneticPr fontId="5"/>
  </si>
  <si>
    <t>助成件数(延べ件数)</t>
    <phoneticPr fontId="5"/>
  </si>
  <si>
    <t>件</t>
    <rPh sb="0" eb="1">
      <t>ケン</t>
    </rPh>
    <phoneticPr fontId="5"/>
  </si>
  <si>
    <t>-</t>
    <phoneticPr fontId="5"/>
  </si>
  <si>
    <t>-</t>
    <phoneticPr fontId="5"/>
  </si>
  <si>
    <t>助成件数(延べ件数)</t>
    <phoneticPr fontId="5"/>
  </si>
  <si>
    <t>-</t>
    <phoneticPr fontId="5"/>
  </si>
  <si>
    <t>千円</t>
    <rPh sb="0" eb="2">
      <t>ゼンエン</t>
    </rPh>
    <phoneticPr fontId="5"/>
  </si>
  <si>
    <t>X/Y</t>
    <phoneticPr fontId="5"/>
  </si>
  <si>
    <t>16,376,424/150,715</t>
    <phoneticPr fontId="5"/>
  </si>
  <si>
    <t>母子保健衛生対策の充実を図ること（Ⅶ－３）</t>
  </si>
  <si>
    <t>母子保健衛生対策の充実を図ること（Ⅶ－３－１）</t>
  </si>
  <si>
    <t>-</t>
    <phoneticPr fontId="5"/>
  </si>
  <si>
    <t>-</t>
    <phoneticPr fontId="5"/>
  </si>
  <si>
    <t>-</t>
    <phoneticPr fontId="5"/>
  </si>
  <si>
    <t>本事業において、不妊治療にかかる経済的負担の軽減を図ることにより、安心して子どもを産み育てることなどを可能にする社会づくりを推進している。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</si>
  <si>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</si>
  <si>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</si>
  <si>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</si>
  <si>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</si>
  <si>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</si>
  <si>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</si>
  <si>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t>
    <phoneticPr fontId="5"/>
  </si>
  <si>
    <t>-</t>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</si>
  <si>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</si>
  <si>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4">
      <t>クニ</t>
    </rPh>
    <rPh sb="85" eb="87">
      <t>ジッシ</t>
    </rPh>
    <rPh sb="90" eb="92">
      <t>ジギョウ</t>
    </rPh>
    <phoneticPr fontId="5"/>
  </si>
  <si>
    <t>平成27年3月に閣議決定された「少子化社会対策大綱」を踏まえ、不妊治療に係る経済的負担の軽減を行う事業であり、妊娠、出産、子育ての希望が実現できる社会を構築するため、優先度が高い事業である。</t>
    <rPh sb="0" eb="2">
      <t>ヘイセイ</t>
    </rPh>
    <rPh sb="4" eb="5">
      <t>ネン</t>
    </rPh>
    <rPh sb="6" eb="7">
      <t>ガツ</t>
    </rPh>
    <rPh sb="8" eb="10">
      <t>カクギ</t>
    </rPh>
    <rPh sb="10" eb="12">
      <t>ケッテイ</t>
    </rPh>
    <rPh sb="16" eb="19">
      <t>ショウシカ</t>
    </rPh>
    <rPh sb="19" eb="21">
      <t>シャカイ</t>
    </rPh>
    <rPh sb="21" eb="23">
      <t>タイサク</t>
    </rPh>
    <rPh sb="23" eb="25">
      <t>タイコウ</t>
    </rPh>
    <rPh sb="27" eb="28">
      <t>フ</t>
    </rPh>
    <rPh sb="31" eb="33">
      <t>フニン</t>
    </rPh>
    <rPh sb="33" eb="35">
      <t>チリョウ</t>
    </rPh>
    <rPh sb="36" eb="37">
      <t>カカ</t>
    </rPh>
    <rPh sb="38" eb="41">
      <t>ケイザイテキ</t>
    </rPh>
    <rPh sb="41" eb="43">
      <t>フタン</t>
    </rPh>
    <rPh sb="44" eb="46">
      <t>ケイゲン</t>
    </rPh>
    <rPh sb="47" eb="48">
      <t>オコナ</t>
    </rPh>
    <rPh sb="49" eb="51">
      <t>ジギョウ</t>
    </rPh>
    <rPh sb="55" eb="57">
      <t>ニンシン</t>
    </rPh>
    <rPh sb="58" eb="60">
      <t>シュッサン</t>
    </rPh>
    <rPh sb="61" eb="63">
      <t>コソダ</t>
    </rPh>
    <rPh sb="65" eb="67">
      <t>キボウ</t>
    </rPh>
    <rPh sb="68" eb="70">
      <t>ジツゲン</t>
    </rPh>
    <rPh sb="73" eb="75">
      <t>シャカイ</t>
    </rPh>
    <rPh sb="76" eb="78">
      <t>コウチク</t>
    </rPh>
    <rPh sb="83" eb="86">
      <t>ユウセンド</t>
    </rPh>
    <rPh sb="87" eb="88">
      <t>タカ</t>
    </rPh>
    <rPh sb="89" eb="91">
      <t>ジギョウ</t>
    </rPh>
    <phoneticPr fontId="5"/>
  </si>
  <si>
    <t>‐</t>
  </si>
  <si>
    <t>-</t>
    <phoneticPr fontId="5"/>
  </si>
  <si>
    <t>無</t>
  </si>
  <si>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</si>
  <si>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</si>
  <si>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</si>
  <si>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</si>
  <si>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</si>
  <si>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妊娠から子育てまでの切れ目のない支援体制の構築のため、高額な治療費がかかる不妊治療の経済的負担の軽減が求められており、平成27年度160,733件、平成28年度141,890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</si>
  <si>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</si>
  <si>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364</t>
    <phoneticPr fontId="5"/>
  </si>
  <si>
    <t>405</t>
    <phoneticPr fontId="5"/>
  </si>
  <si>
    <t>312</t>
    <phoneticPr fontId="5"/>
  </si>
  <si>
    <t>676</t>
    <phoneticPr fontId="5"/>
  </si>
  <si>
    <t>678</t>
    <phoneticPr fontId="5"/>
  </si>
  <si>
    <t>690</t>
    <phoneticPr fontId="5"/>
  </si>
  <si>
    <t>660</t>
    <phoneticPr fontId="5"/>
  </si>
  <si>
    <t>661</t>
    <phoneticPr fontId="5"/>
  </si>
  <si>
    <t>A.東京都</t>
    <rPh sb="2" eb="5">
      <t>トウキョウト</t>
    </rPh>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</si>
  <si>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</si>
  <si>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t>
    <phoneticPr fontId="5"/>
  </si>
  <si>
    <t>-</t>
    <phoneticPr fontId="5"/>
  </si>
  <si>
    <t>-</t>
    <phoneticPr fontId="5"/>
  </si>
  <si>
    <t>-</t>
    <phoneticPr fontId="5"/>
  </si>
  <si>
    <t>-</t>
    <phoneticPr fontId="5"/>
  </si>
  <si>
    <t>東京都</t>
    <rPh sb="0" eb="3">
      <t>トウキョウト</t>
    </rPh>
    <phoneticPr fontId="5"/>
  </si>
  <si>
    <t>埼玉県</t>
    <rPh sb="0" eb="3">
      <t>サイタマケン</t>
    </rPh>
    <phoneticPr fontId="5"/>
  </si>
  <si>
    <t>愛知県</t>
    <rPh sb="0" eb="3">
      <t>アイチケン</t>
    </rPh>
    <phoneticPr fontId="5"/>
  </si>
  <si>
    <t>千葉県</t>
    <rPh sb="0" eb="3">
      <t>チバケン</t>
    </rPh>
    <phoneticPr fontId="5"/>
  </si>
  <si>
    <t>横浜市</t>
    <rPh sb="0" eb="3">
      <t>ヨコハマシ</t>
    </rPh>
    <phoneticPr fontId="5"/>
  </si>
  <si>
    <t>大阪府</t>
    <rPh sb="0" eb="3">
      <t>オオサカフ</t>
    </rPh>
    <phoneticPr fontId="5"/>
  </si>
  <si>
    <t>静岡県</t>
    <rPh sb="0" eb="3">
      <t>シズオカケン</t>
    </rPh>
    <phoneticPr fontId="5"/>
  </si>
  <si>
    <t>神奈川県</t>
    <rPh sb="0" eb="4">
      <t>カナガワケン</t>
    </rPh>
    <phoneticPr fontId="5"/>
  </si>
  <si>
    <t>茨城県</t>
    <rPh sb="0" eb="3">
      <t>イバラキケン</t>
    </rPh>
    <phoneticPr fontId="5"/>
  </si>
  <si>
    <t>兵庫県</t>
    <rPh sb="0" eb="3">
      <t>ヒョウゴケン</t>
    </rPh>
    <phoneticPr fontId="5"/>
  </si>
  <si>
    <t>執行額／助成件数　　　　　　　　　　</t>
    <rPh sb="0" eb="2">
      <t>シッコウ</t>
    </rPh>
    <phoneticPr fontId="5"/>
  </si>
  <si>
    <t>14,344,705/141,890</t>
    <phoneticPr fontId="5"/>
  </si>
  <si>
    <t>14,010,328/139,752</t>
    <phoneticPr fontId="5"/>
  </si>
  <si>
    <t>13,475,962/165,897</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</si>
  <si>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</si>
  <si>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t>
  </si>
  <si>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</si>
  <si>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成果目標を下回る成果実績であるが、助成件数は年度により増減する傾向にあり、各年の成果実績のみで評価を行うことは困難である。</t>
    <rPh sb="0" eb="2">
      <t>セイカ</t>
    </rPh>
    <rPh sb="2" eb="4">
      <t>モクヒョウ</t>
    </rPh>
    <rPh sb="5" eb="7">
      <t>シタマワ</t>
    </rPh>
    <rPh sb="8" eb="10">
      <t>セイカ</t>
    </rPh>
    <rPh sb="10" eb="12">
      <t>ジッセキ</t>
    </rPh>
    <rPh sb="17" eb="19">
      <t>ジョセイ</t>
    </rPh>
    <rPh sb="19" eb="21">
      <t>ケンスウ</t>
    </rPh>
    <rPh sb="22" eb="24">
      <t>ネンド</t>
    </rPh>
    <rPh sb="27" eb="29">
      <t>ゾウゲン</t>
    </rPh>
    <rPh sb="31" eb="33">
      <t>ケイコウ</t>
    </rPh>
    <rPh sb="37" eb="38">
      <t>カク</t>
    </rPh>
    <rPh sb="38" eb="39">
      <t>ネン</t>
    </rPh>
    <rPh sb="40" eb="42">
      <t>セイカ</t>
    </rPh>
    <rPh sb="42" eb="44">
      <t>ジッセキ</t>
    </rPh>
    <rPh sb="47" eb="49">
      <t>ヒョウカ</t>
    </rPh>
    <rPh sb="50" eb="51">
      <t>オコナ</t>
    </rPh>
    <rPh sb="55" eb="57">
      <t>コンナン</t>
    </rPh>
    <phoneticPr fontId="5"/>
  </si>
  <si>
    <t>当初見込みを下回る活動実績であるが、助成件数は年度により増減する傾向にあり、各年の活動実績のみで評価を行うことは困難である。</t>
    <rPh sb="0" eb="2">
      <t>トウショ</t>
    </rPh>
    <rPh sb="2" eb="4">
      <t>ミコ</t>
    </rPh>
    <rPh sb="6" eb="8">
      <t>シタマワ</t>
    </rPh>
    <rPh sb="9" eb="11">
      <t>カツドウ</t>
    </rPh>
    <rPh sb="11" eb="13">
      <t>ジッセキ</t>
    </rPh>
    <rPh sb="18" eb="20">
      <t>ジョセイ</t>
    </rPh>
    <rPh sb="20" eb="22">
      <t>ケンスウ</t>
    </rPh>
    <rPh sb="23" eb="25">
      <t>ネンド</t>
    </rPh>
    <rPh sb="28" eb="30">
      <t>ゾウゲン</t>
    </rPh>
    <rPh sb="32" eb="34">
      <t>ケイコウ</t>
    </rPh>
    <rPh sb="38" eb="40">
      <t>カクトシ</t>
    </rPh>
    <rPh sb="41" eb="43">
      <t>カツドウ</t>
    </rPh>
    <rPh sb="43" eb="45">
      <t>ジッセキ</t>
    </rPh>
    <rPh sb="48" eb="50">
      <t>ヒョウカ</t>
    </rPh>
    <rPh sb="51" eb="52">
      <t>オコナ</t>
    </rPh>
    <rPh sb="56" eb="58">
      <t>コンナン</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</si>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</sst>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42</xdr:col>
      <xdr:colOff>3852</xdr:colOff>
      <xdr:row>87</xdr:row>
      <xdr:rowOff>14516</xdr:rowOff>
    </xdr:to>
    <xdr:sp macro="" textlink="">
      <xdr:nvSpPr>
        <xdr:cNvPr id="3" name="テキスト ボックス 2"/>
        <xdr:cNvSpPr txBox="1"/>
      </xdr:nvSpPr>
      <xdr:spPr>
        <a:xfrm>
          <a:off x="7825946" y="16668750"/>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42</xdr:col>
      <xdr:colOff>3852</xdr:colOff>
      <xdr:row>101</xdr:row>
      <xdr:rowOff>14516</xdr:rowOff>
    </xdr:to>
    <xdr:sp macro="" textlink="">
      <xdr:nvSpPr>
        <xdr:cNvPr id="4" name="テキスト ボックス 3"/>
        <xdr:cNvSpPr txBox="1"/>
      </xdr:nvSpPr>
      <xdr:spPr>
        <a:xfrm>
          <a:off x="7825946" y="17955912"/>
          <a:ext cx="827636" cy="310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19</xdr:col>
      <xdr:colOff>180202</xdr:colOff>
      <xdr:row>741</xdr:row>
      <xdr:rowOff>90101</xdr:rowOff>
    </xdr:from>
    <xdr:to>
      <xdr:col>37</xdr:col>
      <xdr:colOff>124690</xdr:colOff>
      <xdr:row>755</xdr:row>
      <xdr:rowOff>168789</xdr:rowOff>
    </xdr:to>
    <xdr:grpSp>
      <xdr:nvGrpSpPr>
        <xdr:cNvPr id="5" name="グループ化 4"/>
        <xdr:cNvGrpSpPr/>
      </xdr:nvGrpSpPr>
      <xdr:grpSpPr>
        <a:xfrm>
          <a:off x="4012614" y="47053954"/>
          <a:ext cx="3575194" cy="4942041"/>
          <a:chOff x="3577789" y="43302801"/>
          <a:chExt cx="3608293" cy="5011360"/>
        </a:xfrm>
      </xdr:grpSpPr>
      <xdr:sp macro="" textlink="">
        <xdr:nvSpPr>
          <xdr:cNvPr id="6" name="テキスト ボックス 5"/>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正方形/長方形 6"/>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13,476</a:t>
            </a:r>
            <a:r>
              <a:rPr kumimoji="1" lang="ja-JP" altLang="en-US" sz="1400"/>
              <a:t>百万円</a:t>
            </a:r>
          </a:p>
        </xdr:txBody>
      </xdr:sp>
      <xdr:cxnSp macro="">
        <xdr:nvCxnSpPr>
          <xdr:cNvPr id="8" name="直線矢印コネクタ 7"/>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(121</a:t>
            </a:r>
            <a:r>
              <a:rPr kumimoji="1" lang="ja-JP" altLang="en-US" sz="1400"/>
              <a:t>ヵ所</a:t>
            </a:r>
            <a:r>
              <a:rPr kumimoji="1" lang="en-US" altLang="ja-JP" sz="1400"/>
              <a:t>)</a:t>
            </a:r>
          </a:p>
          <a:p>
            <a:pPr algn="ctr"/>
            <a:r>
              <a:rPr kumimoji="1" lang="en-US" altLang="ja-JP" sz="1400"/>
              <a:t>13,476</a:t>
            </a:r>
            <a:r>
              <a:rPr kumimoji="1" lang="en-US" altLang="ja-JP" sz="1400" baseline="0"/>
              <a:t> </a:t>
            </a:r>
            <a:r>
              <a:rPr kumimoji="1" lang="ja-JP" altLang="en-US" sz="1400"/>
              <a:t>百万円</a:t>
            </a:r>
          </a:p>
        </xdr:txBody>
      </xdr:sp>
      <xdr:sp macro="" textlink="">
        <xdr:nvSpPr>
          <xdr:cNvPr id="10" name="テキスト ボックス 9"/>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1" name="テキスト ボックス 10"/>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8" zoomScale="85" zoomScaleNormal="75" zoomScaleSheetLayoutView="85" zoomScalePageLayoutView="85" workbookViewId="0">
      <selection activeCell="BI840" sqref="BI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668</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38.7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8" t="s">
        <v>516</v>
      </c>
      <c r="Z7" s="296"/>
      <c r="AA7" s="296"/>
      <c r="AB7" s="296"/>
      <c r="AC7" s="296"/>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15767</v>
      </c>
      <c r="Q13" s="109"/>
      <c r="R13" s="109"/>
      <c r="S13" s="109"/>
      <c r="T13" s="109"/>
      <c r="U13" s="109"/>
      <c r="V13" s="110"/>
      <c r="W13" s="108">
        <v>16026</v>
      </c>
      <c r="X13" s="109"/>
      <c r="Y13" s="109"/>
      <c r="Z13" s="109"/>
      <c r="AA13" s="109"/>
      <c r="AB13" s="109"/>
      <c r="AC13" s="110"/>
      <c r="AD13" s="108">
        <v>16267</v>
      </c>
      <c r="AE13" s="109"/>
      <c r="AF13" s="109"/>
      <c r="AG13" s="109"/>
      <c r="AH13" s="109"/>
      <c r="AI13" s="109"/>
      <c r="AJ13" s="110"/>
      <c r="AK13" s="108">
        <v>16376</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15767</v>
      </c>
      <c r="Q18" s="115"/>
      <c r="R18" s="115"/>
      <c r="S18" s="115"/>
      <c r="T18" s="115"/>
      <c r="U18" s="115"/>
      <c r="V18" s="116"/>
      <c r="W18" s="114">
        <f>SUM(W13:AC17)</f>
        <v>16026</v>
      </c>
      <c r="X18" s="115"/>
      <c r="Y18" s="115"/>
      <c r="Z18" s="115"/>
      <c r="AA18" s="115"/>
      <c r="AB18" s="115"/>
      <c r="AC18" s="116"/>
      <c r="AD18" s="114">
        <f>SUM(AD13:AJ17)</f>
        <v>16267</v>
      </c>
      <c r="AE18" s="115"/>
      <c r="AF18" s="115"/>
      <c r="AG18" s="115"/>
      <c r="AH18" s="115"/>
      <c r="AI18" s="115"/>
      <c r="AJ18" s="116"/>
      <c r="AK18" s="114">
        <f>SUM(AK13:AQ17)</f>
        <v>16376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14345</v>
      </c>
      <c r="Q19" s="109"/>
      <c r="R19" s="109"/>
      <c r="S19" s="109"/>
      <c r="T19" s="109"/>
      <c r="U19" s="109"/>
      <c r="V19" s="110"/>
      <c r="W19" s="108">
        <v>14010</v>
      </c>
      <c r="X19" s="109"/>
      <c r="Y19" s="109"/>
      <c r="Z19" s="109"/>
      <c r="AA19" s="109"/>
      <c r="AB19" s="109"/>
      <c r="AC19" s="110"/>
      <c r="AD19" s="108">
        <v>13476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0.90981163188938918</v>
      </c>
      <c r="Q20" s="539"/>
      <c r="R20" s="539"/>
      <c r="S20" s="539"/>
      <c r="T20" s="539"/>
      <c r="U20" s="539"/>
      <c r="V20" s="539"/>
      <c r="W20" s="539">
        <f t="shared" ref="W20" si="0">IF(W18=0, "-", SUM(W19)/W18)</f>
        <v>0.87420441782104086</v>
      </c>
      <c r="X20" s="539"/>
      <c r="Y20" s="539"/>
      <c r="Z20" s="539"/>
      <c r="AA20" s="539"/>
      <c r="AB20" s="539"/>
      <c r="AC20" s="539"/>
      <c r="AD20" s="539">
        <f t="shared" ref="AD20" si="1">IF(AD18=0, "-", SUM(AD19)/AD18)</f>
        <v>0.82842564701542998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0.90981163188938918</v>
      </c>
      <c r="Q21" s="539"/>
      <c r="R21" s="539"/>
      <c r="S21" s="539"/>
      <c r="T21" s="539"/>
      <c r="U21" s="539"/>
      <c r="V21" s="539"/>
      <c r="W21" s="539">
        <f t="shared" ref="W21" si="2">IF(W19=0, "-", SUM(W19)/SUM(W13,W14))</f>
        <v>0.87420441782104086</v>
      </c>
      <c r="X21" s="539"/>
      <c r="Y21" s="539"/>
      <c r="Z21" s="539"/>
      <c r="AA21" s="539"/>
      <c r="AB21" s="539"/>
      <c r="AC21" s="539"/>
      <c r="AD21" s="539">
        <f t="shared" ref="AD21" si="3">IF(AD19=0, "-", SUM(AD19)/SUM(AD13,AD14))</f>
        <v>0.82842564701542998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16376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16376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c r="AR31" s="136"/>
      <c r="AS31" s="137" t="s">
        <v>355</v>
      </c>
      <c r="AT31" s="172"/>
      <c r="AU31" s="271"/>
      <c r="AV31" s="271"/>
      <c r="AW31" s="382" t="s">
        <v>300</v>
      </c>
      <c r="AX31" s="383"/>
    </row>
    <row r="32" spans="1:50" ht="23.25" customHeight="1" x14ac:dyDescent="0.15">
      <c r="A32" s="515"/>
      <c r="B32" s="513"/>
      <c r="C32" s="513"/>
      <c r="D32" s="513"/>
      <c r="E32" s="513"/>
      <c r="F32" s="514"/>
      <c r="G32" s="540" t="s">
        <v>583</v>
      </c>
      <c r="H32" s="541"/>
      <c r="I32" s="541"/>
      <c r="J32" s="541"/>
      <c r="K32" s="541"/>
      <c r="L32" s="541"/>
      <c r="M32" s="541"/>
      <c r="N32" s="541"/>
      <c r="O32" s="542"/>
      <c r="P32" s="161" t="s">
        <v>585</v>
      </c>
      <c r="Q32" s="161"/>
      <c r="R32" s="161"/>
      <c r="S32" s="161"/>
      <c r="T32" s="161"/>
      <c r="U32" s="161"/>
      <c r="V32" s="161"/>
      <c r="W32" s="161"/>
      <c r="X32" s="231"/>
      <c r="Y32" s="341" t="s">
        <v>12</v>
      </c>
      <c r="Z32" s="549"/>
      <c r="AA32" s="550"/>
      <c r="AB32" s="551" t="s">
        <v>582</v>
      </c>
      <c r="AC32" s="551"/>
      <c r="AD32" s="551"/>
      <c r="AE32" s="367" t="s">
        <v>583</v>
      </c>
      <c r="AF32" s="368"/>
      <c r="AG32" s="368"/>
      <c r="AH32" s="368"/>
      <c r="AI32" s="367" t="s">
        <v>577</v>
      </c>
      <c r="AJ32" s="368"/>
      <c r="AK32" s="368"/>
      <c r="AL32" s="368"/>
      <c r="AM32" s="367" t="s">
        <v>583</v>
      </c>
      <c r="AN32" s="368"/>
      <c r="AO32" s="368"/>
      <c r="AP32" s="368"/>
      <c r="AQ32" s="111" t="s">
        <v>577</v>
      </c>
      <c r="AR32" s="112"/>
      <c r="AS32" s="112"/>
      <c r="AT32" s="113"/>
      <c r="AU32" s="368" t="s">
        <v>584</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576</v>
      </c>
      <c r="AC33" s="522"/>
      <c r="AD33" s="522"/>
      <c r="AE33" s="367" t="s">
        <v>583</v>
      </c>
      <c r="AF33" s="368"/>
      <c r="AG33" s="368"/>
      <c r="AH33" s="368"/>
      <c r="AI33" s="367" t="s">
        <v>583</v>
      </c>
      <c r="AJ33" s="368"/>
      <c r="AK33" s="368"/>
      <c r="AL33" s="368"/>
      <c r="AM33" s="367" t="s">
        <v>585</v>
      </c>
      <c r="AN33" s="368"/>
      <c r="AO33" s="368"/>
      <c r="AP33" s="368"/>
      <c r="AQ33" s="111" t="s">
        <v>577</v>
      </c>
      <c r="AR33" s="112"/>
      <c r="AS33" s="112"/>
      <c r="AT33" s="113"/>
      <c r="AU33" s="368" t="s">
        <v>577</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585</v>
      </c>
      <c r="AF34" s="368"/>
      <c r="AG34" s="368"/>
      <c r="AH34" s="368"/>
      <c r="AI34" s="367" t="s">
        <v>584</v>
      </c>
      <c r="AJ34" s="368"/>
      <c r="AK34" s="368"/>
      <c r="AL34" s="368"/>
      <c r="AM34" s="367" t="s">
        <v>583</v>
      </c>
      <c r="AN34" s="368"/>
      <c r="AO34" s="368"/>
      <c r="AP34" s="368"/>
      <c r="AQ34" s="111" t="s">
        <v>577</v>
      </c>
      <c r="AR34" s="112"/>
      <c r="AS34" s="112"/>
      <c r="AT34" s="113"/>
      <c r="AU34" s="368" t="s">
        <v>583</v>
      </c>
      <c r="AV34" s="368"/>
      <c r="AW34" s="368"/>
      <c r="AX34" s="370"/>
    </row>
    <row r="35" spans="1:50" ht="23.25" customHeight="1" x14ac:dyDescent="0.15">
      <c r="A35" s="905" t="s">
        <v>506</v>
      </c>
      <c r="B35" s="906"/>
      <c r="C35" s="906"/>
      <c r="D35" s="906"/>
      <c r="E35" s="906"/>
      <c r="F35" s="907"/>
      <c r="G35" s="911" t="s">
        <v>577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1" t="s">
        <v>536</v>
      </c>
      <c r="AF65" s="372"/>
      <c r="AG65" s="372"/>
      <c r="AH65" s="373"/>
      <c r="AI65" s="371" t="s">
        <v>533</v>
      </c>
      <c r="AJ65" s="372"/>
      <c r="AK65" s="372"/>
      <c r="AL65" s="373"/>
      <c r="AM65" s="378" t="s">
        <v>528</v>
      </c>
      <c r="AN65" s="378"/>
      <c r="AO65" s="378"/>
      <c r="AP65" s="371"/>
      <c r="AQ65" s="870" t="s">
        <v>354</v>
      </c>
      <c r="AR65" s="866"/>
      <c r="AS65" s="866"/>
      <c r="AT65" s="867"/>
      <c r="AU65" s="984" t="s">
        <v>253</v>
      </c>
      <c r="AV65" s="984"/>
      <c r="AW65" s="984"/>
      <c r="AX65" s="985"/>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472</v>
      </c>
      <c r="AX66" s="986"/>
    </row>
    <row r="67" spans="1:50" ht="23.25" hidden="1" customHeight="1" x14ac:dyDescent="0.15">
      <c r="A67" s="854"/>
      <c r="B67" s="855"/>
      <c r="C67" s="855"/>
      <c r="D67" s="855"/>
      <c r="E67" s="855"/>
      <c r="F67" s="856"/>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479</v>
      </c>
      <c r="B70" s="855"/>
      <c r="C70" s="855"/>
      <c r="D70" s="855"/>
      <c r="E70" s="855"/>
      <c r="F70" s="856"/>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9" t="s">
        <v>509</v>
      </c>
      <c r="B78" s="920"/>
      <c r="C78" s="920"/>
      <c r="D78" s="920"/>
      <c r="E78" s="917" t="s">
        <v>451</v>
      </c>
      <c r="F78" s="918"/>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33" customHeight="1" x14ac:dyDescent="0.15">
      <c r="A82" s="520"/>
      <c r="B82" s="852"/>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3"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3"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7">
        <v>141890</v>
      </c>
      <c r="AF87" s="368"/>
      <c r="AG87" s="368"/>
      <c r="AH87" s="368"/>
      <c r="AI87" s="367">
        <v>139752</v>
      </c>
      <c r="AJ87" s="368"/>
      <c r="AK87" s="368"/>
      <c r="AL87" s="368"/>
      <c r="AM87" s="367"/>
      <c r="AN87" s="368"/>
      <c r="AO87" s="368"/>
      <c r="AP87" s="368"/>
      <c r="AQ87" s="111" t="s">
        <v>577</v>
      </c>
      <c r="AR87" s="112"/>
      <c r="AS87" s="112"/>
      <c r="AT87" s="113"/>
      <c r="AU87" s="368" t="s">
        <v>577</v>
      </c>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7">
        <v>197689</v>
      </c>
      <c r="AF88" s="368"/>
      <c r="AG88" s="368"/>
      <c r="AH88" s="368"/>
      <c r="AI88" s="367">
        <v>173489</v>
      </c>
      <c r="AJ88" s="368"/>
      <c r="AK88" s="368"/>
      <c r="AL88" s="368"/>
      <c r="AM88" s="367">
        <v>165897</v>
      </c>
      <c r="AN88" s="368"/>
      <c r="AO88" s="368"/>
      <c r="AP88" s="368"/>
      <c r="AQ88" s="111" t="s">
        <v>577</v>
      </c>
      <c r="AR88" s="112"/>
      <c r="AS88" s="112"/>
      <c r="AT88" s="113"/>
      <c r="AU88" s="368">
        <v>150715</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7">
        <v>72</v>
      </c>
      <c r="AF89" s="368"/>
      <c r="AG89" s="368"/>
      <c r="AH89" s="368"/>
      <c r="AI89" s="367">
        <v>81</v>
      </c>
      <c r="AJ89" s="368"/>
      <c r="AK89" s="368"/>
      <c r="AL89" s="368"/>
      <c r="AM89" s="367" t="s">
        <v>591</v>
      </c>
      <c r="AN89" s="368"/>
      <c r="AO89" s="368"/>
      <c r="AP89" s="368"/>
      <c r="AQ89" s="111" t="s">
        <v>592</v>
      </c>
      <c r="AR89" s="112"/>
      <c r="AS89" s="112"/>
      <c r="AT89" s="113"/>
      <c r="AU89" s="368" t="s">
        <v>577</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6" t="s">
        <v>522</v>
      </c>
      <c r="AR100" s="937"/>
      <c r="AS100" s="937"/>
      <c r="AT100" s="938"/>
      <c r="AU100" s="936" t="s">
        <v>519</v>
      </c>
      <c r="AV100" s="937"/>
      <c r="AW100" s="937"/>
      <c r="AX100" s="939"/>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7">
        <v>141890</v>
      </c>
      <c r="AF101" s="368"/>
      <c r="AG101" s="368"/>
      <c r="AH101" s="368"/>
      <c r="AI101" s="367">
        <v>139752</v>
      </c>
      <c r="AJ101" s="368"/>
      <c r="AK101" s="368"/>
      <c r="AL101" s="368"/>
      <c r="AM101" s="367"/>
      <c r="AN101" s="368"/>
      <c r="AO101" s="368"/>
      <c r="AP101" s="369"/>
      <c r="AQ101" s="367" t="s">
        <v>594</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22" t="s">
        <v>590</v>
      </c>
      <c r="AC102" s="522"/>
      <c r="AD102" s="522"/>
      <c r="AE102" s="367">
        <v>197689</v>
      </c>
      <c r="AF102" s="368"/>
      <c r="AG102" s="368"/>
      <c r="AH102" s="368"/>
      <c r="AI102" s="367">
        <v>173489</v>
      </c>
      <c r="AJ102" s="368"/>
      <c r="AK102" s="368"/>
      <c r="AL102" s="368"/>
      <c r="AM102" s="361">
        <v>165897</v>
      </c>
      <c r="AN102" s="361"/>
      <c r="AO102" s="361"/>
      <c r="AP102" s="361"/>
      <c r="AQ102" s="368">
        <v>150715</v>
      </c>
      <c r="AR102" s="368"/>
      <c r="AS102" s="368"/>
      <c r="AT102" s="370"/>
      <c r="AU102" s="368"/>
      <c r="AV102" s="368"/>
      <c r="AW102" s="368"/>
      <c r="AX102" s="370"/>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650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4" t="s">
        <v>595</v>
      </c>
      <c r="AC116" s="815"/>
      <c r="AD116" s="816"/>
      <c r="AE116" s="361">
        <v>101</v>
      </c>
      <c r="AF116" s="361"/>
      <c r="AG116" s="361"/>
      <c r="AH116" s="361"/>
      <c r="AI116" s="361">
        <v>100</v>
      </c>
      <c r="AJ116" s="361"/>
      <c r="AK116" s="361"/>
      <c r="AL116" s="361"/>
      <c r="AM116" s="361">
        <v>81</v>
      </c>
      <c r="AN116" s="361"/>
      <c r="AO116" s="361"/>
      <c r="AP116" s="361"/>
      <c r="AQ116" s="367">
        <v>109</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596</v>
      </c>
      <c r="AC117" s="345"/>
      <c r="AD117" s="346"/>
      <c r="AE117" s="306" t="s">
        <v>651</v>
      </c>
      <c r="AF117" s="306"/>
      <c r="AG117" s="306"/>
      <c r="AH117" s="306"/>
      <c r="AI117" s="306" t="s">
        <v>652</v>
      </c>
      <c r="AJ117" s="306"/>
      <c r="AK117" s="306"/>
      <c r="AL117" s="306"/>
      <c r="AM117" s="306" t="s">
        <v>653</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600</v>
      </c>
      <c r="AV133" s="136"/>
      <c r="AW133" s="137" t="s">
        <v>300</v>
      </c>
      <c r="AX133" s="138"/>
    </row>
    <row r="134" spans="1:50" ht="39.75" customHeight="1" x14ac:dyDescent="0.15">
      <c r="A134" s="1002"/>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577</v>
      </c>
      <c r="AF134" s="112"/>
      <c r="AG134" s="112"/>
      <c r="AH134" s="112"/>
      <c r="AI134" s="266" t="s">
        <v>585</v>
      </c>
      <c r="AJ134" s="112"/>
      <c r="AK134" s="112"/>
      <c r="AL134" s="112"/>
      <c r="AM134" s="266" t="s">
        <v>600</v>
      </c>
      <c r="AN134" s="112"/>
      <c r="AO134" s="112"/>
      <c r="AP134" s="112"/>
      <c r="AQ134" s="266" t="s">
        <v>577</v>
      </c>
      <c r="AR134" s="112"/>
      <c r="AS134" s="112"/>
      <c r="AT134" s="112"/>
      <c r="AU134" s="266" t="s">
        <v>601</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577</v>
      </c>
      <c r="AF135" s="112"/>
      <c r="AG135" s="112"/>
      <c r="AH135" s="112"/>
      <c r="AI135" s="266" t="s">
        <v>584</v>
      </c>
      <c r="AJ135" s="112"/>
      <c r="AK135" s="112"/>
      <c r="AL135" s="112"/>
      <c r="AM135" s="266" t="s">
        <v>585</v>
      </c>
      <c r="AN135" s="112"/>
      <c r="AO135" s="112"/>
      <c r="AP135" s="112"/>
      <c r="AQ135" s="266" t="s">
        <v>577</v>
      </c>
      <c r="AR135" s="112"/>
      <c r="AS135" s="112"/>
      <c r="AT135" s="112"/>
      <c r="AU135" s="266" t="s">
        <v>577</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592</v>
      </c>
      <c r="AR432" s="136"/>
      <c r="AS432" s="137" t="s">
        <v>355</v>
      </c>
      <c r="AT432" s="172"/>
      <c r="AU432" s="136" t="s">
        <v>585</v>
      </c>
      <c r="AV432" s="136"/>
      <c r="AW432" s="137" t="s">
        <v>300</v>
      </c>
      <c r="AX432" s="138"/>
    </row>
    <row r="433" spans="1:50" ht="23.25" customHeight="1" x14ac:dyDescent="0.15">
      <c r="A433" s="1002"/>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592</v>
      </c>
      <c r="AJ433" s="112"/>
      <c r="AK433" s="112"/>
      <c r="AL433" s="112"/>
      <c r="AM433" s="111" t="s">
        <v>604</v>
      </c>
      <c r="AN433" s="112"/>
      <c r="AO433" s="112"/>
      <c r="AP433" s="113"/>
      <c r="AQ433" s="111" t="s">
        <v>577</v>
      </c>
      <c r="AR433" s="112"/>
      <c r="AS433" s="112"/>
      <c r="AT433" s="113"/>
      <c r="AU433" s="112" t="s">
        <v>605</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585</v>
      </c>
      <c r="AJ434" s="112"/>
      <c r="AK434" s="112"/>
      <c r="AL434" s="112"/>
      <c r="AM434" s="111" t="s">
        <v>583</v>
      </c>
      <c r="AN434" s="112"/>
      <c r="AO434" s="112"/>
      <c r="AP434" s="113"/>
      <c r="AQ434" s="111" t="s">
        <v>606</v>
      </c>
      <c r="AR434" s="112"/>
      <c r="AS434" s="112"/>
      <c r="AT434" s="113"/>
      <c r="AU434" s="112" t="s">
        <v>577</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607</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577</v>
      </c>
      <c r="AF437" s="136"/>
      <c r="AG437" s="137" t="s">
        <v>355</v>
      </c>
      <c r="AH437" s="172"/>
      <c r="AI437" s="182"/>
      <c r="AJ437" s="182"/>
      <c r="AK437" s="182"/>
      <c r="AL437" s="177"/>
      <c r="AM437" s="182"/>
      <c r="AN437" s="182"/>
      <c r="AO437" s="182"/>
      <c r="AP437" s="177"/>
      <c r="AQ437" s="217" t="s">
        <v>577</v>
      </c>
      <c r="AR437" s="136"/>
      <c r="AS437" s="137" t="s">
        <v>355</v>
      </c>
      <c r="AT437" s="172"/>
      <c r="AU437" s="136" t="s">
        <v>577</v>
      </c>
      <c r="AV437" s="136"/>
      <c r="AW437" s="137" t="s">
        <v>300</v>
      </c>
      <c r="AX437" s="138"/>
    </row>
    <row r="438" spans="1:50" ht="23.25" hidden="1" customHeight="1" x14ac:dyDescent="0.15">
      <c r="A438" s="1002"/>
      <c r="B438" s="252"/>
      <c r="C438" s="251"/>
      <c r="D438" s="252"/>
      <c r="E438" s="166"/>
      <c r="F438" s="167"/>
      <c r="G438" s="230" t="s">
        <v>582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608</v>
      </c>
      <c r="AC438" s="133"/>
      <c r="AD438" s="133"/>
      <c r="AE438" s="111" t="s">
        <v>583</v>
      </c>
      <c r="AF438" s="112"/>
      <c r="AG438" s="112"/>
      <c r="AH438" s="112"/>
      <c r="AI438" s="111" t="s">
        <v>577</v>
      </c>
      <c r="AJ438" s="112"/>
      <c r="AK438" s="112"/>
      <c r="AL438" s="112"/>
      <c r="AM438" s="111" t="s">
        <v>577</v>
      </c>
      <c r="AN438" s="112"/>
      <c r="AO438" s="112"/>
      <c r="AP438" s="113"/>
      <c r="AQ438" s="111" t="s">
        <v>609</v>
      </c>
      <c r="AR438" s="112"/>
      <c r="AS438" s="112"/>
      <c r="AT438" s="113"/>
      <c r="AU438" s="112" t="s">
        <v>609</v>
      </c>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577</v>
      </c>
      <c r="AF439" s="112"/>
      <c r="AG439" s="112"/>
      <c r="AH439" s="113"/>
      <c r="AI439" s="111" t="s">
        <v>577</v>
      </c>
      <c r="AJ439" s="112"/>
      <c r="AK439" s="112"/>
      <c r="AL439" s="112"/>
      <c r="AM439" s="111" t="s">
        <v>577</v>
      </c>
      <c r="AN439" s="112"/>
      <c r="AO439" s="112"/>
      <c r="AP439" s="113"/>
      <c r="AQ439" s="111" t="s">
        <v>577</v>
      </c>
      <c r="AR439" s="112"/>
      <c r="AS439" s="112"/>
      <c r="AT439" s="113"/>
      <c r="AU439" s="112" t="s">
        <v>610</v>
      </c>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577</v>
      </c>
      <c r="AN440" s="112"/>
      <c r="AO440" s="112"/>
      <c r="AP440" s="113"/>
      <c r="AQ440" s="111" t="s">
        <v>609</v>
      </c>
      <c r="AR440" s="112"/>
      <c r="AS440" s="112"/>
      <c r="AT440" s="113"/>
      <c r="AU440" s="112" t="s">
        <v>602</v>
      </c>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2"/>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577</v>
      </c>
      <c r="AF458" s="112"/>
      <c r="AG458" s="112"/>
      <c r="AH458" s="112"/>
      <c r="AI458" s="111" t="s">
        <v>592</v>
      </c>
      <c r="AJ458" s="112"/>
      <c r="AK458" s="112"/>
      <c r="AL458" s="112"/>
      <c r="AM458" s="111" t="s">
        <v>604</v>
      </c>
      <c r="AN458" s="112"/>
      <c r="AO458" s="112"/>
      <c r="AP458" s="113"/>
      <c r="AQ458" s="111" t="s">
        <v>577</v>
      </c>
      <c r="AR458" s="112"/>
      <c r="AS458" s="112"/>
      <c r="AT458" s="113"/>
      <c r="AU458" s="112" t="s">
        <v>605</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585</v>
      </c>
      <c r="AJ459" s="112"/>
      <c r="AK459" s="112"/>
      <c r="AL459" s="112"/>
      <c r="AM459" s="111" t="s">
        <v>583</v>
      </c>
      <c r="AN459" s="112"/>
      <c r="AO459" s="112"/>
      <c r="AP459" s="113"/>
      <c r="AQ459" s="111" t="s">
        <v>606</v>
      </c>
      <c r="AR459" s="112"/>
      <c r="AS459" s="112"/>
      <c r="AT459" s="113"/>
      <c r="AU459" s="112" t="s">
        <v>577</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607</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575</v>
      </c>
      <c r="AE702" s="904"/>
      <c r="AF702" s="904"/>
      <c r="AG702" s="888" t="s">
        <v>612</v>
      </c>
      <c r="AH702" s="889"/>
      <c r="AI702" s="889"/>
      <c r="AJ702" s="889"/>
      <c r="AK702" s="889"/>
      <c r="AL702" s="889"/>
      <c r="AM702" s="889"/>
      <c r="AN702" s="889"/>
      <c r="AO702" s="889"/>
      <c r="AP702" s="889"/>
      <c r="AQ702" s="889"/>
      <c r="AR702" s="889"/>
      <c r="AS702" s="889"/>
      <c r="AT702" s="889"/>
      <c r="AU702" s="889"/>
      <c r="AV702" s="889"/>
      <c r="AW702" s="889"/>
      <c r="AX702" s="890"/>
    </row>
    <row r="703" spans="1:50" ht="6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615</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654</v>
      </c>
      <c r="AH708" s="527"/>
      <c r="AI708" s="527"/>
      <c r="AJ708" s="527"/>
      <c r="AK708" s="527"/>
      <c r="AL708" s="527"/>
      <c r="AM708" s="527"/>
      <c r="AN708" s="527"/>
      <c r="AO708" s="527"/>
      <c r="AP708" s="527"/>
      <c r="AQ708" s="527"/>
      <c r="AR708" s="527"/>
      <c r="AS708" s="527"/>
      <c r="AT708" s="527"/>
      <c r="AU708" s="527"/>
      <c r="AV708" s="527"/>
      <c r="AW708" s="527"/>
      <c r="AX708" s="528"/>
    </row>
    <row r="709" spans="1:50" ht="81.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656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t="s">
        <v>616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t="s">
        <v>616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655</v>
      </c>
      <c r="AE715" s="668"/>
      <c r="AF715" s="777"/>
      <c r="AG715" s="526" t="s">
        <v>657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46.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655</v>
      </c>
      <c r="AE717" s="155"/>
      <c r="AF717" s="155"/>
      <c r="AG717" s="664" t="s">
        <v>658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615</v>
      </c>
      <c r="AE719" s="668"/>
      <c r="AF719" s="668"/>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5" t="s">
        <v>570</v>
      </c>
      <c r="D721" s="926"/>
      <c r="E721" s="926"/>
      <c r="F721" s="927"/>
      <c r="G721" s="945"/>
      <c r="H721" s="946"/>
      <c r="I721" s="83" t="str">
        <f>IF(OR(G721="　", G721=""), "", "-")</f>
        <v/>
      </c>
      <c r="J721" s="924">
        <v>669</v>
      </c>
      <c r="K721" s="924"/>
      <c r="L721" s="83" t="str">
        <f>IF(M721="","","-")</f>
        <v/>
      </c>
      <c r="M721" s="84"/>
      <c r="N721" s="921" t="s">
        <v>620</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5" t="s">
        <v>570</v>
      </c>
      <c r="D722" s="926"/>
      <c r="E722" s="926"/>
      <c r="F722" s="927"/>
      <c r="G722" s="945"/>
      <c r="H722" s="946"/>
      <c r="I722" s="83" t="str">
        <f t="shared" ref="I722:I725" si="4">IF(OR(G722="　", G722=""), "", "-")</f>
        <v/>
      </c>
      <c r="J722" s="924">
        <v>670</v>
      </c>
      <c r="K722" s="924"/>
      <c r="L722" s="83" t="str">
        <f t="shared" ref="L722:L725" si="5">IF(M722="","","-")</f>
        <v/>
      </c>
      <c r="M722" s="84"/>
      <c r="N722" s="921" t="s">
        <v>621</v>
      </c>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5" t="s">
        <v>570</v>
      </c>
      <c r="D723" s="926"/>
      <c r="E723" s="926"/>
      <c r="F723" s="927"/>
      <c r="G723" s="945"/>
      <c r="H723" s="946"/>
      <c r="I723" s="83" t="str">
        <f t="shared" si="4"/>
        <v/>
      </c>
      <c r="J723" s="924">
        <v>671</v>
      </c>
      <c r="K723" s="924"/>
      <c r="L723" s="83" t="str">
        <f t="shared" si="5"/>
        <v/>
      </c>
      <c r="M723" s="84"/>
      <c r="N723" s="921" t="s">
        <v>622</v>
      </c>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626</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629</v>
      </c>
      <c r="F738" s="122"/>
      <c r="G738" s="122"/>
      <c r="H738" s="122"/>
      <c r="I738" s="122"/>
      <c r="J738" s="122"/>
      <c r="K738" s="122"/>
      <c r="L738" s="122"/>
      <c r="M738" s="122"/>
      <c r="N738" s="101" t="s">
        <v>539</v>
      </c>
      <c r="O738" s="101"/>
      <c r="P738" s="101"/>
      <c r="Q738" s="101"/>
      <c r="R738" s="122" t="s">
        <v>630</v>
      </c>
      <c r="S738" s="122"/>
      <c r="T738" s="122"/>
      <c r="U738" s="122"/>
      <c r="V738" s="122"/>
      <c r="W738" s="122"/>
      <c r="X738" s="122"/>
      <c r="Y738" s="122"/>
      <c r="Z738" s="122"/>
      <c r="AA738" s="101" t="s">
        <v>538</v>
      </c>
      <c r="AB738" s="101"/>
      <c r="AC738" s="101"/>
      <c r="AD738" s="101"/>
      <c r="AE738" s="122" t="s">
        <v>631</v>
      </c>
      <c r="AF738" s="122"/>
      <c r="AG738" s="122"/>
      <c r="AH738" s="122"/>
      <c r="AI738" s="122"/>
      <c r="AJ738" s="122"/>
      <c r="AK738" s="122"/>
      <c r="AL738" s="122"/>
      <c r="AM738" s="122"/>
      <c r="AN738" s="101" t="s">
        <v>534</v>
      </c>
      <c r="AO738" s="101"/>
      <c r="AP738" s="101"/>
      <c r="AQ738" s="101"/>
      <c r="AR738" s="102" t="s">
        <v>632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3.25" customHeight="1" x14ac:dyDescent="0.15">
      <c r="A781" s="556"/>
      <c r="B781" s="763"/>
      <c r="C781" s="763"/>
      <c r="D781" s="763"/>
      <c r="E781" s="763"/>
      <c r="F781" s="764"/>
      <c r="G781" s="449" t="s">
        <v>571</v>
      </c>
      <c r="H781" s="450"/>
      <c r="I781" s="450"/>
      <c r="J781" s="450"/>
      <c r="K781" s="451"/>
      <c r="L781" s="452" t="s">
        <v>571</v>
      </c>
      <c r="M781" s="453"/>
      <c r="N781" s="453"/>
      <c r="O781" s="453"/>
      <c r="P781" s="453"/>
      <c r="Q781" s="453"/>
      <c r="R781" s="453"/>
      <c r="S781" s="453"/>
      <c r="T781" s="453"/>
      <c r="U781" s="453"/>
      <c r="V781" s="453"/>
      <c r="W781" s="453"/>
      <c r="X781" s="454"/>
      <c r="Y781" s="455">
        <v>1637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1637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640</v>
      </c>
      <c r="D837" s="421"/>
      <c r="E837" s="421"/>
      <c r="F837" s="421"/>
      <c r="G837" s="421"/>
      <c r="H837" s="421"/>
      <c r="I837" s="421"/>
      <c r="J837" s="422">
        <v>8000020130001</v>
      </c>
      <c r="K837" s="423"/>
      <c r="L837" s="423"/>
      <c r="M837" s="423"/>
      <c r="N837" s="423"/>
      <c r="O837" s="423"/>
      <c r="P837" s="317" t="s">
        <v>634</v>
      </c>
      <c r="Q837" s="317"/>
      <c r="R837" s="317"/>
      <c r="S837" s="317"/>
      <c r="T837" s="317"/>
      <c r="U837" s="317"/>
      <c r="V837" s="317"/>
      <c r="W837" s="317"/>
      <c r="X837" s="317"/>
      <c r="Y837" s="318">
        <v>1637</v>
      </c>
      <c r="Z837" s="319"/>
      <c r="AA837" s="319"/>
      <c r="AB837" s="320"/>
      <c r="AC837" s="328" t="s">
        <v>659</v>
      </c>
      <c r="AD837" s="329"/>
      <c r="AE837" s="329"/>
      <c r="AF837" s="329"/>
      <c r="AG837" s="329"/>
      <c r="AH837" s="330" t="s">
        <v>567</v>
      </c>
      <c r="AI837" s="331"/>
      <c r="AJ837" s="331"/>
      <c r="AK837" s="331"/>
      <c r="AL837" s="325" t="s">
        <v>567</v>
      </c>
      <c r="AM837" s="326"/>
      <c r="AN837" s="326"/>
      <c r="AO837" s="327"/>
      <c r="AP837" s="321" t="s">
        <v>567</v>
      </c>
      <c r="AQ837" s="321"/>
      <c r="AR837" s="321"/>
      <c r="AS837" s="321"/>
      <c r="AT837" s="321"/>
      <c r="AU837" s="321"/>
      <c r="AV837" s="321"/>
      <c r="AW837" s="321"/>
      <c r="AX837" s="321"/>
    </row>
    <row r="838" spans="1:50" ht="30" customHeight="1" x14ac:dyDescent="0.15">
      <c r="A838" s="407">
        <v>2</v>
      </c>
      <c r="B838" s="407">
        <v>1</v>
      </c>
      <c r="C838" s="424" t="s">
        <v>644</v>
      </c>
      <c r="D838" s="421"/>
      <c r="E838" s="421"/>
      <c r="F838" s="421"/>
      <c r="G838" s="421"/>
      <c r="H838" s="421"/>
      <c r="I838" s="421"/>
      <c r="J838" s="422">
        <v>300002014003</v>
      </c>
      <c r="K838" s="423"/>
      <c r="L838" s="423"/>
      <c r="M838" s="423"/>
      <c r="N838" s="423"/>
      <c r="O838" s="423"/>
      <c r="P838" s="317" t="s">
        <v>634</v>
      </c>
      <c r="Q838" s="317"/>
      <c r="R838" s="317"/>
      <c r="S838" s="317"/>
      <c r="T838" s="317"/>
      <c r="U838" s="317"/>
      <c r="V838" s="317"/>
      <c r="W838" s="317"/>
      <c r="X838" s="317"/>
      <c r="Y838" s="318">
        <v>626</v>
      </c>
      <c r="Z838" s="319"/>
      <c r="AA838" s="319"/>
      <c r="AB838" s="320"/>
      <c r="AC838" s="328" t="s">
        <v>659</v>
      </c>
      <c r="AD838" s="329"/>
      <c r="AE838" s="329"/>
      <c r="AF838" s="329"/>
      <c r="AG838" s="329"/>
      <c r="AH838" s="330" t="s">
        <v>567</v>
      </c>
      <c r="AI838" s="331"/>
      <c r="AJ838" s="331"/>
      <c r="AK838" s="331"/>
      <c r="AL838" s="325" t="s">
        <v>567</v>
      </c>
      <c r="AM838" s="326"/>
      <c r="AN838" s="326"/>
      <c r="AO838" s="327"/>
      <c r="AP838" s="321" t="s">
        <v>635</v>
      </c>
      <c r="AQ838" s="321"/>
      <c r="AR838" s="321"/>
      <c r="AS838" s="321"/>
      <c r="AT838" s="321"/>
      <c r="AU838" s="321"/>
      <c r="AV838" s="321"/>
      <c r="AW838" s="321"/>
      <c r="AX838" s="321"/>
    </row>
    <row r="839" spans="1:50" ht="30" customHeight="1" x14ac:dyDescent="0.15">
      <c r="A839" s="407">
        <v>3</v>
      </c>
      <c r="B839" s="407">
        <v>1</v>
      </c>
      <c r="C839" s="898" t="s">
        <v>641</v>
      </c>
      <c r="D839" s="899"/>
      <c r="E839" s="899"/>
      <c r="F839" s="899"/>
      <c r="G839" s="899"/>
      <c r="H839" s="899"/>
      <c r="I839" s="900"/>
      <c r="J839" s="422">
        <v>1000020110001</v>
      </c>
      <c r="K839" s="423"/>
      <c r="L839" s="423"/>
      <c r="M839" s="423"/>
      <c r="N839" s="423"/>
      <c r="O839" s="423"/>
      <c r="P839" s="425" t="s">
        <v>634</v>
      </c>
      <c r="Q839" s="317"/>
      <c r="R839" s="317"/>
      <c r="S839" s="317"/>
      <c r="T839" s="317"/>
      <c r="U839" s="317"/>
      <c r="V839" s="317"/>
      <c r="W839" s="317"/>
      <c r="X839" s="317"/>
      <c r="Y839" s="318">
        <v>523</v>
      </c>
      <c r="Z839" s="319"/>
      <c r="AA839" s="319"/>
      <c r="AB839" s="320"/>
      <c r="AC839" s="328" t="s">
        <v>659</v>
      </c>
      <c r="AD839" s="329"/>
      <c r="AE839" s="329"/>
      <c r="AF839" s="329"/>
      <c r="AG839" s="329"/>
      <c r="AH839" s="330" t="s">
        <v>636</v>
      </c>
      <c r="AI839" s="331"/>
      <c r="AJ839" s="331"/>
      <c r="AK839" s="331"/>
      <c r="AL839" s="325" t="s">
        <v>567</v>
      </c>
      <c r="AM839" s="326"/>
      <c r="AN839" s="326"/>
      <c r="AO839" s="327"/>
      <c r="AP839" s="321" t="s">
        <v>567</v>
      </c>
      <c r="AQ839" s="321"/>
      <c r="AR839" s="321"/>
      <c r="AS839" s="321"/>
      <c r="AT839" s="321"/>
      <c r="AU839" s="321"/>
      <c r="AV839" s="321"/>
      <c r="AW839" s="321"/>
      <c r="AX839" s="321"/>
    </row>
    <row r="840" spans="1:50" ht="30" customHeight="1" x14ac:dyDescent="0.15">
      <c r="A840" s="407">
        <v>4</v>
      </c>
      <c r="B840" s="407">
        <v>1</v>
      </c>
      <c r="C840" s="898" t="s">
        <v>642</v>
      </c>
      <c r="D840" s="899"/>
      <c r="E840" s="899"/>
      <c r="F840" s="899"/>
      <c r="G840" s="899"/>
      <c r="H840" s="899"/>
      <c r="I840" s="900"/>
      <c r="J840" s="422">
        <v>1000020230006</v>
      </c>
      <c r="K840" s="423"/>
      <c r="L840" s="423"/>
      <c r="M840" s="423"/>
      <c r="N840" s="423"/>
      <c r="O840" s="423"/>
      <c r="P840" s="425" t="s">
        <v>634</v>
      </c>
      <c r="Q840" s="317"/>
      <c r="R840" s="317"/>
      <c r="S840" s="317"/>
      <c r="T840" s="317"/>
      <c r="U840" s="317"/>
      <c r="V840" s="317"/>
      <c r="W840" s="317"/>
      <c r="X840" s="317"/>
      <c r="Y840" s="318">
        <v>496</v>
      </c>
      <c r="Z840" s="319"/>
      <c r="AA840" s="319"/>
      <c r="AB840" s="320"/>
      <c r="AC840" s="328" t="s">
        <v>659</v>
      </c>
      <c r="AD840" s="329"/>
      <c r="AE840" s="329"/>
      <c r="AF840" s="329"/>
      <c r="AG840" s="329"/>
      <c r="AH840" s="330" t="s">
        <v>637</v>
      </c>
      <c r="AI840" s="331"/>
      <c r="AJ840" s="331"/>
      <c r="AK840" s="331"/>
      <c r="AL840" s="325" t="s">
        <v>567</v>
      </c>
      <c r="AM840" s="326"/>
      <c r="AN840" s="326"/>
      <c r="AO840" s="327"/>
      <c r="AP840" s="321" t="s">
        <v>567</v>
      </c>
      <c r="AQ840" s="321"/>
      <c r="AR840" s="321"/>
      <c r="AS840" s="321"/>
      <c r="AT840" s="321"/>
      <c r="AU840" s="321"/>
      <c r="AV840" s="321"/>
      <c r="AW840" s="321"/>
      <c r="AX840" s="321"/>
    </row>
    <row r="841" spans="1:50" ht="30" customHeight="1" x14ac:dyDescent="0.15">
      <c r="A841" s="407">
        <v>5</v>
      </c>
      <c r="B841" s="407">
        <v>1</v>
      </c>
      <c r="C841" s="898" t="s">
        <v>643</v>
      </c>
      <c r="D841" s="901"/>
      <c r="E841" s="901"/>
      <c r="F841" s="901"/>
      <c r="G841" s="901"/>
      <c r="H841" s="901"/>
      <c r="I841" s="902"/>
      <c r="J841" s="422">
        <v>4000020120006</v>
      </c>
      <c r="K841" s="423"/>
      <c r="L841" s="423"/>
      <c r="M841" s="423"/>
      <c r="N841" s="423"/>
      <c r="O841" s="423"/>
      <c r="P841" s="317" t="s">
        <v>634</v>
      </c>
      <c r="Q841" s="317"/>
      <c r="R841" s="317"/>
      <c r="S841" s="317"/>
      <c r="T841" s="317"/>
      <c r="U841" s="317"/>
      <c r="V841" s="317"/>
      <c r="W841" s="317"/>
      <c r="X841" s="317"/>
      <c r="Y841" s="318">
        <v>412</v>
      </c>
      <c r="Z841" s="319"/>
      <c r="AA841" s="319"/>
      <c r="AB841" s="320"/>
      <c r="AC841" s="328" t="s">
        <v>659</v>
      </c>
      <c r="AD841" s="329"/>
      <c r="AE841" s="329"/>
      <c r="AF841" s="329"/>
      <c r="AG841" s="329"/>
      <c r="AH841" s="330" t="s">
        <v>638</v>
      </c>
      <c r="AI841" s="331"/>
      <c r="AJ841" s="331"/>
      <c r="AK841" s="331"/>
      <c r="AL841" s="325" t="s">
        <v>567</v>
      </c>
      <c r="AM841" s="326"/>
      <c r="AN841" s="326"/>
      <c r="AO841" s="327"/>
      <c r="AP841" s="321" t="s">
        <v>567</v>
      </c>
      <c r="AQ841" s="321"/>
      <c r="AR841" s="321"/>
      <c r="AS841" s="321"/>
      <c r="AT841" s="321"/>
      <c r="AU841" s="321"/>
      <c r="AV841" s="321"/>
      <c r="AW841" s="321"/>
      <c r="AX841" s="321"/>
    </row>
    <row r="842" spans="1:50" ht="30" customHeight="1" x14ac:dyDescent="0.15">
      <c r="A842" s="407">
        <v>6</v>
      </c>
      <c r="B842" s="407">
        <v>1</v>
      </c>
      <c r="C842" s="424" t="s">
        <v>645</v>
      </c>
      <c r="D842" s="421"/>
      <c r="E842" s="421"/>
      <c r="F842" s="421"/>
      <c r="G842" s="421"/>
      <c r="H842" s="421"/>
      <c r="I842" s="421"/>
      <c r="J842" s="422">
        <v>4000020270008</v>
      </c>
      <c r="K842" s="423"/>
      <c r="L842" s="423"/>
      <c r="M842" s="423"/>
      <c r="N842" s="423"/>
      <c r="O842" s="423"/>
      <c r="P842" s="317" t="s">
        <v>634</v>
      </c>
      <c r="Q842" s="317"/>
      <c r="R842" s="317"/>
      <c r="S842" s="317"/>
      <c r="T842" s="317"/>
      <c r="U842" s="317"/>
      <c r="V842" s="317"/>
      <c r="W842" s="317"/>
      <c r="X842" s="317"/>
      <c r="Y842" s="318">
        <v>338</v>
      </c>
      <c r="Z842" s="319"/>
      <c r="AA842" s="319"/>
      <c r="AB842" s="320"/>
      <c r="AC842" s="328" t="s">
        <v>659</v>
      </c>
      <c r="AD842" s="329"/>
      <c r="AE842" s="329"/>
      <c r="AF842" s="329"/>
      <c r="AG842" s="329"/>
      <c r="AH842" s="330" t="s">
        <v>567</v>
      </c>
      <c r="AI842" s="331"/>
      <c r="AJ842" s="331"/>
      <c r="AK842" s="331"/>
      <c r="AL842" s="325" t="s">
        <v>567</v>
      </c>
      <c r="AM842" s="326"/>
      <c r="AN842" s="326"/>
      <c r="AO842" s="327"/>
      <c r="AP842" s="321" t="s">
        <v>567</v>
      </c>
      <c r="AQ842" s="321"/>
      <c r="AR842" s="321"/>
      <c r="AS842" s="321"/>
      <c r="AT842" s="321"/>
      <c r="AU842" s="321"/>
      <c r="AV842" s="321"/>
      <c r="AW842" s="321"/>
      <c r="AX842" s="321"/>
    </row>
    <row r="843" spans="1:50" ht="30" customHeight="1" x14ac:dyDescent="0.15">
      <c r="A843" s="407">
        <v>7</v>
      </c>
      <c r="B843" s="407">
        <v>1</v>
      </c>
      <c r="C843" s="424" t="s">
        <v>646</v>
      </c>
      <c r="D843" s="421"/>
      <c r="E843" s="421"/>
      <c r="F843" s="421"/>
      <c r="G843" s="421"/>
      <c r="H843" s="421"/>
      <c r="I843" s="421"/>
      <c r="J843" s="422">
        <v>7000020220001</v>
      </c>
      <c r="K843" s="423"/>
      <c r="L843" s="423"/>
      <c r="M843" s="423"/>
      <c r="N843" s="423"/>
      <c r="O843" s="423"/>
      <c r="P843" s="317" t="s">
        <v>634</v>
      </c>
      <c r="Q843" s="317"/>
      <c r="R843" s="317"/>
      <c r="S843" s="317"/>
      <c r="T843" s="317"/>
      <c r="U843" s="317"/>
      <c r="V843" s="317"/>
      <c r="W843" s="317"/>
      <c r="X843" s="317"/>
      <c r="Y843" s="318">
        <v>294</v>
      </c>
      <c r="Z843" s="319"/>
      <c r="AA843" s="319"/>
      <c r="AB843" s="320"/>
      <c r="AC843" s="328" t="s">
        <v>659</v>
      </c>
      <c r="AD843" s="329"/>
      <c r="AE843" s="329"/>
      <c r="AF843" s="329"/>
      <c r="AG843" s="329"/>
      <c r="AH843" s="330" t="s">
        <v>567</v>
      </c>
      <c r="AI843" s="331"/>
      <c r="AJ843" s="331"/>
      <c r="AK843" s="331"/>
      <c r="AL843" s="325" t="s">
        <v>638</v>
      </c>
      <c r="AM843" s="326"/>
      <c r="AN843" s="326"/>
      <c r="AO843" s="327"/>
      <c r="AP843" s="321" t="s">
        <v>638</v>
      </c>
      <c r="AQ843" s="321"/>
      <c r="AR843" s="321"/>
      <c r="AS843" s="321"/>
      <c r="AT843" s="321"/>
      <c r="AU843" s="321"/>
      <c r="AV843" s="321"/>
      <c r="AW843" s="321"/>
      <c r="AX843" s="321"/>
    </row>
    <row r="844" spans="1:50" ht="30" customHeight="1" x14ac:dyDescent="0.15">
      <c r="A844" s="407">
        <v>8</v>
      </c>
      <c r="B844" s="407">
        <v>1</v>
      </c>
      <c r="C844" s="424" t="s">
        <v>647</v>
      </c>
      <c r="D844" s="421"/>
      <c r="E844" s="421"/>
      <c r="F844" s="421"/>
      <c r="G844" s="421"/>
      <c r="H844" s="421"/>
      <c r="I844" s="421"/>
      <c r="J844" s="422">
        <v>1000020140007</v>
      </c>
      <c r="K844" s="423"/>
      <c r="L844" s="423"/>
      <c r="M844" s="423"/>
      <c r="N844" s="423"/>
      <c r="O844" s="423"/>
      <c r="P844" s="317" t="s">
        <v>634</v>
      </c>
      <c r="Q844" s="317"/>
      <c r="R844" s="317"/>
      <c r="S844" s="317"/>
      <c r="T844" s="317"/>
      <c r="U844" s="317"/>
      <c r="V844" s="317"/>
      <c r="W844" s="317"/>
      <c r="X844" s="317"/>
      <c r="Y844" s="318">
        <v>286</v>
      </c>
      <c r="Z844" s="319"/>
      <c r="AA844" s="319"/>
      <c r="AB844" s="320"/>
      <c r="AC844" s="328" t="s">
        <v>659</v>
      </c>
      <c r="AD844" s="329"/>
      <c r="AE844" s="329"/>
      <c r="AF844" s="329"/>
      <c r="AG844" s="329"/>
      <c r="AH844" s="330" t="s">
        <v>567</v>
      </c>
      <c r="AI844" s="331"/>
      <c r="AJ844" s="331"/>
      <c r="AK844" s="331"/>
      <c r="AL844" s="325" t="s">
        <v>638</v>
      </c>
      <c r="AM844" s="326"/>
      <c r="AN844" s="326"/>
      <c r="AO844" s="327"/>
      <c r="AP844" s="321" t="s">
        <v>636</v>
      </c>
      <c r="AQ844" s="321"/>
      <c r="AR844" s="321"/>
      <c r="AS844" s="321"/>
      <c r="AT844" s="321"/>
      <c r="AU844" s="321"/>
      <c r="AV844" s="321"/>
      <c r="AW844" s="321"/>
      <c r="AX844" s="321"/>
    </row>
    <row r="845" spans="1:50" ht="30" customHeight="1" x14ac:dyDescent="0.15">
      <c r="A845" s="407">
        <v>9</v>
      </c>
      <c r="B845" s="407">
        <v>1</v>
      </c>
      <c r="C845" s="424" t="s">
        <v>648</v>
      </c>
      <c r="D845" s="421"/>
      <c r="E845" s="421"/>
      <c r="F845" s="421"/>
      <c r="G845" s="421"/>
      <c r="H845" s="421"/>
      <c r="I845" s="421"/>
      <c r="J845" s="422">
        <v>2000020080004</v>
      </c>
      <c r="K845" s="423"/>
      <c r="L845" s="423"/>
      <c r="M845" s="423"/>
      <c r="N845" s="423"/>
      <c r="O845" s="423"/>
      <c r="P845" s="317" t="s">
        <v>634</v>
      </c>
      <c r="Q845" s="317"/>
      <c r="R845" s="317"/>
      <c r="S845" s="317"/>
      <c r="T845" s="317"/>
      <c r="U845" s="317"/>
      <c r="V845" s="317"/>
      <c r="W845" s="317"/>
      <c r="X845" s="317"/>
      <c r="Y845" s="318">
        <v>262</v>
      </c>
      <c r="Z845" s="319"/>
      <c r="AA845" s="319"/>
      <c r="AB845" s="320"/>
      <c r="AC845" s="328" t="s">
        <v>659</v>
      </c>
      <c r="AD845" s="329"/>
      <c r="AE845" s="329"/>
      <c r="AF845" s="329"/>
      <c r="AG845" s="329"/>
      <c r="AH845" s="330" t="s">
        <v>636</v>
      </c>
      <c r="AI845" s="331"/>
      <c r="AJ845" s="331"/>
      <c r="AK845" s="331"/>
      <c r="AL845" s="325" t="s">
        <v>567</v>
      </c>
      <c r="AM845" s="326"/>
      <c r="AN845" s="326"/>
      <c r="AO845" s="327"/>
      <c r="AP845" s="321" t="s">
        <v>635</v>
      </c>
      <c r="AQ845" s="321"/>
      <c r="AR845" s="321"/>
      <c r="AS845" s="321"/>
      <c r="AT845" s="321"/>
      <c r="AU845" s="321"/>
      <c r="AV845" s="321"/>
      <c r="AW845" s="321"/>
      <c r="AX845" s="321"/>
    </row>
    <row r="846" spans="1:50" ht="30" customHeight="1" x14ac:dyDescent="0.15">
      <c r="A846" s="407">
        <v>10</v>
      </c>
      <c r="B846" s="407">
        <v>1</v>
      </c>
      <c r="C846" s="424" t="s">
        <v>649</v>
      </c>
      <c r="D846" s="421"/>
      <c r="E846" s="421"/>
      <c r="F846" s="421"/>
      <c r="G846" s="421"/>
      <c r="H846" s="421"/>
      <c r="I846" s="421"/>
      <c r="J846" s="422">
        <v>8000020280003</v>
      </c>
      <c r="K846" s="423"/>
      <c r="L846" s="423"/>
      <c r="M846" s="423"/>
      <c r="N846" s="423"/>
      <c r="O846" s="423"/>
      <c r="P846" s="317" t="s">
        <v>634</v>
      </c>
      <c r="Q846" s="317"/>
      <c r="R846" s="317"/>
      <c r="S846" s="317"/>
      <c r="T846" s="317"/>
      <c r="U846" s="317"/>
      <c r="V846" s="317"/>
      <c r="W846" s="317"/>
      <c r="X846" s="317"/>
      <c r="Y846" s="318">
        <v>233</v>
      </c>
      <c r="Z846" s="319"/>
      <c r="AA846" s="319"/>
      <c r="AB846" s="320"/>
      <c r="AC846" s="328" t="s">
        <v>659</v>
      </c>
      <c r="AD846" s="329"/>
      <c r="AE846" s="329"/>
      <c r="AF846" s="329"/>
      <c r="AG846" s="329"/>
      <c r="AH846" s="330" t="s">
        <v>636</v>
      </c>
      <c r="AI846" s="331"/>
      <c r="AJ846" s="331"/>
      <c r="AK846" s="331"/>
      <c r="AL846" s="325" t="s">
        <v>567</v>
      </c>
      <c r="AM846" s="326"/>
      <c r="AN846" s="326"/>
      <c r="AO846" s="327"/>
      <c r="AP846" s="321" t="s">
        <v>635</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27" t="s">
        <v>453</v>
      </c>
      <c r="AQ1101" s="427"/>
      <c r="AR1101" s="427"/>
      <c r="AS1101" s="427"/>
      <c r="AT1101" s="427"/>
      <c r="AU1101" s="427"/>
      <c r="AV1101" s="427"/>
      <c r="AW1101" s="427"/>
      <c r="AX1101" s="427"/>
    </row>
    <row r="1102" spans="1:50" ht="30" customHeight="1" x14ac:dyDescent="0.15">
      <c r="A1102" s="407">
        <v>1</v>
      </c>
      <c r="B1102" s="407">
        <v>1</v>
      </c>
      <c r="C1102" s="896"/>
      <c r="D1102" s="896"/>
      <c r="E1102" s="261" t="s">
        <v>585</v>
      </c>
      <c r="F1102" s="895"/>
      <c r="G1102" s="895"/>
      <c r="H1102" s="895"/>
      <c r="I1102" s="895"/>
      <c r="J1102" s="422" t="s">
        <v>639</v>
      </c>
      <c r="K1102" s="423"/>
      <c r="L1102" s="423"/>
      <c r="M1102" s="423"/>
      <c r="N1102" s="423"/>
      <c r="O1102" s="423"/>
      <c r="P1102" s="425" t="s">
        <v>585</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577</v>
      </c>
      <c r="AI1102" s="324"/>
      <c r="AJ1102" s="324"/>
      <c r="AK1102" s="324"/>
      <c r="AL1102" s="325" t="s">
        <v>577</v>
      </c>
      <c r="AM1102" s="326"/>
      <c r="AN1102" s="326"/>
      <c r="AO1102" s="327"/>
      <c r="AP1102" s="321" t="s">
        <v>585</v>
      </c>
      <c r="AQ1102" s="321"/>
      <c r="AR1102" s="321"/>
      <c r="AS1102" s="321"/>
      <c r="AT1102" s="321"/>
      <c r="AU1102" s="321"/>
      <c r="AV1102" s="321"/>
      <c r="AW1102" s="321"/>
      <c r="AX1102" s="321"/>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51">
      <formula>IF(RIGHT(TEXT(P14,"0.#"),1)=".",FALSE,TRUE)</formula>
    </cfRule>
    <cfRule type="expression" dxfId="2800" priority="14052">
      <formula>IF(RIGHT(TEXT(P14,"0.#"),1)=".",TRUE,FALSE)</formula>
    </cfRule>
  </conditionalFormatting>
  <conditionalFormatting sqref="AE32">
    <cfRule type="expression" dxfId="2799" priority="14041">
      <formula>IF(RIGHT(TEXT(AE32,"0.#"),1)=".",FALSE,TRUE)</formula>
    </cfRule>
    <cfRule type="expression" dxfId="2798" priority="14042">
      <formula>IF(RIGHT(TEXT(AE32,"0.#"),1)=".",TRUE,FALSE)</formula>
    </cfRule>
  </conditionalFormatting>
  <conditionalFormatting sqref="P18:AX18">
    <cfRule type="expression" dxfId="2797" priority="13927">
      <formula>IF(RIGHT(TEXT(P18,"0.#"),1)=".",FALSE,TRUE)</formula>
    </cfRule>
    <cfRule type="expression" dxfId="2796" priority="13928">
      <formula>IF(RIGHT(TEXT(P18,"0.#"),1)=".",TRUE,FALSE)</formula>
    </cfRule>
  </conditionalFormatting>
  <conditionalFormatting sqref="Y782">
    <cfRule type="expression" dxfId="2795" priority="13923">
      <formula>IF(RIGHT(TEXT(Y782,"0.#"),1)=".",FALSE,TRUE)</formula>
    </cfRule>
    <cfRule type="expression" dxfId="2794" priority="13924">
      <formula>IF(RIGHT(TEXT(Y782,"0.#"),1)=".",TRUE,FALSE)</formula>
    </cfRule>
  </conditionalFormatting>
  <conditionalFormatting sqref="Y791">
    <cfRule type="expression" dxfId="2793" priority="13919">
      <formula>IF(RIGHT(TEXT(Y791,"0.#"),1)=".",FALSE,TRUE)</formula>
    </cfRule>
    <cfRule type="expression" dxfId="2792" priority="13920">
      <formula>IF(RIGHT(TEXT(Y791,"0.#"),1)=".",TRUE,FALSE)</formula>
    </cfRule>
  </conditionalFormatting>
  <conditionalFormatting sqref="Y822:Y829 Y820 Y809:Y816 Y807 Y796:Y803 Y794">
    <cfRule type="expression" dxfId="2791" priority="13701">
      <formula>IF(RIGHT(TEXT(Y794,"0.#"),1)=".",FALSE,TRUE)</formula>
    </cfRule>
    <cfRule type="expression" dxfId="2790" priority="13702">
      <formula>IF(RIGHT(TEXT(Y794,"0.#"),1)=".",TRUE,FALSE)</formula>
    </cfRule>
  </conditionalFormatting>
  <conditionalFormatting sqref="P16:AQ17 P15:AX15 P13:AX13">
    <cfRule type="expression" dxfId="2789" priority="13749">
      <formula>IF(RIGHT(TEXT(P13,"0.#"),1)=".",FALSE,TRUE)</formula>
    </cfRule>
    <cfRule type="expression" dxfId="2788" priority="13750">
      <formula>IF(RIGHT(TEXT(P13,"0.#"),1)=".",TRUE,FALSE)</formula>
    </cfRule>
  </conditionalFormatting>
  <conditionalFormatting sqref="P19:AJ19">
    <cfRule type="expression" dxfId="2787" priority="13747">
      <formula>IF(RIGHT(TEXT(P19,"0.#"),1)=".",FALSE,TRUE)</formula>
    </cfRule>
    <cfRule type="expression" dxfId="2786" priority="13748">
      <formula>IF(RIGHT(TEXT(P19,"0.#"),1)=".",TRUE,FALSE)</formula>
    </cfRule>
  </conditionalFormatting>
  <conditionalFormatting sqref="AQ101">
    <cfRule type="expression" dxfId="2785" priority="13739">
      <formula>IF(RIGHT(TEXT(AQ101,"0.#"),1)=".",FALSE,TRUE)</formula>
    </cfRule>
    <cfRule type="expression" dxfId="2784" priority="13740">
      <formula>IF(RIGHT(TEXT(AQ101,"0.#"),1)=".",TRUE,FALSE)</formula>
    </cfRule>
  </conditionalFormatting>
  <conditionalFormatting sqref="Y783:Y790 Y781">
    <cfRule type="expression" dxfId="2783" priority="13725">
      <formula>IF(RIGHT(TEXT(Y781,"0.#"),1)=".",FALSE,TRUE)</formula>
    </cfRule>
    <cfRule type="expression" dxfId="2782" priority="13726">
      <formula>IF(RIGHT(TEXT(Y781,"0.#"),1)=".",TRUE,FALSE)</formula>
    </cfRule>
  </conditionalFormatting>
  <conditionalFormatting sqref="AU782">
    <cfRule type="expression" dxfId="2781" priority="13723">
      <formula>IF(RIGHT(TEXT(AU782,"0.#"),1)=".",FALSE,TRUE)</formula>
    </cfRule>
    <cfRule type="expression" dxfId="2780" priority="13724">
      <formula>IF(RIGHT(TEXT(AU782,"0.#"),1)=".",TRUE,FALSE)</formula>
    </cfRule>
  </conditionalFormatting>
  <conditionalFormatting sqref="AU791">
    <cfRule type="expression" dxfId="2779" priority="13721">
      <formula>IF(RIGHT(TEXT(AU791,"0.#"),1)=".",FALSE,TRUE)</formula>
    </cfRule>
    <cfRule type="expression" dxfId="2778" priority="13722">
      <formula>IF(RIGHT(TEXT(AU791,"0.#"),1)=".",TRUE,FALSE)</formula>
    </cfRule>
  </conditionalFormatting>
  <conditionalFormatting sqref="AU783:AU790 AU781">
    <cfRule type="expression" dxfId="2777" priority="13719">
      <formula>IF(RIGHT(TEXT(AU781,"0.#"),1)=".",FALSE,TRUE)</formula>
    </cfRule>
    <cfRule type="expression" dxfId="2776" priority="13720">
      <formula>IF(RIGHT(TEXT(AU781,"0.#"),1)=".",TRUE,FALSE)</formula>
    </cfRule>
  </conditionalFormatting>
  <conditionalFormatting sqref="Y821 Y808 Y795">
    <cfRule type="expression" dxfId="2775" priority="13705">
      <formula>IF(RIGHT(TEXT(Y795,"0.#"),1)=".",FALSE,TRUE)</formula>
    </cfRule>
    <cfRule type="expression" dxfId="2774" priority="13706">
      <formula>IF(RIGHT(TEXT(Y795,"0.#"),1)=".",TRUE,FALSE)</formula>
    </cfRule>
  </conditionalFormatting>
  <conditionalFormatting sqref="Y830 Y817 Y804">
    <cfRule type="expression" dxfId="2773" priority="13703">
      <formula>IF(RIGHT(TEXT(Y804,"0.#"),1)=".",FALSE,TRUE)</formula>
    </cfRule>
    <cfRule type="expression" dxfId="2772" priority="13704">
      <formula>IF(RIGHT(TEXT(Y804,"0.#"),1)=".",TRUE,FALSE)</formula>
    </cfRule>
  </conditionalFormatting>
  <conditionalFormatting sqref="AU821 AU808 AU795">
    <cfRule type="expression" dxfId="2771" priority="13699">
      <formula>IF(RIGHT(TEXT(AU795,"0.#"),1)=".",FALSE,TRUE)</formula>
    </cfRule>
    <cfRule type="expression" dxfId="2770" priority="13700">
      <formula>IF(RIGHT(TEXT(AU795,"0.#"),1)=".",TRUE,FALSE)</formula>
    </cfRule>
  </conditionalFormatting>
  <conditionalFormatting sqref="AU830 AU817 AU804">
    <cfRule type="expression" dxfId="2769" priority="13697">
      <formula>IF(RIGHT(TEXT(AU804,"0.#"),1)=".",FALSE,TRUE)</formula>
    </cfRule>
    <cfRule type="expression" dxfId="2768" priority="13698">
      <formula>IF(RIGHT(TEXT(AU804,"0.#"),1)=".",TRUE,FALSE)</formula>
    </cfRule>
  </conditionalFormatting>
  <conditionalFormatting sqref="AU822:AU829 AU820 AU809:AU816 AU807 AU796:AU803 AU794">
    <cfRule type="expression" dxfId="2767" priority="13695">
      <formula>IF(RIGHT(TEXT(AU794,"0.#"),1)=".",FALSE,TRUE)</formula>
    </cfRule>
    <cfRule type="expression" dxfId="2766" priority="13696">
      <formula>IF(RIGHT(TEXT(AU794,"0.#"),1)=".",TRUE,FALSE)</formula>
    </cfRule>
  </conditionalFormatting>
  <conditionalFormatting sqref="AM87">
    <cfRule type="expression" dxfId="2765" priority="13349">
      <formula>IF(RIGHT(TEXT(AM87,"0.#"),1)=".",FALSE,TRUE)</formula>
    </cfRule>
    <cfRule type="expression" dxfId="2764" priority="13350">
      <formula>IF(RIGHT(TEXT(AM87,"0.#"),1)=".",TRUE,FALSE)</formula>
    </cfRule>
  </conditionalFormatting>
  <conditionalFormatting sqref="AE55">
    <cfRule type="expression" dxfId="2763" priority="13417">
      <formula>IF(RIGHT(TEXT(AE55,"0.#"),1)=".",FALSE,TRUE)</formula>
    </cfRule>
    <cfRule type="expression" dxfId="2762" priority="13418">
      <formula>IF(RIGHT(TEXT(AE55,"0.#"),1)=".",TRUE,FALSE)</formula>
    </cfRule>
  </conditionalFormatting>
  <conditionalFormatting sqref="AI55">
    <cfRule type="expression" dxfId="2761" priority="13415">
      <formula>IF(RIGHT(TEXT(AI55,"0.#"),1)=".",FALSE,TRUE)</formula>
    </cfRule>
    <cfRule type="expression" dxfId="2760" priority="13416">
      <formula>IF(RIGHT(TEXT(AI55,"0.#"),1)=".",TRUE,FALSE)</formula>
    </cfRule>
  </conditionalFormatting>
  <conditionalFormatting sqref="AM34">
    <cfRule type="expression" dxfId="2759" priority="13495">
      <formula>IF(RIGHT(TEXT(AM34,"0.#"),1)=".",FALSE,TRUE)</formula>
    </cfRule>
    <cfRule type="expression" dxfId="2758" priority="13496">
      <formula>IF(RIGHT(TEXT(AM34,"0.#"),1)=".",TRUE,FALSE)</formula>
    </cfRule>
  </conditionalFormatting>
  <conditionalFormatting sqref="AE33">
    <cfRule type="expression" dxfId="2757" priority="13509">
      <formula>IF(RIGHT(TEXT(AE33,"0.#"),1)=".",FALSE,TRUE)</formula>
    </cfRule>
    <cfRule type="expression" dxfId="2756" priority="13510">
      <formula>IF(RIGHT(TEXT(AE33,"0.#"),1)=".",TRUE,FALSE)</formula>
    </cfRule>
  </conditionalFormatting>
  <conditionalFormatting sqref="AE34">
    <cfRule type="expression" dxfId="2755" priority="13507">
      <formula>IF(RIGHT(TEXT(AE34,"0.#"),1)=".",FALSE,TRUE)</formula>
    </cfRule>
    <cfRule type="expression" dxfId="2754" priority="13508">
      <formula>IF(RIGHT(TEXT(AE34,"0.#"),1)=".",TRUE,FALSE)</formula>
    </cfRule>
  </conditionalFormatting>
  <conditionalFormatting sqref="AI34">
    <cfRule type="expression" dxfId="2753" priority="13505">
      <formula>IF(RIGHT(TEXT(AI34,"0.#"),1)=".",FALSE,TRUE)</formula>
    </cfRule>
    <cfRule type="expression" dxfId="2752" priority="13506">
      <formula>IF(RIGHT(TEXT(AI34,"0.#"),1)=".",TRUE,FALSE)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E89">
    <cfRule type="expression" dxfId="2703" priority="13357">
      <formula>IF(RIGHT(TEXT(AE89,"0.#"),1)=".",FALSE,TRUE)</formula>
    </cfRule>
    <cfRule type="expression" dxfId="2702" priority="13358">
      <formula>IF(RIGHT(TEXT(AE89,"0.#"),1)=".",TRUE,FALSE)</formula>
    </cfRule>
  </conditionalFormatting>
  <conditionalFormatting sqref="AI89">
    <cfRule type="expression" dxfId="2701" priority="13355">
      <formula>IF(RIGHT(TEXT(AI89,"0.#"),1)=".",FALSE,TRUE)</formula>
    </cfRule>
    <cfRule type="expression" dxfId="2700" priority="13356">
      <formula>IF(RIGHT(TEXT(AI89,"0.#"),1)=".",TRUE,FALSE)</formula>
    </cfRule>
  </conditionalFormatting>
  <conditionalFormatting sqref="AI88">
    <cfRule type="expression" dxfId="2699" priority="13353">
      <formula>IF(RIGHT(TEXT(AI88,"0.#"),1)=".",FALSE,TRUE)</formula>
    </cfRule>
    <cfRule type="expression" dxfId="2698" priority="13354">
      <formula>IF(RIGHT(TEXT(AI88,"0.#"),1)=".",TRUE,FALSE)</formula>
    </cfRule>
  </conditionalFormatting>
  <conditionalFormatting sqref="AI87">
    <cfRule type="expression" dxfId="2697" priority="13351">
      <formula>IF(RIGHT(TEXT(AI87,"0.#"),1)=".",FALSE,TRUE)</formula>
    </cfRule>
    <cfRule type="expression" dxfId="2696" priority="13352">
      <formula>IF(RIGHT(TEXT(AI87,"0.#"),1)=".",TRUE,FALSE)</formula>
    </cfRule>
  </conditionalFormatting>
  <conditionalFormatting sqref="AM88">
    <cfRule type="expression" dxfId="2695" priority="13347">
      <formula>IF(RIGHT(TEXT(AM88,"0.#"),1)=".",FALSE,TRUE)</formula>
    </cfRule>
    <cfRule type="expression" dxfId="2694" priority="13348">
      <formula>IF(RIGHT(TEXT(AM88,"0.#"),1)=".",TRUE,FALSE)</formula>
    </cfRule>
  </conditionalFormatting>
  <conditionalFormatting sqref="AM89">
    <cfRule type="expression" dxfId="2693" priority="13345">
      <formula>IF(RIGHT(TEXT(AM89,"0.#"),1)=".",FALSE,TRUE)</formula>
    </cfRule>
    <cfRule type="expression" dxfId="2692" priority="13346">
      <formula>IF(RIGHT(TEXT(AM89,"0.#"),1)=".",TRUE,FALSE)</formula>
    </cfRule>
  </conditionalFormatting>
  <conditionalFormatting sqref="AE92">
    <cfRule type="expression" dxfId="2691" priority="13331">
      <formula>IF(RIGHT(TEXT(AE92,"0.#"),1)=".",FALSE,TRUE)</formula>
    </cfRule>
    <cfRule type="expression" dxfId="2690" priority="13332">
      <formula>IF(RIGHT(TEXT(AE92,"0.#"),1)=".",TRUE,FALSE)</formula>
    </cfRule>
  </conditionalFormatting>
  <conditionalFormatting sqref="AE93">
    <cfRule type="expression" dxfId="2689" priority="13329">
      <formula>IF(RIGHT(TEXT(AE93,"0.#"),1)=".",FALSE,TRUE)</formula>
    </cfRule>
    <cfRule type="expression" dxfId="2688" priority="13330">
      <formula>IF(RIGHT(TEXT(AE93,"0.#"),1)=".",TRUE,FALSE)</formula>
    </cfRule>
  </conditionalFormatting>
  <conditionalFormatting sqref="AE94">
    <cfRule type="expression" dxfId="2687" priority="13327">
      <formula>IF(RIGHT(TEXT(AE94,"0.#"),1)=".",FALSE,TRUE)</formula>
    </cfRule>
    <cfRule type="expression" dxfId="2686" priority="13328">
      <formula>IF(RIGHT(TEXT(AE94,"0.#"),1)=".",TRUE,FALSE)</formula>
    </cfRule>
  </conditionalFormatting>
  <conditionalFormatting sqref="AI94">
    <cfRule type="expression" dxfId="2685" priority="13325">
      <formula>IF(RIGHT(TEXT(AI94,"0.#"),1)=".",FALSE,TRUE)</formula>
    </cfRule>
    <cfRule type="expression" dxfId="2684" priority="13326">
      <formula>IF(RIGHT(TEXT(AI94,"0.#"),1)=".",TRUE,FALSE)</formula>
    </cfRule>
  </conditionalFormatting>
  <conditionalFormatting sqref="AI93">
    <cfRule type="expression" dxfId="2683" priority="13323">
      <formula>IF(RIGHT(TEXT(AI93,"0.#"),1)=".",FALSE,TRUE)</formula>
    </cfRule>
    <cfRule type="expression" dxfId="2682" priority="13324">
      <formula>IF(RIGHT(TEXT(AI93,"0.#"),1)=".",TRUE,FALSE)</formula>
    </cfRule>
  </conditionalFormatting>
  <conditionalFormatting sqref="AI92">
    <cfRule type="expression" dxfId="2681" priority="13321">
      <formula>IF(RIGHT(TEXT(AI92,"0.#"),1)=".",FALSE,TRUE)</formula>
    </cfRule>
    <cfRule type="expression" dxfId="2680" priority="13322">
      <formula>IF(RIGHT(TEXT(AI92,"0.#"),1)=".",TRUE,FALSE)</formula>
    </cfRule>
  </conditionalFormatting>
  <conditionalFormatting sqref="AM92">
    <cfRule type="expression" dxfId="2679" priority="13319">
      <formula>IF(RIGHT(TEXT(AM92,"0.#"),1)=".",FALSE,TRUE)</formula>
    </cfRule>
    <cfRule type="expression" dxfId="2678" priority="13320">
      <formula>IF(RIGHT(TEXT(AM92,"0.#"),1)=".",TRUE,FALSE)</formula>
    </cfRule>
  </conditionalFormatting>
  <conditionalFormatting sqref="AM93">
    <cfRule type="expression" dxfId="2677" priority="13317">
      <formula>IF(RIGHT(TEXT(AM93,"0.#"),1)=".",FALSE,TRUE)</formula>
    </cfRule>
    <cfRule type="expression" dxfId="2676" priority="13318">
      <formula>IF(RIGHT(TEXT(AM93,"0.#"),1)=".",TRUE,FALSE)</formula>
    </cfRule>
  </conditionalFormatting>
  <conditionalFormatting sqref="AM94">
    <cfRule type="expression" dxfId="2675" priority="13315">
      <formula>IF(RIGHT(TEXT(AM94,"0.#"),1)=".",FALSE,TRUE)</formula>
    </cfRule>
    <cfRule type="expression" dxfId="2674" priority="13316">
      <formula>IF(RIGHT(TEXT(AM94,"0.#"),1)=".",TRUE,FALSE)</formula>
    </cfRule>
  </conditionalFormatting>
  <conditionalFormatting sqref="AE97">
    <cfRule type="expression" dxfId="2673" priority="13301">
      <formula>IF(RIGHT(TEXT(AE97,"0.#"),1)=".",FALSE,TRUE)</formula>
    </cfRule>
    <cfRule type="expression" dxfId="2672" priority="13302">
      <formula>IF(RIGHT(TEXT(AE97,"0.#"),1)=".",TRUE,FALSE)</formula>
    </cfRule>
  </conditionalFormatting>
  <conditionalFormatting sqref="AE98">
    <cfRule type="expression" dxfId="2671" priority="13299">
      <formula>IF(RIGHT(TEXT(AE98,"0.#"),1)=".",FALSE,TRUE)</formula>
    </cfRule>
    <cfRule type="expression" dxfId="2670" priority="13300">
      <formula>IF(RIGHT(TEXT(AE98,"0.#"),1)=".",TRUE,FALSE)</formula>
    </cfRule>
  </conditionalFormatting>
  <conditionalFormatting sqref="AE99">
    <cfRule type="expression" dxfId="2669" priority="13297">
      <formula>IF(RIGHT(TEXT(AE99,"0.#"),1)=".",FALSE,TRUE)</formula>
    </cfRule>
    <cfRule type="expression" dxfId="2668" priority="13298">
      <formula>IF(RIGHT(TEXT(AE99,"0.#"),1)=".",TRUE,FALSE)</formula>
    </cfRule>
  </conditionalFormatting>
  <conditionalFormatting sqref="AI99">
    <cfRule type="expression" dxfId="2667" priority="13295">
      <formula>IF(RIGHT(TEXT(AI99,"0.#"),1)=".",FALSE,TRUE)</formula>
    </cfRule>
    <cfRule type="expression" dxfId="2666" priority="13296">
      <formula>IF(RIGHT(TEXT(AI99,"0.#"),1)=".",TRUE,FALSE)</formula>
    </cfRule>
  </conditionalFormatting>
  <conditionalFormatting sqref="AI98">
    <cfRule type="expression" dxfId="2665" priority="13293">
      <formula>IF(RIGHT(TEXT(AI98,"0.#"),1)=".",FALSE,TRUE)</formula>
    </cfRule>
    <cfRule type="expression" dxfId="2664" priority="13294">
      <formula>IF(RIGHT(TEXT(AI98,"0.#"),1)=".",TRUE,FALSE)</formula>
    </cfRule>
  </conditionalFormatting>
  <conditionalFormatting sqref="AI97">
    <cfRule type="expression" dxfId="2663" priority="13291">
      <formula>IF(RIGHT(TEXT(AI97,"0.#"),1)=".",FALSE,TRUE)</formula>
    </cfRule>
    <cfRule type="expression" dxfId="2662" priority="13292">
      <formula>IF(RIGHT(TEXT(AI97,"0.#"),1)=".",TRUE,FALSE)</formula>
    </cfRule>
  </conditionalFormatting>
  <conditionalFormatting sqref="AM97">
    <cfRule type="expression" dxfId="2661" priority="13289">
      <formula>IF(RIGHT(TEXT(AM97,"0.#"),1)=".",FALSE,TRUE)</formula>
    </cfRule>
    <cfRule type="expression" dxfId="2660" priority="13290">
      <formula>IF(RIGHT(TEXT(AM97,"0.#"),1)=".",TRUE,FALSE)</formula>
    </cfRule>
  </conditionalFormatting>
  <conditionalFormatting sqref="AM98">
    <cfRule type="expression" dxfId="2659" priority="13287">
      <formula>IF(RIGHT(TEXT(AM98,"0.#"),1)=".",FALSE,TRUE)</formula>
    </cfRule>
    <cfRule type="expression" dxfId="2658" priority="13288">
      <formula>IF(RIGHT(TEXT(AM98,"0.#"),1)=".",TRUE,FALSE)</formula>
    </cfRule>
  </conditionalFormatting>
  <conditionalFormatting sqref="AM99">
    <cfRule type="expression" dxfId="2657" priority="13285">
      <formula>IF(RIGHT(TEXT(AM99,"0.#"),1)=".",FALSE,TRUE)</formula>
    </cfRule>
    <cfRule type="expression" dxfId="2656" priority="13286">
      <formula>IF(RIGHT(TEXT(AM99,"0.#"),1)=".",TRUE,FALSE)</formula>
    </cfRule>
  </conditionalFormatting>
  <conditionalFormatting sqref="AM101">
    <cfRule type="expression" dxfId="2655" priority="13269">
      <formula>IF(RIGHT(TEXT(AM101,"0.#"),1)=".",FALSE,TRUE)</formula>
    </cfRule>
    <cfRule type="expression" dxfId="2654" priority="13270">
      <formula>IF(RIGHT(TEXT(AM101,"0.#"),1)=".",TRUE,FALSE)</formula>
    </cfRule>
  </conditionalFormatting>
  <conditionalFormatting sqref="AM102">
    <cfRule type="expression" dxfId="2653" priority="13263">
      <formula>IF(RIGHT(TEXT(AM102,"0.#"),1)=".",FALSE,TRUE)</formula>
    </cfRule>
    <cfRule type="expression" dxfId="2652" priority="13264">
      <formula>IF(RIGHT(TEXT(AM102,"0.#"),1)=".",TRUE,FALSE)</formula>
    </cfRule>
  </conditionalFormatting>
  <conditionalFormatting sqref="AE104">
    <cfRule type="expression" dxfId="2651" priority="13259">
      <formula>IF(RIGHT(TEXT(AE104,"0.#"),1)=".",FALSE,TRUE)</formula>
    </cfRule>
    <cfRule type="expression" dxfId="2650" priority="13260">
      <formula>IF(RIGHT(TEXT(AE104,"0.#"),1)=".",TRUE,FALSE)</formula>
    </cfRule>
  </conditionalFormatting>
  <conditionalFormatting sqref="AI104">
    <cfRule type="expression" dxfId="2649" priority="13257">
      <formula>IF(RIGHT(TEXT(AI104,"0.#"),1)=".",FALSE,TRUE)</formula>
    </cfRule>
    <cfRule type="expression" dxfId="2648" priority="13258">
      <formula>IF(RIGHT(TEXT(AI104,"0.#"),1)=".",TRUE,FALSE)</formula>
    </cfRule>
  </conditionalFormatting>
  <conditionalFormatting sqref="AM104">
    <cfRule type="expression" dxfId="2647" priority="13255">
      <formula>IF(RIGHT(TEXT(AM104,"0.#"),1)=".",FALSE,TRUE)</formula>
    </cfRule>
    <cfRule type="expression" dxfId="2646" priority="13256">
      <formula>IF(RIGHT(TEXT(AM104,"0.#"),1)=".",TRUE,FALSE)</formula>
    </cfRule>
  </conditionalFormatting>
  <conditionalFormatting sqref="AE105">
    <cfRule type="expression" dxfId="2645" priority="13253">
      <formula>IF(RIGHT(TEXT(AE105,"0.#"),1)=".",FALSE,TRUE)</formula>
    </cfRule>
    <cfRule type="expression" dxfId="2644" priority="13254">
      <formula>IF(RIGHT(TEXT(AE105,"0.#"),1)=".",TRUE,FALSE)</formula>
    </cfRule>
  </conditionalFormatting>
  <conditionalFormatting sqref="AI105">
    <cfRule type="expression" dxfId="2643" priority="13251">
      <formula>IF(RIGHT(TEXT(AI105,"0.#"),1)=".",FALSE,TRUE)</formula>
    </cfRule>
    <cfRule type="expression" dxfId="2642" priority="13252">
      <formula>IF(RIGHT(TEXT(AI105,"0.#"),1)=".",TRUE,FALSE)</formula>
    </cfRule>
  </conditionalFormatting>
  <conditionalFormatting sqref="AM105">
    <cfRule type="expression" dxfId="2641" priority="13249">
      <formula>IF(RIGHT(TEXT(AM105,"0.#"),1)=".",FALSE,TRUE)</formula>
    </cfRule>
    <cfRule type="expression" dxfId="2640" priority="13250">
      <formula>IF(RIGHT(TEXT(AM105,"0.#"),1)=".",TRUE,FALSE)</formula>
    </cfRule>
  </conditionalFormatting>
  <conditionalFormatting sqref="AE107">
    <cfRule type="expression" dxfId="2639" priority="13245">
      <formula>IF(RIGHT(TEXT(AE107,"0.#"),1)=".",FALSE,TRUE)</formula>
    </cfRule>
    <cfRule type="expression" dxfId="2638" priority="13246">
      <formula>IF(RIGHT(TEXT(AE107,"0.#"),1)=".",TRUE,FALSE)</formula>
    </cfRule>
  </conditionalFormatting>
  <conditionalFormatting sqref="AI107">
    <cfRule type="expression" dxfId="2637" priority="13243">
      <formula>IF(RIGHT(TEXT(AI107,"0.#"),1)=".",FALSE,TRUE)</formula>
    </cfRule>
    <cfRule type="expression" dxfId="2636" priority="13244">
      <formula>IF(RIGHT(TEXT(AI107,"0.#"),1)=".",TRUE,FALSE)</formula>
    </cfRule>
  </conditionalFormatting>
  <conditionalFormatting sqref="AM107">
    <cfRule type="expression" dxfId="2635" priority="13241">
      <formula>IF(RIGHT(TEXT(AM107,"0.#"),1)=".",FALSE,TRUE)</formula>
    </cfRule>
    <cfRule type="expression" dxfId="2634" priority="13242">
      <formula>IF(RIGHT(TEXT(AM107,"0.#"),1)=".",TRUE,FALSE)</formula>
    </cfRule>
  </conditionalFormatting>
  <conditionalFormatting sqref="AE108">
    <cfRule type="expression" dxfId="2633" priority="13239">
      <formula>IF(RIGHT(TEXT(AE108,"0.#"),1)=".",FALSE,TRUE)</formula>
    </cfRule>
    <cfRule type="expression" dxfId="2632" priority="13240">
      <formula>IF(RIGHT(TEXT(AE108,"0.#"),1)=".",TRUE,FALSE)</formula>
    </cfRule>
  </conditionalFormatting>
  <conditionalFormatting sqref="AI108">
    <cfRule type="expression" dxfId="2631" priority="13237">
      <formula>IF(RIGHT(TEXT(AI108,"0.#"),1)=".",FALSE,TRUE)</formula>
    </cfRule>
    <cfRule type="expression" dxfId="2630" priority="13238">
      <formula>IF(RIGHT(TEXT(AI108,"0.#"),1)=".",TRUE,FALSE)</formula>
    </cfRule>
  </conditionalFormatting>
  <conditionalFormatting sqref="AM108">
    <cfRule type="expression" dxfId="2629" priority="13235">
      <formula>IF(RIGHT(TEXT(AM108,"0.#"),1)=".",FALSE,TRUE)</formula>
    </cfRule>
    <cfRule type="expression" dxfId="2628" priority="13236">
      <formula>IF(RIGHT(TEXT(AM108,"0.#"),1)=".",TRUE,FALSE)</formula>
    </cfRule>
  </conditionalFormatting>
  <conditionalFormatting sqref="AE110">
    <cfRule type="expression" dxfId="2627" priority="13231">
      <formula>IF(RIGHT(TEXT(AE110,"0.#"),1)=".",FALSE,TRUE)</formula>
    </cfRule>
    <cfRule type="expression" dxfId="2626" priority="13232">
      <formula>IF(RIGHT(TEXT(AE110,"0.#"),1)=".",TRUE,FALSE)</formula>
    </cfRule>
  </conditionalFormatting>
  <conditionalFormatting sqref="AI110">
    <cfRule type="expression" dxfId="2625" priority="13229">
      <formula>IF(RIGHT(TEXT(AI110,"0.#"),1)=".",FALSE,TRUE)</formula>
    </cfRule>
    <cfRule type="expression" dxfId="2624" priority="13230">
      <formula>IF(RIGHT(TEXT(AI110,"0.#"),1)=".",TRUE,FALSE)</formula>
    </cfRule>
  </conditionalFormatting>
  <conditionalFormatting sqref="AM110">
    <cfRule type="expression" dxfId="2623" priority="13227">
      <formula>IF(RIGHT(TEXT(AM110,"0.#"),1)=".",FALSE,TRUE)</formula>
    </cfRule>
    <cfRule type="expression" dxfId="2622" priority="13228">
      <formula>IF(RIGHT(TEXT(AM110,"0.#"),1)=".",TRUE,FALSE)</formula>
    </cfRule>
  </conditionalFormatting>
  <conditionalFormatting sqref="AE111">
    <cfRule type="expression" dxfId="2621" priority="13225">
      <formula>IF(RIGHT(TEXT(AE111,"0.#"),1)=".",FALSE,TRUE)</formula>
    </cfRule>
    <cfRule type="expression" dxfId="2620" priority="13226">
      <formula>IF(RIGHT(TEXT(AE111,"0.#"),1)=".",TRUE,FALSE)</formula>
    </cfRule>
  </conditionalFormatting>
  <conditionalFormatting sqref="AI111">
    <cfRule type="expression" dxfId="2619" priority="13223">
      <formula>IF(RIGHT(TEXT(AI111,"0.#"),1)=".",FALSE,TRUE)</formula>
    </cfRule>
    <cfRule type="expression" dxfId="2618" priority="13224">
      <formula>IF(RIGHT(TEXT(AI111,"0.#"),1)=".",TRUE,FALSE)</formula>
    </cfRule>
  </conditionalFormatting>
  <conditionalFormatting sqref="AM111">
    <cfRule type="expression" dxfId="2617" priority="13221">
      <formula>IF(RIGHT(TEXT(AM111,"0.#"),1)=".",FALSE,TRUE)</formula>
    </cfRule>
    <cfRule type="expression" dxfId="2616" priority="13222">
      <formula>IF(RIGHT(TEXT(AM111,"0.#"),1)=".",TRUE,FALSE)</formula>
    </cfRule>
  </conditionalFormatting>
  <conditionalFormatting sqref="AE113">
    <cfRule type="expression" dxfId="2615" priority="13217">
      <formula>IF(RIGHT(TEXT(AE113,"0.#"),1)=".",FALSE,TRUE)</formula>
    </cfRule>
    <cfRule type="expression" dxfId="2614" priority="13218">
      <formula>IF(RIGHT(TEXT(AE113,"0.#"),1)=".",TRUE,FALSE)</formula>
    </cfRule>
  </conditionalFormatting>
  <conditionalFormatting sqref="AI113">
    <cfRule type="expression" dxfId="2613" priority="13215">
      <formula>IF(RIGHT(TEXT(AI113,"0.#"),1)=".",FALSE,TRUE)</formula>
    </cfRule>
    <cfRule type="expression" dxfId="2612" priority="13216">
      <formula>IF(RIGHT(TEXT(AI113,"0.#"),1)=".",TRUE,FALSE)</formula>
    </cfRule>
  </conditionalFormatting>
  <conditionalFormatting sqref="AM113">
    <cfRule type="expression" dxfId="2611" priority="13213">
      <formula>IF(RIGHT(TEXT(AM113,"0.#"),1)=".",FALSE,TRUE)</formula>
    </cfRule>
    <cfRule type="expression" dxfId="2610" priority="13214">
      <formula>IF(RIGHT(TEXT(AM113,"0.#"),1)=".",TRUE,FALSE)</formula>
    </cfRule>
  </conditionalFormatting>
  <conditionalFormatting sqref="AE114">
    <cfRule type="expression" dxfId="2609" priority="13211">
      <formula>IF(RIGHT(TEXT(AE114,"0.#"),1)=".",FALSE,TRUE)</formula>
    </cfRule>
    <cfRule type="expression" dxfId="2608" priority="13212">
      <formula>IF(RIGHT(TEXT(AE114,"0.#"),1)=".",TRUE,FALSE)</formula>
    </cfRule>
  </conditionalFormatting>
  <conditionalFormatting sqref="AI114">
    <cfRule type="expression" dxfId="2607" priority="13209">
      <formula>IF(RIGHT(TEXT(AI114,"0.#"),1)=".",FALSE,TRUE)</formula>
    </cfRule>
    <cfRule type="expression" dxfId="2606" priority="13210">
      <formula>IF(RIGHT(TEXT(AI114,"0.#"),1)=".",TRUE,FALSE)</formula>
    </cfRule>
  </conditionalFormatting>
  <conditionalFormatting sqref="AM114">
    <cfRule type="expression" dxfId="2605" priority="13207">
      <formula>IF(RIGHT(TEXT(AM114,"0.#"),1)=".",FALSE,TRUE)</formula>
    </cfRule>
    <cfRule type="expression" dxfId="2604" priority="13208">
      <formula>IF(RIGHT(TEXT(AM114,"0.#"),1)=".",TRUE,FALSE)</formula>
    </cfRule>
  </conditionalFormatting>
  <conditionalFormatting sqref="AE116 AQ116">
    <cfRule type="expression" dxfId="2603" priority="13203">
      <formula>IF(RIGHT(TEXT(AE116,"0.#"),1)=".",FALSE,TRUE)</formula>
    </cfRule>
    <cfRule type="expression" dxfId="2602" priority="13204">
      <formula>IF(RIGHT(TEXT(AE116,"0.#"),1)=".",TRUE,FALSE)</formula>
    </cfRule>
  </conditionalFormatting>
  <conditionalFormatting sqref="AI116">
    <cfRule type="expression" dxfId="2601" priority="13201">
      <formula>IF(RIGHT(TEXT(AI116,"0.#"),1)=".",FALSE,TRUE)</formula>
    </cfRule>
    <cfRule type="expression" dxfId="2600" priority="13202">
      <formula>IF(RIGHT(TEXT(AI116,"0.#"),1)=".",TRUE,FALSE)</formula>
    </cfRule>
  </conditionalFormatting>
  <conditionalFormatting sqref="AM116">
    <cfRule type="expression" dxfId="2599" priority="13199">
      <formula>IF(RIGHT(TEXT(AM116,"0.#"),1)=".",FALSE,TRUE)</formula>
    </cfRule>
    <cfRule type="expression" dxfId="2598" priority="13200">
      <formula>IF(RIGHT(TEXT(AM116,"0.#"),1)=".",TRUE,FALSE)</formula>
    </cfRule>
  </conditionalFormatting>
  <conditionalFormatting sqref="AE117 AM117">
    <cfRule type="expression" dxfId="2597" priority="13197">
      <formula>IF(RIGHT(TEXT(AE117,"0.#"),1)=".",FALSE,TRUE)</formula>
    </cfRule>
    <cfRule type="expression" dxfId="2596" priority="13198">
      <formula>IF(RIGHT(TEXT(AE117,"0.#"),1)=".",TRUE,FALSE)</formula>
    </cfRule>
  </conditionalFormatting>
  <conditionalFormatting sqref="AI117">
    <cfRule type="expression" dxfId="2595" priority="13195">
      <formula>IF(RIGHT(TEXT(AI117,"0.#"),1)=".",FALSE,TRUE)</formula>
    </cfRule>
    <cfRule type="expression" dxfId="2594" priority="13196">
      <formula>IF(RIGHT(TEXT(AI117,"0.#"),1)=".",TRUE,FALSE)</formula>
    </cfRule>
  </conditionalFormatting>
  <conditionalFormatting sqref="AQ117">
    <cfRule type="expression" dxfId="2593" priority="13191">
      <formula>IF(RIGHT(TEXT(AQ117,"0.#"),1)=".",FALSE,TRUE)</formula>
    </cfRule>
    <cfRule type="expression" dxfId="2592" priority="13192">
      <formula>IF(RIGHT(TEXT(AQ117,"0.#"),1)=".",TRUE,FALSE)</formula>
    </cfRule>
  </conditionalFormatting>
  <conditionalFormatting sqref="AE119 AQ119">
    <cfRule type="expression" dxfId="2591" priority="13189">
      <formula>IF(RIGHT(TEXT(AE119,"0.#"),1)=".",FALSE,TRUE)</formula>
    </cfRule>
    <cfRule type="expression" dxfId="2590" priority="13190">
      <formula>IF(RIGHT(TEXT(AE119,"0.#"),1)=".",TRUE,FALSE)</formula>
    </cfRule>
  </conditionalFormatting>
  <conditionalFormatting sqref="AI119">
    <cfRule type="expression" dxfId="2589" priority="13187">
      <formula>IF(RIGHT(TEXT(AI119,"0.#"),1)=".",FALSE,TRUE)</formula>
    </cfRule>
    <cfRule type="expression" dxfId="2588" priority="13188">
      <formula>IF(RIGHT(TEXT(AI119,"0.#"),1)=".",TRUE,FALSE)</formula>
    </cfRule>
  </conditionalFormatting>
  <conditionalFormatting sqref="AM119">
    <cfRule type="expression" dxfId="2587" priority="13185">
      <formula>IF(RIGHT(TEXT(AM119,"0.#"),1)=".",FALSE,TRUE)</formula>
    </cfRule>
    <cfRule type="expression" dxfId="2586" priority="13186">
      <formula>IF(RIGHT(TEXT(AM119,"0.#"),1)=".",TRUE,FALSE)</formula>
    </cfRule>
  </conditionalFormatting>
  <conditionalFormatting sqref="AQ120">
    <cfRule type="expression" dxfId="2585" priority="13177">
      <formula>IF(RIGHT(TEXT(AQ120,"0.#"),1)=".",FALSE,TRUE)</formula>
    </cfRule>
    <cfRule type="expression" dxfId="2584" priority="13178">
      <formula>IF(RIGHT(TEXT(AQ120,"0.#"),1)=".",TRUE,FALSE)</formula>
    </cfRule>
  </conditionalFormatting>
  <conditionalFormatting sqref="AE122 AQ122">
    <cfRule type="expression" dxfId="2583" priority="13175">
      <formula>IF(RIGHT(TEXT(AE122,"0.#"),1)=".",FALSE,TRUE)</formula>
    </cfRule>
    <cfRule type="expression" dxfId="2582" priority="13176">
      <formula>IF(RIGHT(TEXT(AE122,"0.#"),1)=".",TRUE,FALSE)</formula>
    </cfRule>
  </conditionalFormatting>
  <conditionalFormatting sqref="AI122">
    <cfRule type="expression" dxfId="2581" priority="13173">
      <formula>IF(RIGHT(TEXT(AI122,"0.#"),1)=".",FALSE,TRUE)</formula>
    </cfRule>
    <cfRule type="expression" dxfId="2580" priority="13174">
      <formula>IF(RIGHT(TEXT(AI122,"0.#"),1)=".",TRUE,FALSE)</formula>
    </cfRule>
  </conditionalFormatting>
  <conditionalFormatting sqref="AM122">
    <cfRule type="expression" dxfId="2579" priority="13171">
      <formula>IF(RIGHT(TEXT(AM122,"0.#"),1)=".",FALSE,TRUE)</formula>
    </cfRule>
    <cfRule type="expression" dxfId="2578" priority="13172">
      <formula>IF(RIGHT(TEXT(AM122,"0.#"),1)=".",TRUE,FALSE)</formula>
    </cfRule>
  </conditionalFormatting>
  <conditionalFormatting sqref="AQ123">
    <cfRule type="expression" dxfId="2577" priority="13163">
      <formula>IF(RIGHT(TEXT(AQ123,"0.#"),1)=".",FALSE,TRUE)</formula>
    </cfRule>
    <cfRule type="expression" dxfId="2576" priority="13164">
      <formula>IF(RIGHT(TEXT(AQ123,"0.#"),1)=".",TRUE,FALSE)</formula>
    </cfRule>
  </conditionalFormatting>
  <conditionalFormatting sqref="AE125 AQ125">
    <cfRule type="expression" dxfId="2575" priority="13161">
      <formula>IF(RIGHT(TEXT(AE125,"0.#"),1)=".",FALSE,TRUE)</formula>
    </cfRule>
    <cfRule type="expression" dxfId="2574" priority="13162">
      <formula>IF(RIGHT(TEXT(AE125,"0.#"),1)=".",TRUE,FALSE)</formula>
    </cfRule>
  </conditionalFormatting>
  <conditionalFormatting sqref="AI125">
    <cfRule type="expression" dxfId="2573" priority="13159">
      <formula>IF(RIGHT(TEXT(AI125,"0.#"),1)=".",FALSE,TRUE)</formula>
    </cfRule>
    <cfRule type="expression" dxfId="2572" priority="13160">
      <formula>IF(RIGHT(TEXT(AI125,"0.#"),1)=".",TRUE,FALSE)</formula>
    </cfRule>
  </conditionalFormatting>
  <conditionalFormatting sqref="AM125">
    <cfRule type="expression" dxfId="2571" priority="13157">
      <formula>IF(RIGHT(TEXT(AM125,"0.#"),1)=".",FALSE,TRUE)</formula>
    </cfRule>
    <cfRule type="expression" dxfId="2570" priority="13158">
      <formula>IF(RIGHT(TEXT(AM125,"0.#"),1)=".",TRUE,FALSE)</formula>
    </cfRule>
  </conditionalFormatting>
  <conditionalFormatting sqref="AQ126">
    <cfRule type="expression" dxfId="2569" priority="13149">
      <formula>IF(RIGHT(TEXT(AQ126,"0.#"),1)=".",FALSE,TRUE)</formula>
    </cfRule>
    <cfRule type="expression" dxfId="2568" priority="13150">
      <formula>IF(RIGHT(TEXT(AQ126,"0.#"),1)=".",TRUE,FALSE)</formula>
    </cfRule>
  </conditionalFormatting>
  <conditionalFormatting sqref="AE128 AQ128">
    <cfRule type="expression" dxfId="2567" priority="13147">
      <formula>IF(RIGHT(TEXT(AE128,"0.#"),1)=".",FALSE,TRUE)</formula>
    </cfRule>
    <cfRule type="expression" dxfId="2566" priority="13148">
      <formula>IF(RIGHT(TEXT(AE128,"0.#"),1)=".",TRUE,FALSE)</formula>
    </cfRule>
  </conditionalFormatting>
  <conditionalFormatting sqref="AI128">
    <cfRule type="expression" dxfId="2565" priority="13145">
      <formula>IF(RIGHT(TEXT(AI128,"0.#"),1)=".",FALSE,TRUE)</formula>
    </cfRule>
    <cfRule type="expression" dxfId="2564" priority="13146">
      <formula>IF(RIGHT(TEXT(AI128,"0.#"),1)=".",TRUE,FALSE)</formula>
    </cfRule>
  </conditionalFormatting>
  <conditionalFormatting sqref="AM128">
    <cfRule type="expression" dxfId="2563" priority="13143">
      <formula>IF(RIGHT(TEXT(AM128,"0.#"),1)=".",FALSE,TRUE)</formula>
    </cfRule>
    <cfRule type="expression" dxfId="2562" priority="13144">
      <formula>IF(RIGHT(TEXT(AM128,"0.#"),1)=".",TRUE,FALSE)</formula>
    </cfRule>
  </conditionalFormatting>
  <conditionalFormatting sqref="AQ129">
    <cfRule type="expression" dxfId="2561" priority="13135">
      <formula>IF(RIGHT(TEXT(AQ129,"0.#"),1)=".",FALSE,TRUE)</formula>
    </cfRule>
    <cfRule type="expression" dxfId="2560" priority="13136">
      <formula>IF(RIGHT(TEXT(AQ129,"0.#"),1)=".",TRUE,FALSE)</formula>
    </cfRule>
  </conditionalFormatting>
  <conditionalFormatting sqref="AE75">
    <cfRule type="expression" dxfId="2559" priority="13133">
      <formula>IF(RIGHT(TEXT(AE75,"0.#"),1)=".",FALSE,TRUE)</formula>
    </cfRule>
    <cfRule type="expression" dxfId="2558" priority="13134">
      <formula>IF(RIGHT(TEXT(AE75,"0.#"),1)=".",TRUE,FALSE)</formula>
    </cfRule>
  </conditionalFormatting>
  <conditionalFormatting sqref="AE76">
    <cfRule type="expression" dxfId="2557" priority="13131">
      <formula>IF(RIGHT(TEXT(AE76,"0.#"),1)=".",FALSE,TRUE)</formula>
    </cfRule>
    <cfRule type="expression" dxfId="2556" priority="13132">
      <formula>IF(RIGHT(TEXT(AE76,"0.#"),1)=".",TRUE,FALSE)</formula>
    </cfRule>
  </conditionalFormatting>
  <conditionalFormatting sqref="AE77">
    <cfRule type="expression" dxfId="2555" priority="13129">
      <formula>IF(RIGHT(TEXT(AE77,"0.#"),1)=".",FALSE,TRUE)</formula>
    </cfRule>
    <cfRule type="expression" dxfId="2554" priority="13130">
      <formula>IF(RIGHT(TEXT(AE77,"0.#"),1)=".",TRUE,FALSE)</formula>
    </cfRule>
  </conditionalFormatting>
  <conditionalFormatting sqref="AI77">
    <cfRule type="expression" dxfId="2553" priority="13127">
      <formula>IF(RIGHT(TEXT(AI77,"0.#"),1)=".",FALSE,TRUE)</formula>
    </cfRule>
    <cfRule type="expression" dxfId="2552" priority="13128">
      <formula>IF(RIGHT(TEXT(AI77,"0.#"),1)=".",TRUE,FALSE)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47:AO866">
    <cfRule type="expression" dxfId="2509" priority="6673">
      <formula>IF(AND(AL847&gt;=0, RIGHT(TEXT(AL847,"0.#"),1)&lt;&gt;"."),TRUE,FALSE)</formula>
    </cfRule>
    <cfRule type="expression" dxfId="2508" priority="6674">
      <formula>IF(AND(AL847&gt;=0, RIGHT(TEXT(AL847,"0.#"),1)="."),TRUE,FALSE)</formula>
    </cfRule>
    <cfRule type="expression" dxfId="2507" priority="6675">
      <formula>IF(AND(AL847&lt;0, RIGHT(TEXT(AL847,"0.#"),1)&lt;&gt;"."),TRUE,FALSE)</formula>
    </cfRule>
    <cfRule type="expression" dxfId="2506" priority="6676">
      <formula>IF(AND(AL847&lt;0, RIGHT(TEXT(AL847,"0.#"),1)="."),TRUE,FALSE)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Y837:Y838">
    <cfRule type="expression" dxfId="2421" priority="2857">
      <formula>IF(RIGHT(TEXT(Y837,"0.#"),1)=".",FALSE,TRUE)</formula>
    </cfRule>
    <cfRule type="expression" dxfId="2420" priority="2858">
      <formula>IF(RIGHT(TEXT(Y837,"0.#"),1)=".",TRUE,FALSE)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0:Y871">
    <cfRule type="expression" dxfId="2101" priority="2111">
      <formula>IF(RIGHT(TEXT(Y870,"0.#"),1)=".",FALSE,TRUE)</formula>
    </cfRule>
    <cfRule type="expression" dxfId="2100" priority="2112">
      <formula>IF(RIGHT(TEXT(Y870,"0.#"),1)=".",TRUE,FALSE)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0:AO871">
    <cfRule type="expression" dxfId="2001" priority="2113">
      <formula>IF(AND(AL870&gt;=0, RIGHT(TEXT(AL870,"0.#"),1)&lt;&gt;"."),TRUE,FALSE)</formula>
    </cfRule>
    <cfRule type="expression" dxfId="2000" priority="2114">
      <formula>IF(AND(AL870&gt;=0, RIGHT(TEXT(AL870,"0.#"),1)="."),TRUE,FALSE)</formula>
    </cfRule>
    <cfRule type="expression" dxfId="1999" priority="2115">
      <formula>IF(AND(AL870&lt;0, RIGHT(TEXT(AL870,"0.#"),1)&lt;&gt;"."),TRUE,FALSE)</formula>
    </cfRule>
    <cfRule type="expression" dxfId="1998" priority="2116">
      <formula>IF(AND(AL870&lt;0, RIGHT(TEXT(AL870,"0.#"),1)="."),TRUE,FALSE)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Q102 AU102">
    <cfRule type="expression" dxfId="739" priority="39">
      <formula>IF(RIGHT(TEXT(AQ102,"0.#"),1)=".",FALSE,TRUE)</formula>
    </cfRule>
    <cfRule type="expression" dxfId="738" priority="40">
      <formula>IF(RIGHT(TEXT(AQ102,"0.#"),1)=".",TRUE,FALSE)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M460">
    <cfRule type="expression" dxfId="735" priority="27">
      <formula>IF(RIGHT(TEXT(AM460,"0.#"),1)=".",FALSE,TRUE)</formula>
    </cfRule>
    <cfRule type="expression" dxfId="734" priority="28">
      <formula>IF(RIGHT(TEXT(AM460,"0.#"),1)=".",TRUE,FALSE)</formula>
    </cfRule>
  </conditionalFormatting>
  <conditionalFormatting sqref="AE459">
    <cfRule type="expression" dxfId="733" priority="35">
      <formula>IF(RIGHT(TEXT(AE459,"0.#"),1)=".",FALSE,TRUE)</formula>
    </cfRule>
    <cfRule type="expression" dxfId="732" priority="36">
      <formula>IF(RIGHT(TEXT(AE459,"0.#"),1)=".",TRUE,FALSE)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M458">
    <cfRule type="expression" dxfId="729" priority="31">
      <formula>IF(RIGHT(TEXT(AM458,"0.#"),1)=".",FALSE,TRUE)</formula>
    </cfRule>
    <cfRule type="expression" dxfId="728" priority="32">
      <formula>IF(RIGHT(TEXT(AM458,"0.#"),1)=".",TRUE,FALSE)</formula>
    </cfRule>
  </conditionalFormatting>
  <conditionalFormatting sqref="AM459">
    <cfRule type="expression" dxfId="727" priority="29">
      <formula>IF(RIGHT(TEXT(AM459,"0.#"),1)=".",FALSE,TRUE)</formula>
    </cfRule>
    <cfRule type="expression" dxfId="726" priority="30">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I458">
    <cfRule type="expression" dxfId="717" priority="19">
      <formula>IF(RIGHT(TEXT(AI458,"0.#"),1)=".",FALSE,TRUE)</formula>
    </cfRule>
    <cfRule type="expression" dxfId="716" priority="20">
      <formula>IF(RIGHT(TEXT(AI458,"0.#"),1)=".",TRUE,FALSE)</formula>
    </cfRule>
  </conditionalFormatting>
  <conditionalFormatting sqref="AI459">
    <cfRule type="expression" dxfId="715" priority="17">
      <formula>IF(RIGHT(TEXT(AI459,"0.#"),1)=".",FALSE,TRUE)</formula>
    </cfRule>
    <cfRule type="expression" dxfId="714" priority="18">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8" max="16383" man="1"/>
    <brk id="699" max="16383" man="1"/>
    <brk id="727" max="16383" man="1"/>
    <brk id="75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6" sqref="B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2"/>
      <c r="Z2" s="415"/>
      <c r="AA2" s="416"/>
      <c r="AB2" s="1016" t="s">
        <v>11</v>
      </c>
      <c r="AC2" s="1017"/>
      <c r="AD2" s="1018"/>
      <c r="AE2" s="1004" t="s">
        <v>557</v>
      </c>
      <c r="AF2" s="1004"/>
      <c r="AG2" s="1004"/>
      <c r="AH2" s="1004"/>
      <c r="AI2" s="1004" t="s">
        <v>554</v>
      </c>
      <c r="AJ2" s="1004"/>
      <c r="AK2" s="1004"/>
      <c r="AL2" s="1004"/>
      <c r="AM2" s="1004" t="s">
        <v>528</v>
      </c>
      <c r="AN2" s="1004"/>
      <c r="AO2" s="1004"/>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3"/>
      <c r="Z3" s="1014"/>
      <c r="AA3" s="1015"/>
      <c r="AB3" s="1019"/>
      <c r="AC3" s="1020"/>
      <c r="AD3" s="1021"/>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2"/>
      <c r="Z9" s="415"/>
      <c r="AA9" s="416"/>
      <c r="AB9" s="1016" t="s">
        <v>11</v>
      </c>
      <c r="AC9" s="1017"/>
      <c r="AD9" s="1018"/>
      <c r="AE9" s="1004" t="s">
        <v>558</v>
      </c>
      <c r="AF9" s="1004"/>
      <c r="AG9" s="1004"/>
      <c r="AH9" s="1004"/>
      <c r="AI9" s="1004" t="s">
        <v>554</v>
      </c>
      <c r="AJ9" s="1004"/>
      <c r="AK9" s="1004"/>
      <c r="AL9" s="1004"/>
      <c r="AM9" s="1004" t="s">
        <v>528</v>
      </c>
      <c r="AN9" s="1004"/>
      <c r="AO9" s="1004"/>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3"/>
      <c r="Z10" s="1014"/>
      <c r="AA10" s="1015"/>
      <c r="AB10" s="1019"/>
      <c r="AC10" s="1020"/>
      <c r="AD10" s="1021"/>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2"/>
      <c r="Z16" s="415"/>
      <c r="AA16" s="416"/>
      <c r="AB16" s="1016" t="s">
        <v>11</v>
      </c>
      <c r="AC16" s="1017"/>
      <c r="AD16" s="1018"/>
      <c r="AE16" s="1004" t="s">
        <v>557</v>
      </c>
      <c r="AF16" s="1004"/>
      <c r="AG16" s="1004"/>
      <c r="AH16" s="1004"/>
      <c r="AI16" s="1004" t="s">
        <v>555</v>
      </c>
      <c r="AJ16" s="1004"/>
      <c r="AK16" s="1004"/>
      <c r="AL16" s="1004"/>
      <c r="AM16" s="1004" t="s">
        <v>528</v>
      </c>
      <c r="AN16" s="1004"/>
      <c r="AO16" s="1004"/>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3"/>
      <c r="Z17" s="1014"/>
      <c r="AA17" s="1015"/>
      <c r="AB17" s="1019"/>
      <c r="AC17" s="1020"/>
      <c r="AD17" s="1021"/>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2"/>
      <c r="Z23" s="415"/>
      <c r="AA23" s="416"/>
      <c r="AB23" s="1016" t="s">
        <v>11</v>
      </c>
      <c r="AC23" s="1017"/>
      <c r="AD23" s="1018"/>
      <c r="AE23" s="1004" t="s">
        <v>559</v>
      </c>
      <c r="AF23" s="1004"/>
      <c r="AG23" s="1004"/>
      <c r="AH23" s="1004"/>
      <c r="AI23" s="1004" t="s">
        <v>554</v>
      </c>
      <c r="AJ23" s="1004"/>
      <c r="AK23" s="1004"/>
      <c r="AL23" s="1004"/>
      <c r="AM23" s="1004" t="s">
        <v>528</v>
      </c>
      <c r="AN23" s="1004"/>
      <c r="AO23" s="1004"/>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3"/>
      <c r="Z24" s="1014"/>
      <c r="AA24" s="1015"/>
      <c r="AB24" s="1019"/>
      <c r="AC24" s="1020"/>
      <c r="AD24" s="1021"/>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2"/>
      <c r="Z30" s="415"/>
      <c r="AA30" s="416"/>
      <c r="AB30" s="1016" t="s">
        <v>11</v>
      </c>
      <c r="AC30" s="1017"/>
      <c r="AD30" s="1018"/>
      <c r="AE30" s="1004" t="s">
        <v>557</v>
      </c>
      <c r="AF30" s="1004"/>
      <c r="AG30" s="1004"/>
      <c r="AH30" s="1004"/>
      <c r="AI30" s="1004" t="s">
        <v>554</v>
      </c>
      <c r="AJ30" s="1004"/>
      <c r="AK30" s="1004"/>
      <c r="AL30" s="1004"/>
      <c r="AM30" s="1004" t="s">
        <v>552</v>
      </c>
      <c r="AN30" s="1004"/>
      <c r="AO30" s="1004"/>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3"/>
      <c r="Z31" s="1014"/>
      <c r="AA31" s="1015"/>
      <c r="AB31" s="1019"/>
      <c r="AC31" s="1020"/>
      <c r="AD31" s="1021"/>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2"/>
      <c r="Z37" s="415"/>
      <c r="AA37" s="416"/>
      <c r="AB37" s="1016" t="s">
        <v>11</v>
      </c>
      <c r="AC37" s="1017"/>
      <c r="AD37" s="1018"/>
      <c r="AE37" s="1004" t="s">
        <v>559</v>
      </c>
      <c r="AF37" s="1004"/>
      <c r="AG37" s="1004"/>
      <c r="AH37" s="1004"/>
      <c r="AI37" s="1004" t="s">
        <v>556</v>
      </c>
      <c r="AJ37" s="1004"/>
      <c r="AK37" s="1004"/>
      <c r="AL37" s="1004"/>
      <c r="AM37" s="1004" t="s">
        <v>553</v>
      </c>
      <c r="AN37" s="1004"/>
      <c r="AO37" s="1004"/>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3"/>
      <c r="Z38" s="1014"/>
      <c r="AA38" s="1015"/>
      <c r="AB38" s="1019"/>
      <c r="AC38" s="1020"/>
      <c r="AD38" s="1021"/>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2"/>
      <c r="Z44" s="415"/>
      <c r="AA44" s="416"/>
      <c r="AB44" s="1016" t="s">
        <v>11</v>
      </c>
      <c r="AC44" s="1017"/>
      <c r="AD44" s="1018"/>
      <c r="AE44" s="1004" t="s">
        <v>557</v>
      </c>
      <c r="AF44" s="1004"/>
      <c r="AG44" s="1004"/>
      <c r="AH44" s="1004"/>
      <c r="AI44" s="1004" t="s">
        <v>554</v>
      </c>
      <c r="AJ44" s="1004"/>
      <c r="AK44" s="1004"/>
      <c r="AL44" s="1004"/>
      <c r="AM44" s="1004" t="s">
        <v>528</v>
      </c>
      <c r="AN44" s="1004"/>
      <c r="AO44" s="1004"/>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3"/>
      <c r="Z45" s="1014"/>
      <c r="AA45" s="1015"/>
      <c r="AB45" s="1019"/>
      <c r="AC45" s="1020"/>
      <c r="AD45" s="1021"/>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2"/>
      <c r="Z51" s="415"/>
      <c r="AA51" s="416"/>
      <c r="AB51" s="458" t="s">
        <v>11</v>
      </c>
      <c r="AC51" s="1017"/>
      <c r="AD51" s="1018"/>
      <c r="AE51" s="1004" t="s">
        <v>557</v>
      </c>
      <c r="AF51" s="1004"/>
      <c r="AG51" s="1004"/>
      <c r="AH51" s="1004"/>
      <c r="AI51" s="1004" t="s">
        <v>554</v>
      </c>
      <c r="AJ51" s="1004"/>
      <c r="AK51" s="1004"/>
      <c r="AL51" s="1004"/>
      <c r="AM51" s="1004" t="s">
        <v>528</v>
      </c>
      <c r="AN51" s="1004"/>
      <c r="AO51" s="1004"/>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3"/>
      <c r="Z52" s="1014"/>
      <c r="AA52" s="1015"/>
      <c r="AB52" s="1019"/>
      <c r="AC52" s="1020"/>
      <c r="AD52" s="1021"/>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2"/>
      <c r="Z58" s="415"/>
      <c r="AA58" s="416"/>
      <c r="AB58" s="1016" t="s">
        <v>11</v>
      </c>
      <c r="AC58" s="1017"/>
      <c r="AD58" s="1018"/>
      <c r="AE58" s="1004" t="s">
        <v>557</v>
      </c>
      <c r="AF58" s="1004"/>
      <c r="AG58" s="1004"/>
      <c r="AH58" s="1004"/>
      <c r="AI58" s="1004" t="s">
        <v>554</v>
      </c>
      <c r="AJ58" s="1004"/>
      <c r="AK58" s="1004"/>
      <c r="AL58" s="1004"/>
      <c r="AM58" s="1004" t="s">
        <v>528</v>
      </c>
      <c r="AN58" s="1004"/>
      <c r="AO58" s="1004"/>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3"/>
      <c r="Z59" s="1014"/>
      <c r="AA59" s="1015"/>
      <c r="AB59" s="1019"/>
      <c r="AC59" s="1020"/>
      <c r="AD59" s="1021"/>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2"/>
      <c r="Z65" s="415"/>
      <c r="AA65" s="416"/>
      <c r="AB65" s="1016" t="s">
        <v>11</v>
      </c>
      <c r="AC65" s="1017"/>
      <c r="AD65" s="1018"/>
      <c r="AE65" s="1004" t="s">
        <v>557</v>
      </c>
      <c r="AF65" s="1004"/>
      <c r="AG65" s="1004"/>
      <c r="AH65" s="1004"/>
      <c r="AI65" s="1004" t="s">
        <v>554</v>
      </c>
      <c r="AJ65" s="1004"/>
      <c r="AK65" s="1004"/>
      <c r="AL65" s="1004"/>
      <c r="AM65" s="1004" t="s">
        <v>528</v>
      </c>
      <c r="AN65" s="1004"/>
      <c r="AO65" s="1004"/>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3"/>
      <c r="Z66" s="1014"/>
      <c r="AA66" s="1015"/>
      <c r="AB66" s="1019"/>
      <c r="AC66" s="1020"/>
      <c r="AD66" s="1021"/>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4"/>
      <c r="B6" s="1045"/>
      <c r="C6" s="1045"/>
      <c r="D6" s="1045"/>
      <c r="E6" s="1045"/>
      <c r="F6" s="104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4"/>
      <c r="B7" s="1045"/>
      <c r="C7" s="1045"/>
      <c r="D7" s="1045"/>
      <c r="E7" s="1045"/>
      <c r="F7" s="104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4"/>
      <c r="B8" s="1045"/>
      <c r="C8" s="1045"/>
      <c r="D8" s="1045"/>
      <c r="E8" s="1045"/>
      <c r="F8" s="104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4"/>
      <c r="B9" s="1045"/>
      <c r="C9" s="1045"/>
      <c r="D9" s="1045"/>
      <c r="E9" s="1045"/>
      <c r="F9" s="104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4"/>
      <c r="B10" s="1045"/>
      <c r="C10" s="1045"/>
      <c r="D10" s="1045"/>
      <c r="E10" s="1045"/>
      <c r="F10" s="104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4"/>
      <c r="B11" s="1045"/>
      <c r="C11" s="1045"/>
      <c r="D11" s="1045"/>
      <c r="E11" s="1045"/>
      <c r="F11" s="104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4"/>
      <c r="B12" s="1045"/>
      <c r="C12" s="1045"/>
      <c r="D12" s="1045"/>
      <c r="E12" s="1045"/>
      <c r="F12" s="104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4"/>
      <c r="B13" s="1045"/>
      <c r="C13" s="1045"/>
      <c r="D13" s="1045"/>
      <c r="E13" s="1045"/>
      <c r="F13" s="104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4"/>
      <c r="B14" s="1045"/>
      <c r="C14" s="1045"/>
      <c r="D14" s="1045"/>
      <c r="E14" s="1045"/>
      <c r="F14" s="104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4"/>
      <c r="B19" s="1045"/>
      <c r="C19" s="1045"/>
      <c r="D19" s="1045"/>
      <c r="E19" s="1045"/>
      <c r="F19" s="104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4"/>
      <c r="B20" s="1045"/>
      <c r="C20" s="1045"/>
      <c r="D20" s="1045"/>
      <c r="E20" s="1045"/>
      <c r="F20" s="104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4"/>
      <c r="B21" s="1045"/>
      <c r="C21" s="1045"/>
      <c r="D21" s="1045"/>
      <c r="E21" s="1045"/>
      <c r="F21" s="104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4"/>
      <c r="B22" s="1045"/>
      <c r="C22" s="1045"/>
      <c r="D22" s="1045"/>
      <c r="E22" s="1045"/>
      <c r="F22" s="104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4"/>
      <c r="B23" s="1045"/>
      <c r="C23" s="1045"/>
      <c r="D23" s="1045"/>
      <c r="E23" s="1045"/>
      <c r="F23" s="104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4"/>
      <c r="B24" s="1045"/>
      <c r="C24" s="1045"/>
      <c r="D24" s="1045"/>
      <c r="E24" s="1045"/>
      <c r="F24" s="104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4"/>
      <c r="B25" s="1045"/>
      <c r="C25" s="1045"/>
      <c r="D25" s="1045"/>
      <c r="E25" s="1045"/>
      <c r="F25" s="104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4"/>
      <c r="B26" s="1045"/>
      <c r="C26" s="1045"/>
      <c r="D26" s="1045"/>
      <c r="E26" s="1045"/>
      <c r="F26" s="104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4"/>
      <c r="B27" s="1045"/>
      <c r="C27" s="1045"/>
      <c r="D27" s="1045"/>
      <c r="E27" s="1045"/>
      <c r="F27" s="104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4"/>
      <c r="B32" s="1045"/>
      <c r="C32" s="1045"/>
      <c r="D32" s="1045"/>
      <c r="E32" s="1045"/>
      <c r="F32" s="104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4"/>
      <c r="B33" s="1045"/>
      <c r="C33" s="1045"/>
      <c r="D33" s="1045"/>
      <c r="E33" s="1045"/>
      <c r="F33" s="104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4"/>
      <c r="B34" s="1045"/>
      <c r="C34" s="1045"/>
      <c r="D34" s="1045"/>
      <c r="E34" s="1045"/>
      <c r="F34" s="104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4"/>
      <c r="B35" s="1045"/>
      <c r="C35" s="1045"/>
      <c r="D35" s="1045"/>
      <c r="E35" s="1045"/>
      <c r="F35" s="104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4"/>
      <c r="B36" s="1045"/>
      <c r="C36" s="1045"/>
      <c r="D36" s="1045"/>
      <c r="E36" s="1045"/>
      <c r="F36" s="104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4"/>
      <c r="B37" s="1045"/>
      <c r="C37" s="1045"/>
      <c r="D37" s="1045"/>
      <c r="E37" s="1045"/>
      <c r="F37" s="104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4"/>
      <c r="B38" s="1045"/>
      <c r="C38" s="1045"/>
      <c r="D38" s="1045"/>
      <c r="E38" s="1045"/>
      <c r="F38" s="104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4"/>
      <c r="B39" s="1045"/>
      <c r="C39" s="1045"/>
      <c r="D39" s="1045"/>
      <c r="E39" s="1045"/>
      <c r="F39" s="104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4"/>
      <c r="B40" s="1045"/>
      <c r="C40" s="1045"/>
      <c r="D40" s="1045"/>
      <c r="E40" s="1045"/>
      <c r="F40" s="104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4"/>
      <c r="B45" s="1045"/>
      <c r="C45" s="1045"/>
      <c r="D45" s="1045"/>
      <c r="E45" s="1045"/>
      <c r="F45" s="104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4"/>
      <c r="B46" s="1045"/>
      <c r="C46" s="1045"/>
      <c r="D46" s="1045"/>
      <c r="E46" s="1045"/>
      <c r="F46" s="104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4"/>
      <c r="B47" s="1045"/>
      <c r="C47" s="1045"/>
      <c r="D47" s="1045"/>
      <c r="E47" s="1045"/>
      <c r="F47" s="104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4"/>
      <c r="B48" s="1045"/>
      <c r="C48" s="1045"/>
      <c r="D48" s="1045"/>
      <c r="E48" s="1045"/>
      <c r="F48" s="104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4"/>
      <c r="B49" s="1045"/>
      <c r="C49" s="1045"/>
      <c r="D49" s="1045"/>
      <c r="E49" s="1045"/>
      <c r="F49" s="104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4"/>
      <c r="B50" s="1045"/>
      <c r="C50" s="1045"/>
      <c r="D50" s="1045"/>
      <c r="E50" s="1045"/>
      <c r="F50" s="104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4"/>
      <c r="B51" s="1045"/>
      <c r="C51" s="1045"/>
      <c r="D51" s="1045"/>
      <c r="E51" s="1045"/>
      <c r="F51" s="104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4"/>
      <c r="B52" s="1045"/>
      <c r="C52" s="1045"/>
      <c r="D52" s="1045"/>
      <c r="E52" s="1045"/>
      <c r="F52" s="104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4"/>
      <c r="B59" s="1045"/>
      <c r="C59" s="1045"/>
      <c r="D59" s="1045"/>
      <c r="E59" s="1045"/>
      <c r="F59" s="104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4"/>
      <c r="B60" s="1045"/>
      <c r="C60" s="1045"/>
      <c r="D60" s="1045"/>
      <c r="E60" s="1045"/>
      <c r="F60" s="104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4"/>
      <c r="B61" s="1045"/>
      <c r="C61" s="1045"/>
      <c r="D61" s="1045"/>
      <c r="E61" s="1045"/>
      <c r="F61" s="104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4"/>
      <c r="B62" s="1045"/>
      <c r="C62" s="1045"/>
      <c r="D62" s="1045"/>
      <c r="E62" s="1045"/>
      <c r="F62" s="104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4"/>
      <c r="B63" s="1045"/>
      <c r="C63" s="1045"/>
      <c r="D63" s="1045"/>
      <c r="E63" s="1045"/>
      <c r="F63" s="104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4"/>
      <c r="B64" s="1045"/>
      <c r="C64" s="1045"/>
      <c r="D64" s="1045"/>
      <c r="E64" s="1045"/>
      <c r="F64" s="104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4"/>
      <c r="B65" s="1045"/>
      <c r="C65" s="1045"/>
      <c r="D65" s="1045"/>
      <c r="E65" s="1045"/>
      <c r="F65" s="104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4"/>
      <c r="B66" s="1045"/>
      <c r="C66" s="1045"/>
      <c r="D66" s="1045"/>
      <c r="E66" s="1045"/>
      <c r="F66" s="104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4"/>
      <c r="B67" s="1045"/>
      <c r="C67" s="1045"/>
      <c r="D67" s="1045"/>
      <c r="E67" s="1045"/>
      <c r="F67" s="104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4"/>
      <c r="B72" s="1045"/>
      <c r="C72" s="1045"/>
      <c r="D72" s="1045"/>
      <c r="E72" s="1045"/>
      <c r="F72" s="104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4"/>
      <c r="B73" s="1045"/>
      <c r="C73" s="1045"/>
      <c r="D73" s="1045"/>
      <c r="E73" s="1045"/>
      <c r="F73" s="104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4"/>
      <c r="B74" s="1045"/>
      <c r="C74" s="1045"/>
      <c r="D74" s="1045"/>
      <c r="E74" s="1045"/>
      <c r="F74" s="104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4"/>
      <c r="B75" s="1045"/>
      <c r="C75" s="1045"/>
      <c r="D75" s="1045"/>
      <c r="E75" s="1045"/>
      <c r="F75" s="104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4"/>
      <c r="B76" s="1045"/>
      <c r="C76" s="1045"/>
      <c r="D76" s="1045"/>
      <c r="E76" s="1045"/>
      <c r="F76" s="104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4"/>
      <c r="B77" s="1045"/>
      <c r="C77" s="1045"/>
      <c r="D77" s="1045"/>
      <c r="E77" s="1045"/>
      <c r="F77" s="104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4"/>
      <c r="B78" s="1045"/>
      <c r="C78" s="1045"/>
      <c r="D78" s="1045"/>
      <c r="E78" s="1045"/>
      <c r="F78" s="104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4"/>
      <c r="B79" s="1045"/>
      <c r="C79" s="1045"/>
      <c r="D79" s="1045"/>
      <c r="E79" s="1045"/>
      <c r="F79" s="104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4"/>
      <c r="B80" s="1045"/>
      <c r="C80" s="1045"/>
      <c r="D80" s="1045"/>
      <c r="E80" s="1045"/>
      <c r="F80" s="104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4"/>
      <c r="B85" s="1045"/>
      <c r="C85" s="1045"/>
      <c r="D85" s="1045"/>
      <c r="E85" s="1045"/>
      <c r="F85" s="104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4"/>
      <c r="B86" s="1045"/>
      <c r="C86" s="1045"/>
      <c r="D86" s="1045"/>
      <c r="E86" s="1045"/>
      <c r="F86" s="104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4"/>
      <c r="B87" s="1045"/>
      <c r="C87" s="1045"/>
      <c r="D87" s="1045"/>
      <c r="E87" s="1045"/>
      <c r="F87" s="104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4"/>
      <c r="B88" s="1045"/>
      <c r="C88" s="1045"/>
      <c r="D88" s="1045"/>
      <c r="E88" s="1045"/>
      <c r="F88" s="104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4"/>
      <c r="B89" s="1045"/>
      <c r="C89" s="1045"/>
      <c r="D89" s="1045"/>
      <c r="E89" s="1045"/>
      <c r="F89" s="104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4"/>
      <c r="B90" s="1045"/>
      <c r="C90" s="1045"/>
      <c r="D90" s="1045"/>
      <c r="E90" s="1045"/>
      <c r="F90" s="104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4"/>
      <c r="B91" s="1045"/>
      <c r="C91" s="1045"/>
      <c r="D91" s="1045"/>
      <c r="E91" s="1045"/>
      <c r="F91" s="104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4"/>
      <c r="B92" s="1045"/>
      <c r="C92" s="1045"/>
      <c r="D92" s="1045"/>
      <c r="E92" s="1045"/>
      <c r="F92" s="104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4"/>
      <c r="B93" s="1045"/>
      <c r="C93" s="1045"/>
      <c r="D93" s="1045"/>
      <c r="E93" s="1045"/>
      <c r="F93" s="104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4"/>
      <c r="B98" s="1045"/>
      <c r="C98" s="1045"/>
      <c r="D98" s="1045"/>
      <c r="E98" s="1045"/>
      <c r="F98" s="104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4"/>
      <c r="B99" s="1045"/>
      <c r="C99" s="1045"/>
      <c r="D99" s="1045"/>
      <c r="E99" s="1045"/>
      <c r="F99" s="104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4"/>
      <c r="B100" s="1045"/>
      <c r="C100" s="1045"/>
      <c r="D100" s="1045"/>
      <c r="E100" s="1045"/>
      <c r="F100" s="104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4"/>
      <c r="B101" s="1045"/>
      <c r="C101" s="1045"/>
      <c r="D101" s="1045"/>
      <c r="E101" s="1045"/>
      <c r="F101" s="104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4"/>
      <c r="B102" s="1045"/>
      <c r="C102" s="1045"/>
      <c r="D102" s="1045"/>
      <c r="E102" s="1045"/>
      <c r="F102" s="104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4"/>
      <c r="B103" s="1045"/>
      <c r="C103" s="1045"/>
      <c r="D103" s="1045"/>
      <c r="E103" s="1045"/>
      <c r="F103" s="104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4"/>
      <c r="B104" s="1045"/>
      <c r="C104" s="1045"/>
      <c r="D104" s="1045"/>
      <c r="E104" s="1045"/>
      <c r="F104" s="104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4"/>
      <c r="B105" s="1045"/>
      <c r="C105" s="1045"/>
      <c r="D105" s="1045"/>
      <c r="E105" s="1045"/>
      <c r="F105" s="104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4"/>
      <c r="B112" s="1045"/>
      <c r="C112" s="1045"/>
      <c r="D112" s="1045"/>
      <c r="E112" s="1045"/>
      <c r="F112" s="104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4"/>
      <c r="B113" s="1045"/>
      <c r="C113" s="1045"/>
      <c r="D113" s="1045"/>
      <c r="E113" s="1045"/>
      <c r="F113" s="104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4"/>
      <c r="B114" s="1045"/>
      <c r="C114" s="1045"/>
      <c r="D114" s="1045"/>
      <c r="E114" s="1045"/>
      <c r="F114" s="104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4"/>
      <c r="B115" s="1045"/>
      <c r="C115" s="1045"/>
      <c r="D115" s="1045"/>
      <c r="E115" s="1045"/>
      <c r="F115" s="104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4"/>
      <c r="B116" s="1045"/>
      <c r="C116" s="1045"/>
      <c r="D116" s="1045"/>
      <c r="E116" s="1045"/>
      <c r="F116" s="104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4"/>
      <c r="B117" s="1045"/>
      <c r="C117" s="1045"/>
      <c r="D117" s="1045"/>
      <c r="E117" s="1045"/>
      <c r="F117" s="104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4"/>
      <c r="B118" s="1045"/>
      <c r="C118" s="1045"/>
      <c r="D118" s="1045"/>
      <c r="E118" s="1045"/>
      <c r="F118" s="104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4"/>
      <c r="B119" s="1045"/>
      <c r="C119" s="1045"/>
      <c r="D119" s="1045"/>
      <c r="E119" s="1045"/>
      <c r="F119" s="104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4"/>
      <c r="B120" s="1045"/>
      <c r="C120" s="1045"/>
      <c r="D120" s="1045"/>
      <c r="E120" s="1045"/>
      <c r="F120" s="104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4"/>
      <c r="B125" s="1045"/>
      <c r="C125" s="1045"/>
      <c r="D125" s="1045"/>
      <c r="E125" s="1045"/>
      <c r="F125" s="104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4"/>
      <c r="B126" s="1045"/>
      <c r="C126" s="1045"/>
      <c r="D126" s="1045"/>
      <c r="E126" s="1045"/>
      <c r="F126" s="104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4"/>
      <c r="B127" s="1045"/>
      <c r="C127" s="1045"/>
      <c r="D127" s="1045"/>
      <c r="E127" s="1045"/>
      <c r="F127" s="104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4"/>
      <c r="B128" s="1045"/>
      <c r="C128" s="1045"/>
      <c r="D128" s="1045"/>
      <c r="E128" s="1045"/>
      <c r="F128" s="104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4"/>
      <c r="B129" s="1045"/>
      <c r="C129" s="1045"/>
      <c r="D129" s="1045"/>
      <c r="E129" s="1045"/>
      <c r="F129" s="104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4"/>
      <c r="B130" s="1045"/>
      <c r="C130" s="1045"/>
      <c r="D130" s="1045"/>
      <c r="E130" s="1045"/>
      <c r="F130" s="104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4"/>
      <c r="B131" s="1045"/>
      <c r="C131" s="1045"/>
      <c r="D131" s="1045"/>
      <c r="E131" s="1045"/>
      <c r="F131" s="104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4"/>
      <c r="B132" s="1045"/>
      <c r="C132" s="1045"/>
      <c r="D132" s="1045"/>
      <c r="E132" s="1045"/>
      <c r="F132" s="104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4"/>
      <c r="B133" s="1045"/>
      <c r="C133" s="1045"/>
      <c r="D133" s="1045"/>
      <c r="E133" s="1045"/>
      <c r="F133" s="104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4"/>
      <c r="B138" s="1045"/>
      <c r="C138" s="1045"/>
      <c r="D138" s="1045"/>
      <c r="E138" s="1045"/>
      <c r="F138" s="104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4"/>
      <c r="B139" s="1045"/>
      <c r="C139" s="1045"/>
      <c r="D139" s="1045"/>
      <c r="E139" s="1045"/>
      <c r="F139" s="104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4"/>
      <c r="B140" s="1045"/>
      <c r="C140" s="1045"/>
      <c r="D140" s="1045"/>
      <c r="E140" s="1045"/>
      <c r="F140" s="104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4"/>
      <c r="B141" s="1045"/>
      <c r="C141" s="1045"/>
      <c r="D141" s="1045"/>
      <c r="E141" s="1045"/>
      <c r="F141" s="104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4"/>
      <c r="B142" s="1045"/>
      <c r="C142" s="1045"/>
      <c r="D142" s="1045"/>
      <c r="E142" s="1045"/>
      <c r="F142" s="104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4"/>
      <c r="B143" s="1045"/>
      <c r="C143" s="1045"/>
      <c r="D143" s="1045"/>
      <c r="E143" s="1045"/>
      <c r="F143" s="104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4"/>
      <c r="B144" s="1045"/>
      <c r="C144" s="1045"/>
      <c r="D144" s="1045"/>
      <c r="E144" s="1045"/>
      <c r="F144" s="104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4"/>
      <c r="B145" s="1045"/>
      <c r="C145" s="1045"/>
      <c r="D145" s="1045"/>
      <c r="E145" s="1045"/>
      <c r="F145" s="104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4"/>
      <c r="B146" s="1045"/>
      <c r="C146" s="1045"/>
      <c r="D146" s="1045"/>
      <c r="E146" s="1045"/>
      <c r="F146" s="104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4"/>
      <c r="B151" s="1045"/>
      <c r="C151" s="1045"/>
      <c r="D151" s="1045"/>
      <c r="E151" s="1045"/>
      <c r="F151" s="104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4"/>
      <c r="B152" s="1045"/>
      <c r="C152" s="1045"/>
      <c r="D152" s="1045"/>
      <c r="E152" s="1045"/>
      <c r="F152" s="104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4"/>
      <c r="B153" s="1045"/>
      <c r="C153" s="1045"/>
      <c r="D153" s="1045"/>
      <c r="E153" s="1045"/>
      <c r="F153" s="104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4"/>
      <c r="B154" s="1045"/>
      <c r="C154" s="1045"/>
      <c r="D154" s="1045"/>
      <c r="E154" s="1045"/>
      <c r="F154" s="104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4"/>
      <c r="B155" s="1045"/>
      <c r="C155" s="1045"/>
      <c r="D155" s="1045"/>
      <c r="E155" s="1045"/>
      <c r="F155" s="104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4"/>
      <c r="B156" s="1045"/>
      <c r="C156" s="1045"/>
      <c r="D156" s="1045"/>
      <c r="E156" s="1045"/>
      <c r="F156" s="104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4"/>
      <c r="B157" s="1045"/>
      <c r="C157" s="1045"/>
      <c r="D157" s="1045"/>
      <c r="E157" s="1045"/>
      <c r="F157" s="104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4"/>
      <c r="B158" s="1045"/>
      <c r="C158" s="1045"/>
      <c r="D158" s="1045"/>
      <c r="E158" s="1045"/>
      <c r="F158" s="104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4"/>
      <c r="B165" s="1045"/>
      <c r="C165" s="1045"/>
      <c r="D165" s="1045"/>
      <c r="E165" s="1045"/>
      <c r="F165" s="104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4"/>
      <c r="B166" s="1045"/>
      <c r="C166" s="1045"/>
      <c r="D166" s="1045"/>
      <c r="E166" s="1045"/>
      <c r="F166" s="104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4"/>
      <c r="B167" s="1045"/>
      <c r="C167" s="1045"/>
      <c r="D167" s="1045"/>
      <c r="E167" s="1045"/>
      <c r="F167" s="104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4"/>
      <c r="B168" s="1045"/>
      <c r="C168" s="1045"/>
      <c r="D168" s="1045"/>
      <c r="E168" s="1045"/>
      <c r="F168" s="104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4"/>
      <c r="B169" s="1045"/>
      <c r="C169" s="1045"/>
      <c r="D169" s="1045"/>
      <c r="E169" s="1045"/>
      <c r="F169" s="104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4"/>
      <c r="B170" s="1045"/>
      <c r="C170" s="1045"/>
      <c r="D170" s="1045"/>
      <c r="E170" s="1045"/>
      <c r="F170" s="104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4"/>
      <c r="B171" s="1045"/>
      <c r="C171" s="1045"/>
      <c r="D171" s="1045"/>
      <c r="E171" s="1045"/>
      <c r="F171" s="104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4"/>
      <c r="B172" s="1045"/>
      <c r="C172" s="1045"/>
      <c r="D172" s="1045"/>
      <c r="E172" s="1045"/>
      <c r="F172" s="104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4"/>
      <c r="B173" s="1045"/>
      <c r="C173" s="1045"/>
      <c r="D173" s="1045"/>
      <c r="E173" s="1045"/>
      <c r="F173" s="104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4"/>
      <c r="B178" s="1045"/>
      <c r="C178" s="1045"/>
      <c r="D178" s="1045"/>
      <c r="E178" s="1045"/>
      <c r="F178" s="104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4"/>
      <c r="B179" s="1045"/>
      <c r="C179" s="1045"/>
      <c r="D179" s="1045"/>
      <c r="E179" s="1045"/>
      <c r="F179" s="104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4"/>
      <c r="B180" s="1045"/>
      <c r="C180" s="1045"/>
      <c r="D180" s="1045"/>
      <c r="E180" s="1045"/>
      <c r="F180" s="104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4"/>
      <c r="B181" s="1045"/>
      <c r="C181" s="1045"/>
      <c r="D181" s="1045"/>
      <c r="E181" s="1045"/>
      <c r="F181" s="104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4"/>
      <c r="B182" s="1045"/>
      <c r="C182" s="1045"/>
      <c r="D182" s="1045"/>
      <c r="E182" s="1045"/>
      <c r="F182" s="104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4"/>
      <c r="B183" s="1045"/>
      <c r="C183" s="1045"/>
      <c r="D183" s="1045"/>
      <c r="E183" s="1045"/>
      <c r="F183" s="104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4"/>
      <c r="B184" s="1045"/>
      <c r="C184" s="1045"/>
      <c r="D184" s="1045"/>
      <c r="E184" s="1045"/>
      <c r="F184" s="104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4"/>
      <c r="B185" s="1045"/>
      <c r="C185" s="1045"/>
      <c r="D185" s="1045"/>
      <c r="E185" s="1045"/>
      <c r="F185" s="104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4"/>
      <c r="B186" s="1045"/>
      <c r="C186" s="1045"/>
      <c r="D186" s="1045"/>
      <c r="E186" s="1045"/>
      <c r="F186" s="104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4"/>
      <c r="B191" s="1045"/>
      <c r="C191" s="1045"/>
      <c r="D191" s="1045"/>
      <c r="E191" s="1045"/>
      <c r="F191" s="104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4"/>
      <c r="B192" s="1045"/>
      <c r="C192" s="1045"/>
      <c r="D192" s="1045"/>
      <c r="E192" s="1045"/>
      <c r="F192" s="104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4"/>
      <c r="B193" s="1045"/>
      <c r="C193" s="1045"/>
      <c r="D193" s="1045"/>
      <c r="E193" s="1045"/>
      <c r="F193" s="104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4"/>
      <c r="B194" s="1045"/>
      <c r="C194" s="1045"/>
      <c r="D194" s="1045"/>
      <c r="E194" s="1045"/>
      <c r="F194" s="104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4"/>
      <c r="B195" s="1045"/>
      <c r="C195" s="1045"/>
      <c r="D195" s="1045"/>
      <c r="E195" s="1045"/>
      <c r="F195" s="104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4"/>
      <c r="B196" s="1045"/>
      <c r="C196" s="1045"/>
      <c r="D196" s="1045"/>
      <c r="E196" s="1045"/>
      <c r="F196" s="104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4"/>
      <c r="B197" s="1045"/>
      <c r="C197" s="1045"/>
      <c r="D197" s="1045"/>
      <c r="E197" s="1045"/>
      <c r="F197" s="104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4"/>
      <c r="B198" s="1045"/>
      <c r="C198" s="1045"/>
      <c r="D198" s="1045"/>
      <c r="E198" s="1045"/>
      <c r="F198" s="104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4"/>
      <c r="B199" s="1045"/>
      <c r="C199" s="1045"/>
      <c r="D199" s="1045"/>
      <c r="E199" s="1045"/>
      <c r="F199" s="104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4"/>
      <c r="B204" s="1045"/>
      <c r="C204" s="1045"/>
      <c r="D204" s="1045"/>
      <c r="E204" s="1045"/>
      <c r="F204" s="104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4"/>
      <c r="B205" s="1045"/>
      <c r="C205" s="1045"/>
      <c r="D205" s="1045"/>
      <c r="E205" s="1045"/>
      <c r="F205" s="104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4"/>
      <c r="B206" s="1045"/>
      <c r="C206" s="1045"/>
      <c r="D206" s="1045"/>
      <c r="E206" s="1045"/>
      <c r="F206" s="104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4"/>
      <c r="B207" s="1045"/>
      <c r="C207" s="1045"/>
      <c r="D207" s="1045"/>
      <c r="E207" s="1045"/>
      <c r="F207" s="104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4"/>
      <c r="B208" s="1045"/>
      <c r="C208" s="1045"/>
      <c r="D208" s="1045"/>
      <c r="E208" s="1045"/>
      <c r="F208" s="104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4"/>
      <c r="B209" s="1045"/>
      <c r="C209" s="1045"/>
      <c r="D209" s="1045"/>
      <c r="E209" s="1045"/>
      <c r="F209" s="104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4"/>
      <c r="B210" s="1045"/>
      <c r="C210" s="1045"/>
      <c r="D210" s="1045"/>
      <c r="E210" s="1045"/>
      <c r="F210" s="104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4"/>
      <c r="B211" s="1045"/>
      <c r="C211" s="1045"/>
      <c r="D211" s="1045"/>
      <c r="E211" s="1045"/>
      <c r="F211" s="104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4"/>
      <c r="B218" s="1045"/>
      <c r="C218" s="1045"/>
      <c r="D218" s="1045"/>
      <c r="E218" s="1045"/>
      <c r="F218" s="104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4"/>
      <c r="B219" s="1045"/>
      <c r="C219" s="1045"/>
      <c r="D219" s="1045"/>
      <c r="E219" s="1045"/>
      <c r="F219" s="104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4"/>
      <c r="B220" s="1045"/>
      <c r="C220" s="1045"/>
      <c r="D220" s="1045"/>
      <c r="E220" s="1045"/>
      <c r="F220" s="104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4"/>
      <c r="B221" s="1045"/>
      <c r="C221" s="1045"/>
      <c r="D221" s="1045"/>
      <c r="E221" s="1045"/>
      <c r="F221" s="104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4"/>
      <c r="B222" s="1045"/>
      <c r="C222" s="1045"/>
      <c r="D222" s="1045"/>
      <c r="E222" s="1045"/>
      <c r="F222" s="104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4"/>
      <c r="B223" s="1045"/>
      <c r="C223" s="1045"/>
      <c r="D223" s="1045"/>
      <c r="E223" s="1045"/>
      <c r="F223" s="104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4"/>
      <c r="B224" s="1045"/>
      <c r="C224" s="1045"/>
      <c r="D224" s="1045"/>
      <c r="E224" s="1045"/>
      <c r="F224" s="104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4"/>
      <c r="B225" s="1045"/>
      <c r="C225" s="1045"/>
      <c r="D225" s="1045"/>
      <c r="E225" s="1045"/>
      <c r="F225" s="104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4"/>
      <c r="B226" s="1045"/>
      <c r="C226" s="1045"/>
      <c r="D226" s="1045"/>
      <c r="E226" s="1045"/>
      <c r="F226" s="104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4"/>
      <c r="B231" s="1045"/>
      <c r="C231" s="1045"/>
      <c r="D231" s="1045"/>
      <c r="E231" s="1045"/>
      <c r="F231" s="104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4"/>
      <c r="B232" s="1045"/>
      <c r="C232" s="1045"/>
      <c r="D232" s="1045"/>
      <c r="E232" s="1045"/>
      <c r="F232" s="104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4"/>
      <c r="B233" s="1045"/>
      <c r="C233" s="1045"/>
      <c r="D233" s="1045"/>
      <c r="E233" s="1045"/>
      <c r="F233" s="104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4"/>
      <c r="B234" s="1045"/>
      <c r="C234" s="1045"/>
      <c r="D234" s="1045"/>
      <c r="E234" s="1045"/>
      <c r="F234" s="104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4"/>
      <c r="B235" s="1045"/>
      <c r="C235" s="1045"/>
      <c r="D235" s="1045"/>
      <c r="E235" s="1045"/>
      <c r="F235" s="104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4"/>
      <c r="B236" s="1045"/>
      <c r="C236" s="1045"/>
      <c r="D236" s="1045"/>
      <c r="E236" s="1045"/>
      <c r="F236" s="104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4"/>
      <c r="B237" s="1045"/>
      <c r="C237" s="1045"/>
      <c r="D237" s="1045"/>
      <c r="E237" s="1045"/>
      <c r="F237" s="104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4"/>
      <c r="B238" s="1045"/>
      <c r="C238" s="1045"/>
      <c r="D238" s="1045"/>
      <c r="E238" s="1045"/>
      <c r="F238" s="104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4"/>
      <c r="B239" s="1045"/>
      <c r="C239" s="1045"/>
      <c r="D239" s="1045"/>
      <c r="E239" s="1045"/>
      <c r="F239" s="104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4"/>
      <c r="B244" s="1045"/>
      <c r="C244" s="1045"/>
      <c r="D244" s="1045"/>
      <c r="E244" s="1045"/>
      <c r="F244" s="104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4"/>
      <c r="B245" s="1045"/>
      <c r="C245" s="1045"/>
      <c r="D245" s="1045"/>
      <c r="E245" s="1045"/>
      <c r="F245" s="104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4"/>
      <c r="B246" s="1045"/>
      <c r="C246" s="1045"/>
      <c r="D246" s="1045"/>
      <c r="E246" s="1045"/>
      <c r="F246" s="104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4"/>
      <c r="B247" s="1045"/>
      <c r="C247" s="1045"/>
      <c r="D247" s="1045"/>
      <c r="E247" s="1045"/>
      <c r="F247" s="104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4"/>
      <c r="B248" s="1045"/>
      <c r="C248" s="1045"/>
      <c r="D248" s="1045"/>
      <c r="E248" s="1045"/>
      <c r="F248" s="104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4"/>
      <c r="B249" s="1045"/>
      <c r="C249" s="1045"/>
      <c r="D249" s="1045"/>
      <c r="E249" s="1045"/>
      <c r="F249" s="104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4"/>
      <c r="B250" s="1045"/>
      <c r="C250" s="1045"/>
      <c r="D250" s="1045"/>
      <c r="E250" s="1045"/>
      <c r="F250" s="104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4"/>
      <c r="B251" s="1045"/>
      <c r="C251" s="1045"/>
      <c r="D251" s="1045"/>
      <c r="E251" s="1045"/>
      <c r="F251" s="104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4"/>
      <c r="B252" s="1045"/>
      <c r="C252" s="1045"/>
      <c r="D252" s="1045"/>
      <c r="E252" s="1045"/>
      <c r="F252" s="104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4"/>
      <c r="B257" s="1045"/>
      <c r="C257" s="1045"/>
      <c r="D257" s="1045"/>
      <c r="E257" s="1045"/>
      <c r="F257" s="104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4"/>
      <c r="B258" s="1045"/>
      <c r="C258" s="1045"/>
      <c r="D258" s="1045"/>
      <c r="E258" s="1045"/>
      <c r="F258" s="104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4"/>
      <c r="B259" s="1045"/>
      <c r="C259" s="1045"/>
      <c r="D259" s="1045"/>
      <c r="E259" s="1045"/>
      <c r="F259" s="104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4"/>
      <c r="B260" s="1045"/>
      <c r="C260" s="1045"/>
      <c r="D260" s="1045"/>
      <c r="E260" s="1045"/>
      <c r="F260" s="104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4"/>
      <c r="B261" s="1045"/>
      <c r="C261" s="1045"/>
      <c r="D261" s="1045"/>
      <c r="E261" s="1045"/>
      <c r="F261" s="104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4"/>
      <c r="B262" s="1045"/>
      <c r="C262" s="1045"/>
      <c r="D262" s="1045"/>
      <c r="E262" s="1045"/>
      <c r="F262" s="104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4"/>
      <c r="B263" s="1045"/>
      <c r="C263" s="1045"/>
      <c r="D263" s="1045"/>
      <c r="E263" s="1045"/>
      <c r="F263" s="104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4"/>
      <c r="B264" s="1045"/>
      <c r="C264" s="1045"/>
      <c r="D264" s="1045"/>
      <c r="E264" s="1045"/>
      <c r="F264" s="104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4">
        <v>1</v>
      </c>
      <c r="B4" s="1064">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4">
        <v>1</v>
      </c>
      <c r="B37" s="1064">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4">
        <v>1</v>
      </c>
      <c r="B70" s="1064">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4">
        <v>1</v>
      </c>
      <c r="B103" s="1064">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4">
        <v>1</v>
      </c>
      <c r="B136" s="1064">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4">
        <v>1</v>
      </c>
      <c r="B169" s="1064">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4">
        <v>1</v>
      </c>
      <c r="B202" s="1064">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4">
        <v>1</v>
      </c>
      <c r="B235" s="1064">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4">
        <v>1</v>
      </c>
      <c r="B268" s="1064">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4">
        <v>1</v>
      </c>
      <c r="B301" s="1064">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4">
        <v>1</v>
      </c>
      <c r="B334" s="1064">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4">
        <v>1</v>
      </c>
      <c r="B367" s="1064">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4">
        <v>1</v>
      </c>
      <c r="B400" s="1064">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4">
        <v>1</v>
      </c>
      <c r="B433" s="1064">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4">
        <v>1</v>
      </c>
      <c r="B466" s="1064">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4">
        <v>1</v>
      </c>
      <c r="B499" s="1064">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4">
        <v>1</v>
      </c>
      <c r="B532" s="1064">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4">
        <v>1</v>
      </c>
      <c r="B565" s="1064">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4">
        <v>1</v>
      </c>
      <c r="B598" s="1064">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4">
        <v>1</v>
      </c>
      <c r="B631" s="1064">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4">
        <v>1</v>
      </c>
      <c r="B664" s="1064">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4">
        <v>1</v>
      </c>
      <c r="B697" s="1064">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4">
        <v>1</v>
      </c>
      <c r="B730" s="1064">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4">
        <v>1</v>
      </c>
      <c r="B763" s="1064">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4">
        <v>1</v>
      </c>
      <c r="B796" s="1064">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4">
        <v>1</v>
      </c>
      <c r="B829" s="1064">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4">
        <v>1</v>
      </c>
      <c r="B862" s="1064">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4">
        <v>1</v>
      </c>
      <c r="B895" s="1064">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4">
        <v>1</v>
      </c>
      <c r="B928" s="1064">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4">
        <v>1</v>
      </c>
      <c r="B961" s="1064">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4">
        <v>1</v>
      </c>
      <c r="B994" s="1064">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4">
        <v>1</v>
      </c>
      <c r="B1027" s="1064">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4">
        <v>1</v>
      </c>
      <c r="B1060" s="1064">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4">
        <v>1</v>
      </c>
      <c r="B1093" s="1064">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4">
        <v>1</v>
      </c>
      <c r="B1126" s="1064">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4">
        <v>1</v>
      </c>
      <c r="B1159" s="1064">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4">
        <v>1</v>
      </c>
      <c r="B1192" s="1064">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4">
        <v>1</v>
      </c>
      <c r="B1225" s="1064">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4">
        <v>1</v>
      </c>
      <c r="B1258" s="1064">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4">
        <v>1</v>
      </c>
      <c r="B1291" s="1064">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2019-05-31T10:38:33Z</cp:lastPrinted>
  <dcterms:created xsi:type="dcterms:W3CDTF">2012-03-13T00:50:25Z</dcterms:created>
  <dcterms:modified xsi:type="dcterms:W3CDTF">2019-06-12T01:50:00Z</dcterms:modified>
</cp:coreProperties>
</file>