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HSYN\Desktop\31年度\01予算関係（概算要求まで）\04.行政事業レビューシート\01.子ども局（外部委員）\"/>
    </mc:Choice>
  </mc:AlternateContent>
  <bookViews>
    <workbookView xWindow="0" yWindow="45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<sst xmlns="http://schemas.openxmlformats.org/spreadsheetml/2006/main" count="2893" uniqueCount="665">
  <si>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</si>
  <si>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</si>
  <si>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</si>
  <si>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</si>
  <si>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</si>
  <si>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</si>
  <si>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</si>
  <si>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</si>
  <si>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</si>
  <si>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</si>
  <si>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</si>
  <si>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</si>
  <si>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</si>
  <si>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</si>
  <si>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</si>
  <si>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</si>
  <si>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</si>
  <si>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</si>
  <si>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</si>
  <si>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</si>
  <si>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</si>
  <si>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</si>
  <si>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</si>
  <si>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</si>
  <si>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</si>
  <si>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</si>
  <si>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</si>
  <si>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</si>
  <si>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</si>
  <si>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</si>
  <si>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</si>
  <si>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</si>
  <si>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</si>
  <si>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</si>
  <si>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</si>
  <si>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</si>
  <si>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</si>
  <si>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</si>
  <si>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</si>
  <si>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</si>
  <si>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</si>
  <si>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</si>
  <si>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</si>
  <si>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</si>
  <si>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</si>
  <si>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</si>
  <si>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</si>
  <si>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</si>
  <si>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</si>
  <si>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</si>
  <si>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</si>
  <si>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</si>
  <si>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</si>
  <si>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</si>
  <si>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</si>
  <si>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</si>
  <si>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</si>
  <si>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</si>
  <si>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</si>
  <si>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</si>
  <si>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</si>
  <si>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</si>
  <si>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</si>
  <si>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</si>
  <si>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</si>
  <si>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</si>
  <si>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</si>
  <si>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</si>
  <si>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</si>
  <si>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</si>
  <si>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</si>
  <si>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</si>
  <si>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</si>
  <si>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</si>
  <si>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</si>
  <si>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</si>
  <si>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</si>
  <si>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</si>
  <si>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</si>
  <si>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</si>
  <si>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</si>
  <si>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</si>
  <si>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</si>
  <si>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</si>
  <si>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</si>
  <si>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</si>
  <si>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</si>
  <si>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</si>
  <si>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</si>
  <si>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</si>
  <si>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</si>
  <si>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</si>
  <si>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</si>
  <si>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</si>
  <si>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</si>
  <si>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</si>
  <si>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</si>
  <si>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</si>
  <si>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</si>
  <si>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</si>
  <si>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</si>
  <si>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</si>
  <si>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</si>
  <si>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</si>
  <si>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</si>
  <si>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</si>
  <si>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</si>
  <si>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</si>
  <si>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</si>
  <si>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</si>
  <si>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</si>
  <si>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</si>
  <si>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</si>
  <si>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</si>
  <si>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</si>
  <si>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</si>
  <si>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</si>
  <si>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</si>
  <si>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</si>
  <si>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</si>
  <si>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</si>
  <si>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</si>
  <si>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</si>
  <si>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</si>
  <si>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</si>
  <si>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</si>
  <si>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</si>
  <si>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</si>
  <si>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</si>
  <si>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</si>
  <si>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</si>
  <si>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</si>
  <si>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</si>
  <si>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</si>
  <si>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</si>
  <si>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</si>
  <si>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</si>
  <si>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</si>
  <si>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</si>
  <si>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</si>
  <si>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</si>
  <si>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</si>
  <si>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</si>
  <si>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</si>
  <si>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</si>
  <si>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</si>
  <si>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</si>
  <si>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</si>
  <si>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</si>
  <si>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</si>
  <si>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</si>
  <si>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</si>
  <si>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</si>
  <si>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</si>
  <si>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</si>
  <si>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</si>
  <si>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</si>
  <si>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</si>
  <si>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</si>
  <si>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</si>
  <si>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</si>
  <si>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</si>
  <si>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</si>
  <si>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</si>
  <si>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</si>
  <si>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</si>
  <si>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</si>
  <si>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</si>
  <si>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</si>
  <si>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</si>
  <si>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</si>
  <si>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</si>
  <si>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</si>
  <si>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</si>
  <si>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</si>
  <si>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</si>
  <si>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</si>
  <si>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</si>
  <si>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</si>
  <si>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</si>
  <si>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</si>
  <si>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</si>
  <si>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</si>
  <si>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</si>
  <si>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</si>
  <si>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</si>
  <si>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</si>
  <si>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</si>
  <si>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</si>
  <si>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</si>
  <si>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</si>
  <si>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</si>
  <si>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</si>
  <si>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</si>
  <si>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</si>
  <si>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</si>
  <si>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</si>
  <si>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</si>
  <si>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</si>
  <si>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</si>
  <si>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</si>
  <si>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</si>
  <si>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</si>
  <si>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</si>
  <si>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</si>
  <si>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</si>
  <si>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</si>
  <si>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</si>
  <si>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</si>
  <si>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</si>
  <si>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</si>
  <si>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</si>
  <si>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</si>
  <si>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</si>
  <si>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</si>
  <si>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</si>
  <si>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</si>
  <si>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</si>
  <si>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</si>
  <si>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</si>
  <si>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</si>
  <si>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</si>
  <si>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</si>
  <si>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</si>
  <si>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</si>
  <si>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</si>
  <si>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</si>
  <si>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</si>
  <si>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</si>
  <si>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</si>
  <si>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</si>
  <si>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</si>
  <si>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</si>
  <si>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</si>
  <si>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</si>
  <si>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</si>
  <si>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</si>
  <si>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</si>
  <si>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</si>
  <si>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</si>
  <si>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</si>
  <si>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</si>
  <si>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</si>
  <si>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</si>
  <si>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</si>
  <si>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</si>
  <si>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</si>
  <si>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</si>
  <si>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</si>
  <si>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</si>
  <si>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</si>
  <si>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</si>
  <si>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</si>
  <si>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</si>
  <si>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</si>
  <si>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</si>
  <si>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</si>
  <si>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</si>
  <si>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</si>
  <si>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</si>
  <si>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</si>
  <si>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</si>
  <si>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</si>
  <si>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</si>
  <si>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</si>
  <si>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</si>
  <si>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</si>
  <si>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</si>
  <si>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</si>
  <si>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</si>
  <si>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</si>
  <si>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</si>
  <si>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</si>
  <si>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</si>
  <si>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</si>
  <si>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</si>
  <si>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</si>
  <si>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</si>
  <si>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</si>
  <si>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</si>
  <si>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</si>
  <si>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</si>
  <si>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</si>
  <si>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</si>
  <si>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</si>
  <si>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</si>
  <si>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</si>
  <si>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</si>
  <si>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</si>
  <si>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</si>
  <si>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</si>
  <si>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</si>
  <si>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</si>
  <si>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</si>
  <si>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</si>
  <si>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</si>
  <si>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</si>
  <si>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</si>
  <si>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</si>
  <si>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</si>
  <si>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</si>
  <si>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</si>
  <si>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</si>
  <si>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</si>
  <si>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</si>
  <si>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</si>
  <si>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</si>
  <si>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</si>
  <si>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</si>
  <si>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</si>
  <si>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</si>
  <si>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</si>
  <si>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</si>
  <si>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</si>
  <si>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</si>
  <si>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</si>
  <si>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</si>
  <si>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</si>
  <si>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</si>
  <si>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</si>
  <si>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</si>
  <si>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</si>
  <si>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</si>
  <si>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</si>
  <si>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</si>
  <si>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</si>
  <si>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</si>
  <si>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</si>
  <si>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</si>
  <si>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</si>
  <si>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</si>
  <si>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</si>
  <si>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</si>
  <si>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</si>
  <si>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</si>
  <si>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</si>
  <si>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</si>
  <si>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</si>
  <si>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</si>
  <si>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</si>
  <si>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</si>
  <si>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</si>
  <si>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</si>
  <si>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</si>
  <si>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</si>
  <si>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</si>
  <si>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</si>
  <si>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</si>
  <si>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</si>
  <si>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</si>
  <si>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</si>
  <si>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</si>
  <si>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</si>
  <si>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</si>
  <si>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</si>
  <si>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</si>
  <si>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</si>
  <si>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</si>
  <si>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</si>
  <si>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</si>
  <si>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</si>
  <si>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</si>
  <si>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</si>
  <si>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</si>
  <si>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</si>
  <si>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</si>
  <si>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</si>
  <si>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</si>
  <si>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</si>
  <si>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</si>
  <si>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</si>
  <si>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</si>
  <si>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</si>
  <si>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</si>
  <si>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</si>
  <si>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</si>
  <si>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</si>
  <si>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</si>
  <si>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</si>
  <si>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</si>
  <si>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</si>
  <si>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</si>
  <si>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</si>
  <si>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</si>
  <si>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</si>
  <si>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</si>
  <si>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</si>
  <si>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</si>
  <si>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</si>
  <si>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</si>
  <si>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</si>
  <si>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</si>
  <si>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</si>
  <si>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</si>
  <si>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</si>
  <si>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</si>
  <si>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</si>
  <si>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</si>
  <si>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</si>
  <si>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</si>
  <si>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</si>
  <si>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</si>
  <si>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</si>
  <si>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</si>
  <si>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</si>
  <si>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</si>
  <si>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</si>
  <si>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</si>
  <si>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</si>
  <si>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</si>
  <si>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</si>
  <si>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</si>
  <si>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</si>
  <si>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</si>
  <si>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</si>
  <si>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</si>
  <si>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</si>
  <si>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</si>
  <si>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</si>
  <si>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</si>
  <si>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</si>
  <si>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</si>
  <si>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</si>
  <si>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</si>
  <si>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</si>
  <si>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</si>
  <si>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</si>
  <si>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</si>
  <si>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</si>
  <si>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</si>
  <si>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</si>
  <si>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</si>
  <si>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</si>
  <si>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</si>
  <si>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</si>
  <si>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</si>
  <si>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</si>
  <si>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</si>
  <si>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</si>
  <si>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</si>
  <si>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</si>
  <si>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</si>
  <si>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</si>
  <si>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</si>
  <si>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</si>
  <si>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</si>
  <si>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</si>
  <si>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</si>
  <si>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</si>
  <si>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</si>
  <si>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</si>
  <si>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</si>
  <si>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</si>
  <si>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</si>
  <si>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</si>
  <si>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</si>
  <si>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</si>
  <si>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</si>
  <si>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</si>
  <si>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</si>
  <si>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</si>
  <si>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</si>
  <si>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</si>
  <si>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</si>
  <si>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</si>
  <si>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</si>
  <si>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</si>
  <si>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</si>
  <si>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</si>
  <si>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</si>
  <si>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</si>
  <si>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</si>
  <si>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</si>
  <si>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</si>
  <si>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</si>
  <si>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</si>
  <si>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</si>
  <si>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</si>
  <si>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</si>
  <si>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</si>
  <si>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</si>
  <si>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</si>
  <si>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</si>
  <si>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</si>
  <si>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</si>
  <si>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</si>
  <si>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</si>
  <si>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</si>
  <si>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</si>
  <si>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</si>
  <si>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</si>
  <si>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</si>
  <si>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</si>
  <si>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</si>
  <si>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</si>
  <si>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</si>
  <si>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</si>
  <si>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</si>
  <si>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</si>
  <si>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</si>
  <si>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</si>
  <si>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</si>
  <si>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</si>
  <si>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</si>
  <si>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</si>
  <si>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</si>
  <si>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</si>
  <si>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</si>
  <si>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</si>
  <si>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</si>
  <si>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</si>
  <si>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</si>
  <si>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</si>
  <si>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</si>
  <si>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</si>
  <si>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</si>
  <si>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</si>
  <si>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</si>
  <si>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</si>
  <si>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</si>
  <si>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</si>
  <si>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</si>
  <si>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</si>
  <si>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</si>
  <si>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</si>
  <si>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</si>
  <si>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</si>
  <si>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</si>
  <si>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</si>
  <si>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</si>
  <si>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</si>
  <si>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</si>
  <si>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</si>
  <si>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</si>
  <si>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</si>
  <si>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</si>
  <si>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</si>
  <si>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</si>
  <si>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</si>
  <si>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</si>
  <si>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</si>
  <si>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</si>
  <si>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</si>
  <si>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</si>
  <si>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</si>
  <si>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</si>
  <si>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</si>
  <si>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</si>
  <si>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</si>
  <si>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</si>
  <si>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</si>
  <si>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</si>
  <si>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</si>
  <si>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</si>
  <si>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</si>
  <si>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</si>
  <si>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</si>
  <si>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</si>
  <si>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</si>
  <si>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</si>
  <si>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</si>
  <si>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</si>
  <si>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</si>
  <si>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</si>
  <si>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</si>
  <si>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</si>
  <si>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</si>
  <si>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</si>
  <si>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</si>
  <si>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</si>
  <si>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</si>
  <si>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保健福祉調査委託費</t>
    <phoneticPr fontId="5"/>
  </si>
  <si>
    <t>子ども家庭局</t>
    <phoneticPr fontId="5"/>
  </si>
  <si>
    <t>子育て支援課</t>
    <phoneticPr fontId="5"/>
  </si>
  <si>
    <t>田村　悟</t>
    <phoneticPr fontId="5"/>
  </si>
  <si>
    <t>○</t>
  </si>
  <si>
    <t>子ども・子育てビジョン（H22.1.29閣議決定）（～H26年度）少子化対策大綱（H27.3.20閣議決定）（H27年度～）
市町村行動計画の策定（H22年度～)</t>
    <phoneticPr fontId="5"/>
  </si>
  <si>
    <t>-</t>
  </si>
  <si>
    <t>-</t>
    <phoneticPr fontId="5"/>
  </si>
  <si>
    <t>保健福祉調査委託費</t>
    <phoneticPr fontId="5"/>
  </si>
  <si>
    <t>地域子育て支援拠点事業の実施施設か所数
平成31年度まで8,000箇所（市町村単独分を除く）</t>
  </si>
  <si>
    <t>実施施設か所数</t>
  </si>
  <si>
    <t>カ所</t>
    <rPh sb="1" eb="2">
      <t>ショ</t>
    </rPh>
    <phoneticPr fontId="5"/>
  </si>
  <si>
    <t>子ども・子育て支援交付金　交付決定データ</t>
    <phoneticPr fontId="5"/>
  </si>
  <si>
    <t>本事業による調査件数</t>
    <phoneticPr fontId="5"/>
  </si>
  <si>
    <t>件</t>
    <rPh sb="0" eb="1">
      <t>ケン</t>
    </rPh>
    <phoneticPr fontId="5"/>
  </si>
  <si>
    <t>X：執行額（千円）／Y：調査件数（件）　　　　　　　　　　　　　　</t>
    <rPh sb="2" eb="4">
      <t>シッコウ</t>
    </rPh>
    <rPh sb="4" eb="5">
      <t>ガク</t>
    </rPh>
    <rPh sb="6" eb="8">
      <t>センエン</t>
    </rPh>
    <rPh sb="12" eb="14">
      <t>チョウサ</t>
    </rPh>
    <rPh sb="14" eb="16">
      <t>ケンスウ</t>
    </rPh>
    <rPh sb="17" eb="18">
      <t>ケン</t>
    </rPh>
    <phoneticPr fontId="5"/>
  </si>
  <si>
    <t>千円/件</t>
    <rPh sb="0" eb="2">
      <t>センエン</t>
    </rPh>
    <rPh sb="3" eb="4">
      <t>ケン</t>
    </rPh>
    <phoneticPr fontId="5"/>
  </si>
  <si>
    <t>　X　/　Y</t>
  </si>
  <si>
    <t>18,198/2</t>
  </si>
  <si>
    <t>1,545/1</t>
  </si>
  <si>
    <t>利用者のニーズに対応した多様な保育サービスなどの子ども・子育て支援を提供し、子どもの健全な育ちを支援する社会を実現すること（Ⅶ－１）</t>
    <phoneticPr fontId="5"/>
  </si>
  <si>
    <t>地域におけるニーズに応じた子育て支援等施策の推進を図ること（Ⅶ－１－２）</t>
    <phoneticPr fontId="5"/>
  </si>
  <si>
    <t>-</t>
    <phoneticPr fontId="5"/>
  </si>
  <si>
    <t>-</t>
    <phoneticPr fontId="5"/>
  </si>
  <si>
    <t>-</t>
    <phoneticPr fontId="5"/>
  </si>
  <si>
    <t>-</t>
    <phoneticPr fontId="5"/>
  </si>
  <si>
    <t>-</t>
    <phoneticPr fontId="5"/>
  </si>
  <si>
    <t>-</t>
    <phoneticPr fontId="5"/>
  </si>
  <si>
    <t>-</t>
    <phoneticPr fontId="5"/>
  </si>
  <si>
    <t>各種子育て支援サービスの実施状況、子育て世帯の状況等について調査を実施することにより、より効果的な施策の展開ならびに市町村行動計画に基づく取組のより一層の推進に寄与する</t>
    <phoneticPr fontId="5"/>
  </si>
  <si>
    <t>-</t>
    <phoneticPr fontId="5"/>
  </si>
  <si>
    <t>-</t>
    <phoneticPr fontId="5"/>
  </si>
  <si>
    <t>次世代育成支援対策推進法に基づく市町村行動計画等を受けて実施される各種子育て支援サービスの着実な推進を図ることを目的とするため、国民のニーズがあり、国費を投入して実施すべき事業である。</t>
  </si>
  <si>
    <t>次世代育成支援対策推進法に基づく市町村行動計画等を受けて実施される各種子育て支援サービスの着実な推進を図ることを目的とするため、優先度が高い。</t>
  </si>
  <si>
    <t>一般競争入札で実施しており、競争性が確保され、妥当な選定である。</t>
    <phoneticPr fontId="5"/>
  </si>
  <si>
    <t>無</t>
  </si>
  <si>
    <t>‐</t>
  </si>
  <si>
    <t>一般競争入札等で実施しており、妥当なコスト水準である。</t>
    <phoneticPr fontId="5"/>
  </si>
  <si>
    <t>-</t>
    <phoneticPr fontId="5"/>
  </si>
  <si>
    <t>事業実施に必要な経費に限定している。</t>
    <phoneticPr fontId="5"/>
  </si>
  <si>
    <t>必要に応じて事業実施計画を見直している。</t>
    <phoneticPr fontId="5"/>
  </si>
  <si>
    <t>各種子育て支援サービスの実施状況を成果実績としていることから、成果目標に見合ったものとなっている。</t>
    <phoneticPr fontId="5"/>
  </si>
  <si>
    <t>一般競争入札等で実施しており、低コストで実施できている。</t>
    <phoneticPr fontId="5"/>
  </si>
  <si>
    <t>各種子育て支援サービスの着実な推進を図るための施策の検討に活用されている。</t>
    <phoneticPr fontId="5"/>
  </si>
  <si>
    <t>23,922/3</t>
    <phoneticPr fontId="5"/>
  </si>
  <si>
    <t>50,000/3</t>
    <phoneticPr fontId="5"/>
  </si>
  <si>
    <t>-</t>
    <phoneticPr fontId="5"/>
  </si>
  <si>
    <t>-</t>
    <phoneticPr fontId="5"/>
  </si>
  <si>
    <t>-</t>
    <phoneticPr fontId="5"/>
  </si>
  <si>
    <t>事業の目標はおおむね達成できているが、予算の執行率は未だ低い水準であるため、各種子育て支援サービスの効果的な推進に必要な調査・研究の案件について、適切な予算積算を行うことなどを検討しながら、今後も継続して調査・研究事業を行い、子育て支援サービス施策・事業に活用していく。</t>
    <rPh sb="26" eb="27">
      <t>イマ</t>
    </rPh>
    <phoneticPr fontId="5"/>
  </si>
  <si>
    <t>640</t>
  </si>
  <si>
    <t>352</t>
  </si>
  <si>
    <t>651</t>
  </si>
  <si>
    <t>879</t>
  </si>
  <si>
    <t>639</t>
  </si>
  <si>
    <t>636</t>
  </si>
  <si>
    <t>639</t>
    <phoneticPr fontId="5"/>
  </si>
  <si>
    <t>-</t>
    <phoneticPr fontId="5"/>
  </si>
  <si>
    <t>-</t>
    <phoneticPr fontId="5"/>
  </si>
  <si>
    <t>-</t>
    <phoneticPr fontId="5"/>
  </si>
  <si>
    <t>児童養護施設等において子ども間で発生する性的な問題等に関する調査研究業務一式</t>
    <phoneticPr fontId="5"/>
  </si>
  <si>
    <t>みずほ情報総研株式会社</t>
    <rPh sb="3" eb="7">
      <t>ジョウホウソウケン</t>
    </rPh>
    <rPh sb="7" eb="11">
      <t>カブシキガイシャ</t>
    </rPh>
    <phoneticPr fontId="5"/>
  </si>
  <si>
    <t>-</t>
    <phoneticPr fontId="5"/>
  </si>
  <si>
    <t>A.みずほ情報総研株式会社</t>
    <rPh sb="5" eb="9">
      <t>ジョウホウソウケン</t>
    </rPh>
    <rPh sb="9" eb="13">
      <t>カブシキガイシャ</t>
    </rPh>
    <phoneticPr fontId="5"/>
  </si>
  <si>
    <t>人件費</t>
    <rPh sb="0" eb="3">
      <t>ジンケンヒ</t>
    </rPh>
    <phoneticPr fontId="5"/>
  </si>
  <si>
    <t>通信運搬費</t>
    <rPh sb="0" eb="2">
      <t>ツウシン</t>
    </rPh>
    <rPh sb="2" eb="4">
      <t>ウンパン</t>
    </rPh>
    <rPh sb="4" eb="5">
      <t>ヒ</t>
    </rPh>
    <phoneticPr fontId="5"/>
  </si>
  <si>
    <t>旅費</t>
    <rPh sb="0" eb="2">
      <t>リョヒ</t>
    </rPh>
    <phoneticPr fontId="5"/>
  </si>
  <si>
    <t>印刷費</t>
    <rPh sb="0" eb="2">
      <t>インサツ</t>
    </rPh>
    <rPh sb="2" eb="3">
      <t>ヒ</t>
    </rPh>
    <phoneticPr fontId="5"/>
  </si>
  <si>
    <t>管理費</t>
    <rPh sb="0" eb="3">
      <t>カンリヒ</t>
    </rPh>
    <phoneticPr fontId="5"/>
  </si>
  <si>
    <t>消費税</t>
    <rPh sb="0" eb="3">
      <t>ショウヒゼイ</t>
    </rPh>
    <phoneticPr fontId="5"/>
  </si>
  <si>
    <t>調査票等印刷</t>
    <rPh sb="0" eb="3">
      <t>チョウサヒョウ</t>
    </rPh>
    <rPh sb="3" eb="4">
      <t>トウ</t>
    </rPh>
    <rPh sb="4" eb="6">
      <t>インサツ</t>
    </rPh>
    <phoneticPr fontId="5"/>
  </si>
  <si>
    <t>ヒアリング、会議</t>
    <rPh sb="6" eb="8">
      <t>カイギ</t>
    </rPh>
    <phoneticPr fontId="5"/>
  </si>
  <si>
    <t>調査票等発送</t>
    <rPh sb="0" eb="3">
      <t>チョウサヒョウ</t>
    </rPh>
    <rPh sb="3" eb="4">
      <t>トウ</t>
    </rPh>
    <rPh sb="4" eb="6">
      <t>ハッソウ</t>
    </rPh>
    <phoneticPr fontId="5"/>
  </si>
  <si>
    <t xml:space="preserve">株式会社シード・プランニング </t>
    <phoneticPr fontId="5"/>
  </si>
  <si>
    <t>保育士等キャリアアップ研修をeラーニングで実施する方法等に関する調査研究業務一式</t>
    <phoneticPr fontId="5"/>
  </si>
  <si>
    <t>-</t>
    <phoneticPr fontId="5"/>
  </si>
  <si>
    <t>企画、入力業務等</t>
    <rPh sb="0" eb="2">
      <t>キカク</t>
    </rPh>
    <rPh sb="3" eb="5">
      <t>ニュウリョク</t>
    </rPh>
    <rPh sb="5" eb="7">
      <t>ギョウム</t>
    </rPh>
    <rPh sb="7" eb="8">
      <t>トウ</t>
    </rPh>
    <phoneticPr fontId="5"/>
  </si>
  <si>
    <t>次世代育成支援対策推進法に基づく市町村行動計画等を受けて実施される各種子育て支援サービスの着実な推進を図ることを目的とする。</t>
    <phoneticPr fontId="5"/>
  </si>
  <si>
    <t>次世代育成支援対策推進法に基づく市町村行動計画等を受けて実施される各種子育て支援サービスの着実な推進を図ることを事業の目的としており、そのために国として認識している課題の解決に向けて必要な調査研究等を実施する必要があることから、国で実施する必要がある。</t>
    <rPh sb="56" eb="58">
      <t>ジギョウ</t>
    </rPh>
    <rPh sb="59" eb="61">
      <t>モクテキ</t>
    </rPh>
    <rPh sb="72" eb="73">
      <t>クニ</t>
    </rPh>
    <rPh sb="76" eb="78">
      <t>ニンシキ</t>
    </rPh>
    <rPh sb="82" eb="84">
      <t>カダイ</t>
    </rPh>
    <rPh sb="85" eb="87">
      <t>カイケツ</t>
    </rPh>
    <rPh sb="88" eb="89">
      <t>ム</t>
    </rPh>
    <rPh sb="91" eb="93">
      <t>ヒツヨウ</t>
    </rPh>
    <rPh sb="94" eb="96">
      <t>チョウサ</t>
    </rPh>
    <rPh sb="96" eb="98">
      <t>ケンキュウ</t>
    </rPh>
    <rPh sb="98" eb="99">
      <t>トウ</t>
    </rPh>
    <rPh sb="100" eb="102">
      <t>ジッシ</t>
    </rPh>
    <rPh sb="104" eb="106">
      <t>ヒツヨウ</t>
    </rPh>
    <rPh sb="114" eb="115">
      <t>コク</t>
    </rPh>
    <phoneticPr fontId="5"/>
  </si>
  <si>
    <t>-</t>
    <phoneticPr fontId="5"/>
  </si>
  <si>
    <t>-</t>
    <phoneticPr fontId="5"/>
  </si>
  <si>
    <t>-</t>
    <phoneticPr fontId="5"/>
  </si>
  <si>
    <t>-</t>
    <phoneticPr fontId="5"/>
  </si>
  <si>
    <t>平成30年度は調査・研究の計画を見直し、3件の調査研究を行った。これにより、執行率は、平成29年度と比較して大幅に上昇したものの、各調査研究にかかる委託費が予定していた額を下回ったこと等から、未だ5割に満たない状況である。これらは施策・事業の検討材料として活用されており、子育て支援サービスの充実に資するものとなっているが、引き続き、調査・研究の計画を精査の上、執行率の改善を図る必要がある。</t>
    <rPh sb="0" eb="2">
      <t>ヘイセイ</t>
    </rPh>
    <rPh sb="4" eb="6">
      <t>ネンド</t>
    </rPh>
    <rPh sb="21" eb="22">
      <t>ケン</t>
    </rPh>
    <rPh sb="23" eb="25">
      <t>チョウサ</t>
    </rPh>
    <rPh sb="25" eb="27">
      <t>ケンキュウ</t>
    </rPh>
    <rPh sb="28" eb="29">
      <t>オコナ</t>
    </rPh>
    <rPh sb="43" eb="45">
      <t>ヘイセイ</t>
    </rPh>
    <rPh sb="47" eb="49">
      <t>ネンド</t>
    </rPh>
    <rPh sb="50" eb="52">
      <t>ヒカク</t>
    </rPh>
    <rPh sb="54" eb="56">
      <t>オオハバ</t>
    </rPh>
    <rPh sb="57" eb="59">
      <t>ジョウショウ</t>
    </rPh>
    <rPh sb="65" eb="66">
      <t>カク</t>
    </rPh>
    <rPh sb="66" eb="68">
      <t>チョウサ</t>
    </rPh>
    <rPh sb="68" eb="70">
      <t>ケンキュウ</t>
    </rPh>
    <rPh sb="74" eb="76">
      <t>イタク</t>
    </rPh>
    <rPh sb="76" eb="77">
      <t>ヒ</t>
    </rPh>
    <rPh sb="78" eb="80">
      <t>ヨテイ</t>
    </rPh>
    <rPh sb="84" eb="85">
      <t>ガク</t>
    </rPh>
    <rPh sb="86" eb="88">
      <t>シタマワ</t>
    </rPh>
    <rPh sb="92" eb="93">
      <t>トウ</t>
    </rPh>
    <rPh sb="96" eb="97">
      <t>イマ</t>
    </rPh>
    <rPh sb="99" eb="100">
      <t>ワリ</t>
    </rPh>
    <rPh sb="101" eb="102">
      <t>ミ</t>
    </rPh>
    <rPh sb="105" eb="107">
      <t>ジョウキョウ</t>
    </rPh>
    <rPh sb="162" eb="163">
      <t>ヒ</t>
    </rPh>
    <rPh sb="164" eb="165">
      <t>ツヅ</t>
    </rPh>
    <rPh sb="167" eb="169">
      <t>チョウサ</t>
    </rPh>
    <rPh sb="170" eb="172">
      <t>ケンキュウ</t>
    </rPh>
    <rPh sb="173" eb="175">
      <t>ケイカク</t>
    </rPh>
    <rPh sb="176" eb="178">
      <t>セイサ</t>
    </rPh>
    <rPh sb="179" eb="180">
      <t>ウエ</t>
    </rPh>
    <rPh sb="181" eb="183">
      <t>シッコウ</t>
    </rPh>
    <rPh sb="183" eb="184">
      <t>リツ</t>
    </rPh>
    <rPh sb="185" eb="187">
      <t>カイゼン</t>
    </rPh>
    <rPh sb="188" eb="189">
      <t>ハカ</t>
    </rPh>
    <rPh sb="190" eb="192">
      <t>ヒツヨウ</t>
    </rPh>
    <phoneticPr fontId="5"/>
  </si>
  <si>
    <t>-</t>
    <phoneticPr fontId="5"/>
  </si>
  <si>
    <t>-</t>
    <phoneticPr fontId="5"/>
  </si>
  <si>
    <t>-</t>
    <phoneticPr fontId="5"/>
  </si>
  <si>
    <t>-</t>
    <phoneticPr fontId="5"/>
  </si>
  <si>
    <t>-</t>
    <phoneticPr fontId="5"/>
  </si>
  <si>
    <t>-</t>
    <phoneticPr fontId="5"/>
  </si>
  <si>
    <t>△</t>
  </si>
  <si>
    <t>各調査研究にかかる委託費が予定していた額を下回ったこと等により不用が生じているものであり、調査・研究の計画を見直しの上、執行率の改善を図る必要がある。</t>
    <rPh sb="27" eb="28">
      <t>トウ</t>
    </rPh>
    <rPh sb="31" eb="33">
      <t>フヨウ</t>
    </rPh>
    <rPh sb="34" eb="35">
      <t>ショウ</t>
    </rPh>
    <rPh sb="54" eb="56">
      <t>ミナオ</t>
    </rPh>
    <phoneticPr fontId="5"/>
  </si>
  <si>
    <t>3件の調査研究を行ったものの、各調査研究にかかる委託費が予定していた額を下回ったこと等により執行率は5割に満たなかった。調査・研究の計画を見直しの上、執行率の改善を図る必要がある。</t>
    <rPh sb="1" eb="2">
      <t>ケン</t>
    </rPh>
    <rPh sb="3" eb="5">
      <t>チョウサ</t>
    </rPh>
    <rPh sb="5" eb="7">
      <t>ケンキュウ</t>
    </rPh>
    <rPh sb="8" eb="9">
      <t>オコナ</t>
    </rPh>
    <rPh sb="46" eb="48">
      <t>シッコウ</t>
    </rPh>
    <rPh sb="48" eb="49">
      <t>リツ</t>
    </rPh>
    <rPh sb="51" eb="52">
      <t>ワリ</t>
    </rPh>
    <rPh sb="53" eb="54">
      <t>ミ</t>
    </rPh>
    <phoneticPr fontId="5"/>
  </si>
  <si>
    <t>事業目的達成のため、子育て環境の実態調査、子育て家庭の意識等の把握や、事業の制度内容の検討に向けた調査等を実施する。事業の実施に当たっては、一般競争入札等により委託事業として実施。</t>
    <rPh sb="46" eb="47">
      <t>ム</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</si>
</sst>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115846</xdr:colOff>
      <xdr:row>33</xdr:row>
      <xdr:rowOff>51487</xdr:rowOff>
    </xdr:from>
    <xdr:to>
      <xdr:col>41</xdr:col>
      <xdr:colOff>115846</xdr:colOff>
      <xdr:row>34</xdr:row>
      <xdr:rowOff>1</xdr:rowOff>
    </xdr:to>
    <xdr:sp macro="" textlink="">
      <xdr:nvSpPr>
        <xdr:cNvPr id="8" name="テキスト ボックス 7"/>
        <xdr:cNvSpPr txBox="1"/>
      </xdr:nvSpPr>
      <xdr:spPr>
        <a:xfrm>
          <a:off x="7941792" y="12163683"/>
          <a:ext cx="617838" cy="2445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38</xdr:col>
      <xdr:colOff>51485</xdr:colOff>
      <xdr:row>31</xdr:row>
      <xdr:rowOff>64360</xdr:rowOff>
    </xdr:from>
    <xdr:to>
      <xdr:col>41</xdr:col>
      <xdr:colOff>180203</xdr:colOff>
      <xdr:row>31</xdr:row>
      <xdr:rowOff>244562</xdr:rowOff>
    </xdr:to>
    <xdr:sp macro="" textlink="">
      <xdr:nvSpPr>
        <xdr:cNvPr id="10" name="テキスト ボックス 9"/>
        <xdr:cNvSpPr txBox="1"/>
      </xdr:nvSpPr>
      <xdr:spPr>
        <a:xfrm>
          <a:off x="7877431" y="11584461"/>
          <a:ext cx="746556" cy="180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51486</xdr:colOff>
      <xdr:row>740</xdr:row>
      <xdr:rowOff>296048</xdr:rowOff>
    </xdr:from>
    <xdr:to>
      <xdr:col>40</xdr:col>
      <xdr:colOff>178045</xdr:colOff>
      <xdr:row>747</xdr:row>
      <xdr:rowOff>338904</xdr:rowOff>
    </xdr:to>
    <xdr:grpSp>
      <xdr:nvGrpSpPr>
        <xdr:cNvPr id="3" name="グループ化 2"/>
        <xdr:cNvGrpSpPr/>
      </xdr:nvGrpSpPr>
      <xdr:grpSpPr>
        <a:xfrm>
          <a:off x="4582297" y="45578413"/>
          <a:ext cx="3833586" cy="2475592"/>
          <a:chOff x="4240892" y="43849472"/>
          <a:chExt cx="3833586" cy="2475593"/>
        </a:xfrm>
      </xdr:grpSpPr>
      <xdr:sp macro="" textlink="">
        <xdr:nvSpPr>
          <xdr:cNvPr id="4" name="正方形/長方形 3"/>
          <xdr:cNvSpPr/>
        </xdr:nvSpPr>
        <xdr:spPr>
          <a:xfrm>
            <a:off x="4850493" y="43849472"/>
            <a:ext cx="1991178" cy="68398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b="1"/>
              <a:t>厚生労働省</a:t>
            </a:r>
            <a:endParaRPr kumimoji="1" lang="en-US" altLang="ja-JP" sz="1400" b="1"/>
          </a:p>
          <a:p>
            <a:pPr algn="ctr"/>
            <a:r>
              <a:rPr kumimoji="1" lang="ja-JP" altLang="en-US" sz="1400" b="1"/>
              <a:t>２４百万円</a:t>
            </a:r>
            <a:endParaRPr kumimoji="1" lang="en-US" altLang="ja-JP" sz="1400" b="1"/>
          </a:p>
        </xdr:txBody>
      </xdr:sp>
      <xdr:sp macro="" textlink="">
        <xdr:nvSpPr>
          <xdr:cNvPr id="5" name="下矢印 4"/>
          <xdr:cNvSpPr/>
        </xdr:nvSpPr>
        <xdr:spPr>
          <a:xfrm>
            <a:off x="5540827" y="44628707"/>
            <a:ext cx="474437" cy="52069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xdr:cNvSpPr/>
        </xdr:nvSpPr>
        <xdr:spPr>
          <a:xfrm>
            <a:off x="4552044" y="45668292"/>
            <a:ext cx="2559956" cy="65677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b="1"/>
              <a:t>A.</a:t>
            </a:r>
            <a:r>
              <a:rPr kumimoji="1" lang="ja-JP" altLang="en-US" sz="1400" b="1"/>
              <a:t>民間会社</a:t>
            </a:r>
            <a:endParaRPr kumimoji="1" lang="en-US" altLang="ja-JP" sz="1400" b="1"/>
          </a:p>
          <a:p>
            <a:pPr algn="ctr"/>
            <a:r>
              <a:rPr kumimoji="1" lang="ja-JP" altLang="en-US" sz="1400" b="1"/>
              <a:t>２４百万円</a:t>
            </a:r>
            <a:endParaRPr kumimoji="1" lang="en-US" altLang="ja-JP" sz="1400" b="1"/>
          </a:p>
        </xdr:txBody>
      </xdr:sp>
      <xdr:sp macro="" textlink="">
        <xdr:nvSpPr>
          <xdr:cNvPr id="7" name="テキスト ボックス 6"/>
          <xdr:cNvSpPr txBox="1"/>
        </xdr:nvSpPr>
        <xdr:spPr>
          <a:xfrm>
            <a:off x="4240892" y="45231049"/>
            <a:ext cx="3833586" cy="3419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委託</a:t>
            </a:r>
            <a:r>
              <a:rPr kumimoji="1" lang="en-US" altLang="ja-JP" sz="1600"/>
              <a:t>【</a:t>
            </a:r>
            <a:r>
              <a:rPr kumimoji="1" lang="ja-JP" altLang="en-US" sz="1600"/>
              <a:t>一般競争契約（総合評価）</a:t>
            </a:r>
            <a:r>
              <a:rPr kumimoji="1" lang="en-US" altLang="ja-JP" sz="1600"/>
              <a:t>】</a:t>
            </a:r>
            <a:endParaRPr kumimoji="1" lang="ja-JP" altLang="en-US" sz="16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09" zoomScale="74" zoomScaleNormal="75" zoomScaleSheetLayoutView="74" zoomScalePageLayoutView="85" workbookViewId="0">
      <selection activeCell="AW746" sqref="AW7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466</v>
      </c>
      <c r="AP2" s="939"/>
      <c r="AQ2" s="939"/>
      <c r="AR2" s="79" t="str">
        <f>IF(OR(AO2="　", AO2=""), "", "-")</f>
        <v/>
      </c>
      <c r="AS2" s="940">
        <v>646</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186</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578</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少子化社会対策</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648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664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40</v>
      </c>
      <c r="Q13" s="658"/>
      <c r="R13" s="658"/>
      <c r="S13" s="658"/>
      <c r="T13" s="658"/>
      <c r="U13" s="658"/>
      <c r="V13" s="659"/>
      <c r="W13" s="657">
        <v>40</v>
      </c>
      <c r="X13" s="658"/>
      <c r="Y13" s="658"/>
      <c r="Z13" s="658"/>
      <c r="AA13" s="658"/>
      <c r="AB13" s="658"/>
      <c r="AC13" s="659"/>
      <c r="AD13" s="657">
        <v>50</v>
      </c>
      <c r="AE13" s="658"/>
      <c r="AF13" s="658"/>
      <c r="AG13" s="658"/>
      <c r="AH13" s="658"/>
      <c r="AI13" s="658"/>
      <c r="AJ13" s="659"/>
      <c r="AK13" s="657">
        <v>50</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655</v>
      </c>
      <c r="Q14" s="658"/>
      <c r="R14" s="658"/>
      <c r="S14" s="658"/>
      <c r="T14" s="658"/>
      <c r="U14" s="658"/>
      <c r="V14" s="659"/>
      <c r="W14" s="657" t="s">
        <v>655</v>
      </c>
      <c r="X14" s="658"/>
      <c r="Y14" s="658"/>
      <c r="Z14" s="658"/>
      <c r="AA14" s="658"/>
      <c r="AB14" s="658"/>
      <c r="AC14" s="659"/>
      <c r="AD14" s="657" t="s">
        <v>658</v>
      </c>
      <c r="AE14" s="658"/>
      <c r="AF14" s="658"/>
      <c r="AG14" s="658"/>
      <c r="AH14" s="658"/>
      <c r="AI14" s="658"/>
      <c r="AJ14" s="659"/>
      <c r="AK14" s="657" t="s">
        <v>656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656</v>
      </c>
      <c r="Q15" s="658"/>
      <c r="R15" s="658"/>
      <c r="S15" s="658"/>
      <c r="T15" s="658"/>
      <c r="U15" s="658"/>
      <c r="V15" s="659"/>
      <c r="W15" s="657" t="s">
        <v>655</v>
      </c>
      <c r="X15" s="658"/>
      <c r="Y15" s="658"/>
      <c r="Z15" s="658"/>
      <c r="AA15" s="658"/>
      <c r="AB15" s="658"/>
      <c r="AC15" s="659"/>
      <c r="AD15" s="657" t="s">
        <v>655</v>
      </c>
      <c r="AE15" s="658"/>
      <c r="AF15" s="658"/>
      <c r="AG15" s="658"/>
      <c r="AH15" s="658"/>
      <c r="AI15" s="658"/>
      <c r="AJ15" s="659"/>
      <c r="AK15" s="657" t="s">
        <v>656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656</v>
      </c>
      <c r="Q16" s="658"/>
      <c r="R16" s="658"/>
      <c r="S16" s="658"/>
      <c r="T16" s="658"/>
      <c r="U16" s="658"/>
      <c r="V16" s="659"/>
      <c r="W16" s="657" t="s">
        <v>655</v>
      </c>
      <c r="X16" s="658"/>
      <c r="Y16" s="658"/>
      <c r="Z16" s="658"/>
      <c r="AA16" s="658"/>
      <c r="AB16" s="658"/>
      <c r="AC16" s="659"/>
      <c r="AD16" s="657" t="s">
        <v>656</v>
      </c>
      <c r="AE16" s="658"/>
      <c r="AF16" s="658"/>
      <c r="AG16" s="658"/>
      <c r="AH16" s="658"/>
      <c r="AI16" s="658"/>
      <c r="AJ16" s="659"/>
      <c r="AK16" s="657" t="s">
        <v>660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656</v>
      </c>
      <c r="Q17" s="658"/>
      <c r="R17" s="658"/>
      <c r="S17" s="658"/>
      <c r="T17" s="658"/>
      <c r="U17" s="658"/>
      <c r="V17" s="659"/>
      <c r="W17" s="657" t="s">
        <v>657</v>
      </c>
      <c r="X17" s="658"/>
      <c r="Y17" s="658"/>
      <c r="Z17" s="658"/>
      <c r="AA17" s="658"/>
      <c r="AB17" s="658"/>
      <c r="AC17" s="659"/>
      <c r="AD17" s="657" t="s">
        <v>659</v>
      </c>
      <c r="AE17" s="658"/>
      <c r="AF17" s="658"/>
      <c r="AG17" s="658"/>
      <c r="AH17" s="658"/>
      <c r="AI17" s="658"/>
      <c r="AJ17" s="659"/>
      <c r="AK17" s="657" t="s">
        <v>660</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40</v>
      </c>
      <c r="Q18" s="879"/>
      <c r="R18" s="879"/>
      <c r="S18" s="879"/>
      <c r="T18" s="879"/>
      <c r="U18" s="879"/>
      <c r="V18" s="880"/>
      <c r="W18" s="878">
        <f>SUM(W13:AC17)</f>
        <v>40</v>
      </c>
      <c r="X18" s="879"/>
      <c r="Y18" s="879"/>
      <c r="Z18" s="879"/>
      <c r="AA18" s="879"/>
      <c r="AB18" s="879"/>
      <c r="AC18" s="880"/>
      <c r="AD18" s="878">
        <f>SUM(AD13:AJ17)</f>
        <v>50</v>
      </c>
      <c r="AE18" s="879"/>
      <c r="AF18" s="879"/>
      <c r="AG18" s="879"/>
      <c r="AH18" s="879"/>
      <c r="AI18" s="879"/>
      <c r="AJ18" s="880"/>
      <c r="AK18" s="878">
        <f>SUM(AK13:AQ17)</f>
        <v>50</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18</v>
      </c>
      <c r="Q19" s="658"/>
      <c r="R19" s="658"/>
      <c r="S19" s="658"/>
      <c r="T19" s="658"/>
      <c r="U19" s="658"/>
      <c r="V19" s="659"/>
      <c r="W19" s="657">
        <v>2</v>
      </c>
      <c r="X19" s="658"/>
      <c r="Y19" s="658"/>
      <c r="Z19" s="658"/>
      <c r="AA19" s="658"/>
      <c r="AB19" s="658"/>
      <c r="AC19" s="659"/>
      <c r="AD19" s="657">
        <v>24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0.45</v>
      </c>
      <c r="Q20" s="318"/>
      <c r="R20" s="318"/>
      <c r="S20" s="318"/>
      <c r="T20" s="318"/>
      <c r="U20" s="318"/>
      <c r="V20" s="318"/>
      <c r="W20" s="318">
        <f t="shared" ref="W20" si="0">IF(W18=0, "-", SUM(W19)/W18)</f>
        <v>0.05</v>
      </c>
      <c r="X20" s="318"/>
      <c r="Y20" s="318"/>
      <c r="Z20" s="318"/>
      <c r="AA20" s="318"/>
      <c r="AB20" s="318"/>
      <c r="AC20" s="318"/>
      <c r="AD20" s="318">
        <f t="shared" ref="AD20" si="1">IF(AD18=0, "-", SUM(AD19)/AD18)</f>
        <v>0.48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0.45</v>
      </c>
      <c r="Q21" s="318"/>
      <c r="R21" s="318"/>
      <c r="S21" s="318"/>
      <c r="T21" s="318"/>
      <c r="U21" s="318"/>
      <c r="V21" s="318"/>
      <c r="W21" s="318">
        <f t="shared" ref="W21" si="2">IF(W19=0, "-", SUM(W19)/SUM(W13,W14))</f>
        <v>0.05</v>
      </c>
      <c r="X21" s="318"/>
      <c r="Y21" s="318"/>
      <c r="Z21" s="318"/>
      <c r="AA21" s="318"/>
      <c r="AB21" s="318"/>
      <c r="AC21" s="318"/>
      <c r="AD21" s="318">
        <f t="shared" ref="AD21" si="3">IF(AD19=0, "-", SUM(AD19)/SUM(AD13,AD14))</f>
        <v>0.48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579</v>
      </c>
      <c r="H23" s="953"/>
      <c r="I23" s="953"/>
      <c r="J23" s="953"/>
      <c r="K23" s="953"/>
      <c r="L23" s="953"/>
      <c r="M23" s="953"/>
      <c r="N23" s="953"/>
      <c r="O23" s="954"/>
      <c r="P23" s="919">
        <v>50</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50</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650</v>
      </c>
      <c r="AR31" s="200"/>
      <c r="AS31" s="133" t="s">
        <v>355</v>
      </c>
      <c r="AT31" s="134"/>
      <c r="AU31" s="199">
        <v>31</v>
      </c>
      <c r="AV31" s="199"/>
      <c r="AW31" s="398" t="s">
        <v>300</v>
      </c>
      <c r="AX31" s="399"/>
    </row>
    <row r="32" spans="1:50" ht="23.25" customHeight="1" x14ac:dyDescent="0.15">
      <c r="A32" s="403"/>
      <c r="B32" s="401"/>
      <c r="C32" s="401"/>
      <c r="D32" s="401"/>
      <c r="E32" s="401"/>
      <c r="F32" s="402"/>
      <c r="G32" s="564" t="s">
        <v>580</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582</v>
      </c>
      <c r="AC32" s="461"/>
      <c r="AD32" s="461"/>
      <c r="AE32" s="218">
        <v>7063</v>
      </c>
      <c r="AF32" s="219"/>
      <c r="AG32" s="219"/>
      <c r="AH32" s="219"/>
      <c r="AI32" s="218">
        <v>7259</v>
      </c>
      <c r="AJ32" s="219"/>
      <c r="AK32" s="219"/>
      <c r="AL32" s="219"/>
      <c r="AM32" s="218"/>
      <c r="AN32" s="219"/>
      <c r="AO32" s="219"/>
      <c r="AP32" s="219"/>
      <c r="AQ32" s="340" t="s">
        <v>651</v>
      </c>
      <c r="AR32" s="207"/>
      <c r="AS32" s="207"/>
      <c r="AT32" s="341"/>
      <c r="AU32" s="219" t="s">
        <v>652</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582</v>
      </c>
      <c r="AC33" s="523"/>
      <c r="AD33" s="523"/>
      <c r="AE33" s="218">
        <v>8000</v>
      </c>
      <c r="AF33" s="219"/>
      <c r="AG33" s="219"/>
      <c r="AH33" s="219"/>
      <c r="AI33" s="218">
        <v>8000</v>
      </c>
      <c r="AJ33" s="219"/>
      <c r="AK33" s="219"/>
      <c r="AL33" s="219"/>
      <c r="AM33" s="218">
        <v>8000</v>
      </c>
      <c r="AN33" s="219"/>
      <c r="AO33" s="219"/>
      <c r="AP33" s="219"/>
      <c r="AQ33" s="340">
        <v>8000</v>
      </c>
      <c r="AR33" s="207"/>
      <c r="AS33" s="207"/>
      <c r="AT33" s="341"/>
      <c r="AU33" s="219">
        <v>8000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88.3</v>
      </c>
      <c r="AF34" s="219"/>
      <c r="AG34" s="219"/>
      <c r="AH34" s="219"/>
      <c r="AI34" s="218">
        <v>90.7</v>
      </c>
      <c r="AJ34" s="219"/>
      <c r="AK34" s="219"/>
      <c r="AL34" s="219"/>
      <c r="AM34" s="218"/>
      <c r="AN34" s="219"/>
      <c r="AO34" s="219"/>
      <c r="AP34" s="219"/>
      <c r="AQ34" s="340" t="s">
        <v>652</v>
      </c>
      <c r="AR34" s="207"/>
      <c r="AS34" s="207"/>
      <c r="AT34" s="341"/>
      <c r="AU34" s="219" t="s">
        <v>653</v>
      </c>
      <c r="AV34" s="219"/>
      <c r="AW34" s="219"/>
      <c r="AX34" s="221"/>
    </row>
    <row r="35" spans="1:50" ht="23.25" customHeight="1" x14ac:dyDescent="0.15">
      <c r="A35" s="226" t="s">
        <v>506</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585</v>
      </c>
      <c r="AC101" s="461"/>
      <c r="AD101" s="461"/>
      <c r="AE101" s="218">
        <v>2</v>
      </c>
      <c r="AF101" s="219"/>
      <c r="AG101" s="219"/>
      <c r="AH101" s="220"/>
      <c r="AI101" s="218">
        <v>1</v>
      </c>
      <c r="AJ101" s="219"/>
      <c r="AK101" s="219"/>
      <c r="AL101" s="220"/>
      <c r="AM101" s="218">
        <v>3</v>
      </c>
      <c r="AN101" s="219"/>
      <c r="AO101" s="219"/>
      <c r="AP101" s="220"/>
      <c r="AQ101" s="218" t="s">
        <v>617</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585</v>
      </c>
      <c r="AC102" s="461"/>
      <c r="AD102" s="461"/>
      <c r="AE102" s="418">
        <v>3</v>
      </c>
      <c r="AF102" s="418"/>
      <c r="AG102" s="418"/>
      <c r="AH102" s="418"/>
      <c r="AI102" s="418">
        <v>3</v>
      </c>
      <c r="AJ102" s="418"/>
      <c r="AK102" s="418"/>
      <c r="AL102" s="418"/>
      <c r="AM102" s="418">
        <v>3</v>
      </c>
      <c r="AN102" s="418"/>
      <c r="AO102" s="418"/>
      <c r="AP102" s="418"/>
      <c r="AQ102" s="273">
        <v>3</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586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587</v>
      </c>
      <c r="AC116" s="463"/>
      <c r="AD116" s="464"/>
      <c r="AE116" s="418">
        <v>9099</v>
      </c>
      <c r="AF116" s="418"/>
      <c r="AG116" s="418"/>
      <c r="AH116" s="418"/>
      <c r="AI116" s="418">
        <v>1545</v>
      </c>
      <c r="AJ116" s="418"/>
      <c r="AK116" s="418"/>
      <c r="AL116" s="418"/>
      <c r="AM116" s="418">
        <v>7974</v>
      </c>
      <c r="AN116" s="418"/>
      <c r="AO116" s="418"/>
      <c r="AP116" s="418"/>
      <c r="AQ116" s="218">
        <v>16667</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588</v>
      </c>
      <c r="AC117" s="473"/>
      <c r="AD117" s="474"/>
      <c r="AE117" s="551" t="s">
        <v>589</v>
      </c>
      <c r="AF117" s="551"/>
      <c r="AG117" s="551"/>
      <c r="AH117" s="551"/>
      <c r="AI117" s="551" t="s">
        <v>590</v>
      </c>
      <c r="AJ117" s="551"/>
      <c r="AK117" s="551"/>
      <c r="AL117" s="551"/>
      <c r="AM117" s="551" t="s">
        <v>615</v>
      </c>
      <c r="AN117" s="551"/>
      <c r="AO117" s="551"/>
      <c r="AP117" s="551"/>
      <c r="AQ117" s="551" t="s">
        <v>616</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593</v>
      </c>
      <c r="AR133" s="199"/>
      <c r="AS133" s="133" t="s">
        <v>355</v>
      </c>
      <c r="AT133" s="134"/>
      <c r="AU133" s="200" t="s">
        <v>578</v>
      </c>
      <c r="AV133" s="200"/>
      <c r="AW133" s="133" t="s">
        <v>300</v>
      </c>
      <c r="AX133" s="195"/>
    </row>
    <row r="134" spans="1:50" ht="39.75" customHeight="1" x14ac:dyDescent="0.15">
      <c r="A134" s="189"/>
      <c r="B134" s="186"/>
      <c r="C134" s="180"/>
      <c r="D134" s="186"/>
      <c r="E134" s="180"/>
      <c r="F134" s="181"/>
      <c r="G134" s="104" t="s">
        <v>596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578</v>
      </c>
      <c r="AC134" s="205"/>
      <c r="AD134" s="205"/>
      <c r="AE134" s="206" t="s">
        <v>593</v>
      </c>
      <c r="AF134" s="207"/>
      <c r="AG134" s="207"/>
      <c r="AH134" s="207"/>
      <c r="AI134" s="206" t="s">
        <v>578</v>
      </c>
      <c r="AJ134" s="207"/>
      <c r="AK134" s="207"/>
      <c r="AL134" s="207"/>
      <c r="AM134" s="206" t="s">
        <v>595</v>
      </c>
      <c r="AN134" s="207"/>
      <c r="AO134" s="207"/>
      <c r="AP134" s="207"/>
      <c r="AQ134" s="206" t="s">
        <v>578</v>
      </c>
      <c r="AR134" s="207"/>
      <c r="AS134" s="207"/>
      <c r="AT134" s="207"/>
      <c r="AU134" s="206" t="s">
        <v>578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578</v>
      </c>
      <c r="AC135" s="213"/>
      <c r="AD135" s="213"/>
      <c r="AE135" s="206" t="s">
        <v>594</v>
      </c>
      <c r="AF135" s="207"/>
      <c r="AG135" s="207"/>
      <c r="AH135" s="207"/>
      <c r="AI135" s="206" t="s">
        <v>578</v>
      </c>
      <c r="AJ135" s="207"/>
      <c r="AK135" s="207"/>
      <c r="AL135" s="207"/>
      <c r="AM135" s="206" t="s">
        <v>578</v>
      </c>
      <c r="AN135" s="207"/>
      <c r="AO135" s="207"/>
      <c r="AP135" s="207"/>
      <c r="AQ135" s="206" t="s">
        <v>578</v>
      </c>
      <c r="AR135" s="207"/>
      <c r="AS135" s="207"/>
      <c r="AT135" s="207"/>
      <c r="AU135" s="206" t="s">
        <v>593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597</v>
      </c>
      <c r="H154" s="105"/>
      <c r="I154" s="105"/>
      <c r="J154" s="105"/>
      <c r="K154" s="105"/>
      <c r="L154" s="105"/>
      <c r="M154" s="105"/>
      <c r="N154" s="105"/>
      <c r="O154" s="105"/>
      <c r="P154" s="106"/>
      <c r="Q154" s="125" t="s">
        <v>598</v>
      </c>
      <c r="R154" s="105"/>
      <c r="S154" s="105"/>
      <c r="T154" s="105"/>
      <c r="U154" s="105"/>
      <c r="V154" s="105"/>
      <c r="W154" s="105"/>
      <c r="X154" s="105"/>
      <c r="Y154" s="105"/>
      <c r="Z154" s="105"/>
      <c r="AA154" s="293"/>
      <c r="AB154" s="141" t="s">
        <v>578</v>
      </c>
      <c r="AC154" s="142"/>
      <c r="AD154" s="142"/>
      <c r="AE154" s="147" t="s">
        <v>599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578</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577</v>
      </c>
      <c r="K430" s="901"/>
      <c r="L430" s="901"/>
      <c r="M430" s="901"/>
      <c r="N430" s="901"/>
      <c r="O430" s="901"/>
      <c r="P430" s="901"/>
      <c r="Q430" s="901"/>
      <c r="R430" s="901"/>
      <c r="S430" s="901"/>
      <c r="T430" s="902"/>
      <c r="U430" s="588" t="s">
        <v>597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578</v>
      </c>
      <c r="AF432" s="200"/>
      <c r="AG432" s="133" t="s">
        <v>355</v>
      </c>
      <c r="AH432" s="134"/>
      <c r="AI432" s="156"/>
      <c r="AJ432" s="156"/>
      <c r="AK432" s="156"/>
      <c r="AL432" s="154"/>
      <c r="AM432" s="156"/>
      <c r="AN432" s="156"/>
      <c r="AO432" s="156"/>
      <c r="AP432" s="154"/>
      <c r="AQ432" s="590" t="s">
        <v>578</v>
      </c>
      <c r="AR432" s="200"/>
      <c r="AS432" s="133" t="s">
        <v>355</v>
      </c>
      <c r="AT432" s="134"/>
      <c r="AU432" s="200" t="s">
        <v>602</v>
      </c>
      <c r="AV432" s="200"/>
      <c r="AW432" s="133" t="s">
        <v>300</v>
      </c>
      <c r="AX432" s="195"/>
    </row>
    <row r="433" spans="1:50" ht="23.25" customHeight="1" x14ac:dyDescent="0.15">
      <c r="A433" s="189"/>
      <c r="B433" s="186"/>
      <c r="C433" s="180"/>
      <c r="D433" s="186"/>
      <c r="E433" s="342"/>
      <c r="F433" s="343"/>
      <c r="G433" s="104" t="s">
        <v>578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578</v>
      </c>
      <c r="AC433" s="213"/>
      <c r="AD433" s="213"/>
      <c r="AE433" s="340" t="s">
        <v>578</v>
      </c>
      <c r="AF433" s="207"/>
      <c r="AG433" s="207"/>
      <c r="AH433" s="207"/>
      <c r="AI433" s="340" t="s">
        <v>577</v>
      </c>
      <c r="AJ433" s="207"/>
      <c r="AK433" s="207"/>
      <c r="AL433" s="207"/>
      <c r="AM433" s="340" t="s">
        <v>577</v>
      </c>
      <c r="AN433" s="207"/>
      <c r="AO433" s="207"/>
      <c r="AP433" s="341"/>
      <c r="AQ433" s="340" t="s">
        <v>577</v>
      </c>
      <c r="AR433" s="207"/>
      <c r="AS433" s="207"/>
      <c r="AT433" s="341"/>
      <c r="AU433" s="207" t="s">
        <v>577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598</v>
      </c>
      <c r="AC434" s="205"/>
      <c r="AD434" s="205"/>
      <c r="AE434" s="340" t="s">
        <v>578</v>
      </c>
      <c r="AF434" s="207"/>
      <c r="AG434" s="207"/>
      <c r="AH434" s="341"/>
      <c r="AI434" s="340" t="s">
        <v>577</v>
      </c>
      <c r="AJ434" s="207"/>
      <c r="AK434" s="207"/>
      <c r="AL434" s="207"/>
      <c r="AM434" s="340" t="s">
        <v>577</v>
      </c>
      <c r="AN434" s="207"/>
      <c r="AO434" s="207"/>
      <c r="AP434" s="341"/>
      <c r="AQ434" s="340" t="s">
        <v>577</v>
      </c>
      <c r="AR434" s="207"/>
      <c r="AS434" s="207"/>
      <c r="AT434" s="341"/>
      <c r="AU434" s="207" t="s">
        <v>577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598</v>
      </c>
      <c r="AF435" s="207"/>
      <c r="AG435" s="207"/>
      <c r="AH435" s="341"/>
      <c r="AI435" s="340" t="s">
        <v>577</v>
      </c>
      <c r="AJ435" s="207"/>
      <c r="AK435" s="207"/>
      <c r="AL435" s="207"/>
      <c r="AM435" s="340" t="s">
        <v>577</v>
      </c>
      <c r="AN435" s="207"/>
      <c r="AO435" s="207"/>
      <c r="AP435" s="341"/>
      <c r="AQ435" s="340" t="s">
        <v>577</v>
      </c>
      <c r="AR435" s="207"/>
      <c r="AS435" s="207"/>
      <c r="AT435" s="341"/>
      <c r="AU435" s="207" t="s">
        <v>577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578</v>
      </c>
      <c r="AF457" s="200"/>
      <c r="AG457" s="133" t="s">
        <v>355</v>
      </c>
      <c r="AH457" s="134"/>
      <c r="AI457" s="156"/>
      <c r="AJ457" s="156"/>
      <c r="AK457" s="156"/>
      <c r="AL457" s="154"/>
      <c r="AM457" s="156"/>
      <c r="AN457" s="156"/>
      <c r="AO457" s="156"/>
      <c r="AP457" s="154"/>
      <c r="AQ457" s="590" t="s">
        <v>599</v>
      </c>
      <c r="AR457" s="200"/>
      <c r="AS457" s="133" t="s">
        <v>355</v>
      </c>
      <c r="AT457" s="134"/>
      <c r="AU457" s="200" t="s">
        <v>601</v>
      </c>
      <c r="AV457" s="200"/>
      <c r="AW457" s="133" t="s">
        <v>300</v>
      </c>
      <c r="AX457" s="195"/>
    </row>
    <row r="458" spans="1:50" ht="23.25" customHeight="1" x14ac:dyDescent="0.15">
      <c r="A458" s="189"/>
      <c r="B458" s="186"/>
      <c r="C458" s="180"/>
      <c r="D458" s="186"/>
      <c r="E458" s="342"/>
      <c r="F458" s="343"/>
      <c r="G458" s="104" t="s">
        <v>598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578</v>
      </c>
      <c r="AC458" s="213"/>
      <c r="AD458" s="213"/>
      <c r="AE458" s="340" t="s">
        <v>577</v>
      </c>
      <c r="AF458" s="207"/>
      <c r="AG458" s="207"/>
      <c r="AH458" s="207"/>
      <c r="AI458" s="340" t="s">
        <v>577</v>
      </c>
      <c r="AJ458" s="207"/>
      <c r="AK458" s="207"/>
      <c r="AL458" s="207"/>
      <c r="AM458" s="340" t="s">
        <v>577</v>
      </c>
      <c r="AN458" s="207"/>
      <c r="AO458" s="207"/>
      <c r="AP458" s="341"/>
      <c r="AQ458" s="340" t="s">
        <v>577</v>
      </c>
      <c r="AR458" s="207"/>
      <c r="AS458" s="207"/>
      <c r="AT458" s="341"/>
      <c r="AU458" s="207" t="s">
        <v>577</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578</v>
      </c>
      <c r="AC459" s="205"/>
      <c r="AD459" s="205"/>
      <c r="AE459" s="340" t="s">
        <v>577</v>
      </c>
      <c r="AF459" s="207"/>
      <c r="AG459" s="207"/>
      <c r="AH459" s="341"/>
      <c r="AI459" s="340" t="s">
        <v>577</v>
      </c>
      <c r="AJ459" s="207"/>
      <c r="AK459" s="207"/>
      <c r="AL459" s="207"/>
      <c r="AM459" s="340" t="s">
        <v>577</v>
      </c>
      <c r="AN459" s="207"/>
      <c r="AO459" s="207"/>
      <c r="AP459" s="341"/>
      <c r="AQ459" s="340" t="s">
        <v>577</v>
      </c>
      <c r="AR459" s="207"/>
      <c r="AS459" s="207"/>
      <c r="AT459" s="341"/>
      <c r="AU459" s="207" t="s">
        <v>577</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577</v>
      </c>
      <c r="AF460" s="207"/>
      <c r="AG460" s="207"/>
      <c r="AH460" s="341"/>
      <c r="AI460" s="340" t="s">
        <v>577</v>
      </c>
      <c r="AJ460" s="207"/>
      <c r="AK460" s="207"/>
      <c r="AL460" s="207"/>
      <c r="AM460" s="340" t="s">
        <v>577</v>
      </c>
      <c r="AN460" s="207"/>
      <c r="AO460" s="207"/>
      <c r="AP460" s="341"/>
      <c r="AQ460" s="340" t="s">
        <v>577</v>
      </c>
      <c r="AR460" s="207"/>
      <c r="AS460" s="207"/>
      <c r="AT460" s="341"/>
      <c r="AU460" s="207" t="s">
        <v>577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78"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603</v>
      </c>
      <c r="AH702" s="386"/>
      <c r="AI702" s="386"/>
      <c r="AJ702" s="386"/>
      <c r="AK702" s="386"/>
      <c r="AL702" s="386"/>
      <c r="AM702" s="386"/>
      <c r="AN702" s="386"/>
      <c r="AO702" s="386"/>
      <c r="AP702" s="386"/>
      <c r="AQ702" s="386"/>
      <c r="AR702" s="386"/>
      <c r="AS702" s="386"/>
      <c r="AT702" s="386"/>
      <c r="AU702" s="386"/>
      <c r="AV702" s="386"/>
      <c r="AW702" s="386"/>
      <c r="AX702" s="387"/>
    </row>
    <row r="703" spans="1:50" ht="83.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649</v>
      </c>
      <c r="AH703" s="102"/>
      <c r="AI703" s="102"/>
      <c r="AJ703" s="102"/>
      <c r="AK703" s="102"/>
      <c r="AL703" s="102"/>
      <c r="AM703" s="102"/>
      <c r="AN703" s="102"/>
      <c r="AO703" s="102"/>
      <c r="AP703" s="102"/>
      <c r="AQ703" s="102"/>
      <c r="AR703" s="102"/>
      <c r="AS703" s="102"/>
      <c r="AT703" s="102"/>
      <c r="AU703" s="102"/>
      <c r="AV703" s="102"/>
      <c r="AW703" s="102"/>
      <c r="AX703" s="103"/>
    </row>
    <row r="704" spans="1:50" ht="71.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604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575</v>
      </c>
      <c r="AE705" s="715"/>
      <c r="AF705" s="715"/>
      <c r="AG705" s="125" t="s">
        <v>605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606</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606</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607</v>
      </c>
      <c r="AE708" s="605"/>
      <c r="AF708" s="605"/>
      <c r="AG708" s="742" t="s">
        <v>578</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608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607</v>
      </c>
      <c r="AE710" s="329"/>
      <c r="AF710" s="329"/>
      <c r="AG710" s="101" t="s">
        <v>609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610</v>
      </c>
      <c r="AH711" s="102"/>
      <c r="AI711" s="102"/>
      <c r="AJ711" s="102"/>
      <c r="AK711" s="102"/>
      <c r="AL711" s="102"/>
      <c r="AM711" s="102"/>
      <c r="AN711" s="102"/>
      <c r="AO711" s="102"/>
      <c r="AP711" s="102"/>
      <c r="AQ711" s="102"/>
      <c r="AR711" s="102"/>
      <c r="AS711" s="102"/>
      <c r="AT711" s="102"/>
      <c r="AU711" s="102"/>
      <c r="AV711" s="102"/>
      <c r="AW711" s="102"/>
      <c r="AX711" s="103"/>
    </row>
    <row r="712" spans="1:50" ht="4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661</v>
      </c>
      <c r="AE712" s="783"/>
      <c r="AF712" s="783"/>
      <c r="AG712" s="810" t="s">
        <v>662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607</v>
      </c>
      <c r="AE713" s="329"/>
      <c r="AF713" s="663"/>
      <c r="AG713" s="101" t="s">
        <v>597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575</v>
      </c>
      <c r="AE714" s="808"/>
      <c r="AF714" s="809"/>
      <c r="AG714" s="736" t="s">
        <v>611</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612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575</v>
      </c>
      <c r="AE716" s="627"/>
      <c r="AF716" s="627"/>
      <c r="AG716" s="101" t="s">
        <v>613</v>
      </c>
      <c r="AH716" s="102"/>
      <c r="AI716" s="102"/>
      <c r="AJ716" s="102"/>
      <c r="AK716" s="102"/>
      <c r="AL716" s="102"/>
      <c r="AM716" s="102"/>
      <c r="AN716" s="102"/>
      <c r="AO716" s="102"/>
      <c r="AP716" s="102"/>
      <c r="AQ716" s="102"/>
      <c r="AR716" s="102"/>
      <c r="AS716" s="102"/>
      <c r="AT716" s="102"/>
      <c r="AU716" s="102"/>
      <c r="AV716" s="102"/>
      <c r="AW716" s="102"/>
      <c r="AX716" s="103"/>
    </row>
    <row r="717" spans="1:50" ht="77.2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661</v>
      </c>
      <c r="AE717" s="329"/>
      <c r="AF717" s="329"/>
      <c r="AG717" s="101" t="s">
        <v>663</v>
      </c>
      <c r="AH717" s="102"/>
      <c r="AI717" s="102"/>
      <c r="AJ717" s="102"/>
      <c r="AK717" s="102"/>
      <c r="AL717" s="102"/>
      <c r="AM717" s="102"/>
      <c r="AN717" s="102"/>
      <c r="AO717" s="102"/>
      <c r="AP717" s="102"/>
      <c r="AQ717" s="102"/>
      <c r="AR717" s="102"/>
      <c r="AS717" s="102"/>
      <c r="AT717" s="102"/>
      <c r="AU717" s="102"/>
      <c r="AV717" s="102"/>
      <c r="AW717" s="102"/>
      <c r="AX717" s="103"/>
    </row>
    <row r="718" spans="1:50" ht="52.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614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607</v>
      </c>
      <c r="AE719" s="605"/>
      <c r="AF719" s="605"/>
      <c r="AG719" s="125" t="s">
        <v>619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96" customHeight="1" x14ac:dyDescent="0.15">
      <c r="A726" s="640" t="s">
        <v>48</v>
      </c>
      <c r="B726" s="802"/>
      <c r="C726" s="815" t="s">
        <v>53</v>
      </c>
      <c r="D726" s="837"/>
      <c r="E726" s="837"/>
      <c r="F726" s="838"/>
      <c r="G726" s="577" t="s">
        <v>654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577</v>
      </c>
      <c r="F737" s="990"/>
      <c r="G737" s="990"/>
      <c r="H737" s="990"/>
      <c r="I737" s="990"/>
      <c r="J737" s="990"/>
      <c r="K737" s="990"/>
      <c r="L737" s="990"/>
      <c r="M737" s="990"/>
      <c r="N737" s="365" t="s">
        <v>543</v>
      </c>
      <c r="O737" s="365"/>
      <c r="P737" s="365"/>
      <c r="Q737" s="365"/>
      <c r="R737" s="990" t="s">
        <v>622</v>
      </c>
      <c r="S737" s="990"/>
      <c r="T737" s="990"/>
      <c r="U737" s="990"/>
      <c r="V737" s="990"/>
      <c r="W737" s="990"/>
      <c r="X737" s="990"/>
      <c r="Y737" s="990"/>
      <c r="Z737" s="990"/>
      <c r="AA737" s="365" t="s">
        <v>542</v>
      </c>
      <c r="AB737" s="365"/>
      <c r="AC737" s="365"/>
      <c r="AD737" s="365"/>
      <c r="AE737" s="990" t="s">
        <v>624</v>
      </c>
      <c r="AF737" s="990"/>
      <c r="AG737" s="990"/>
      <c r="AH737" s="990"/>
      <c r="AI737" s="990"/>
      <c r="AJ737" s="990"/>
      <c r="AK737" s="990"/>
      <c r="AL737" s="990"/>
      <c r="AM737" s="990"/>
      <c r="AN737" s="365" t="s">
        <v>541</v>
      </c>
      <c r="AO737" s="365"/>
      <c r="AP737" s="365"/>
      <c r="AQ737" s="365"/>
      <c r="AR737" s="982" t="s">
        <v>626</v>
      </c>
      <c r="AS737" s="983"/>
      <c r="AT737" s="983"/>
      <c r="AU737" s="983"/>
      <c r="AV737" s="983"/>
      <c r="AW737" s="983"/>
      <c r="AX737" s="984"/>
      <c r="AY737" s="89"/>
      <c r="AZ737" s="89"/>
    </row>
    <row r="738" spans="1:52" ht="24.75" customHeight="1" x14ac:dyDescent="0.15">
      <c r="A738" s="991" t="s">
        <v>540</v>
      </c>
      <c r="B738" s="210"/>
      <c r="C738" s="210"/>
      <c r="D738" s="211"/>
      <c r="E738" s="990" t="s">
        <v>621</v>
      </c>
      <c r="F738" s="990"/>
      <c r="G738" s="990"/>
      <c r="H738" s="990"/>
      <c r="I738" s="990"/>
      <c r="J738" s="990"/>
      <c r="K738" s="990"/>
      <c r="L738" s="990"/>
      <c r="M738" s="990"/>
      <c r="N738" s="365" t="s">
        <v>539</v>
      </c>
      <c r="O738" s="365"/>
      <c r="P738" s="365"/>
      <c r="Q738" s="365"/>
      <c r="R738" s="990" t="s">
        <v>623</v>
      </c>
      <c r="S738" s="990"/>
      <c r="T738" s="990"/>
      <c r="U738" s="990"/>
      <c r="V738" s="990"/>
      <c r="W738" s="990"/>
      <c r="X738" s="990"/>
      <c r="Y738" s="990"/>
      <c r="Z738" s="990"/>
      <c r="AA738" s="365" t="s">
        <v>538</v>
      </c>
      <c r="AB738" s="365"/>
      <c r="AC738" s="365"/>
      <c r="AD738" s="365"/>
      <c r="AE738" s="990" t="s">
        <v>625</v>
      </c>
      <c r="AF738" s="990"/>
      <c r="AG738" s="990"/>
      <c r="AH738" s="990"/>
      <c r="AI738" s="990"/>
      <c r="AJ738" s="990"/>
      <c r="AK738" s="990"/>
      <c r="AL738" s="990"/>
      <c r="AM738" s="990"/>
      <c r="AN738" s="365" t="s">
        <v>534</v>
      </c>
      <c r="AO738" s="365"/>
      <c r="AP738" s="365"/>
      <c r="AQ738" s="365"/>
      <c r="AR738" s="982" t="s">
        <v>627</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c r="J739" s="985"/>
      <c r="K739" s="93" t="str">
        <f>IF(OR(I739="　", I739=""), "", "-")</f>
        <v/>
      </c>
      <c r="L739" s="986">
        <v>637</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thickBot="1" x14ac:dyDescent="0.2">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634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635</v>
      </c>
      <c r="H781" s="671"/>
      <c r="I781" s="671"/>
      <c r="J781" s="671"/>
      <c r="K781" s="672"/>
      <c r="L781" s="664" t="s">
        <v>647</v>
      </c>
      <c r="M781" s="665"/>
      <c r="N781" s="665"/>
      <c r="O781" s="665"/>
      <c r="P781" s="665"/>
      <c r="Q781" s="665"/>
      <c r="R781" s="665"/>
      <c r="S781" s="665"/>
      <c r="T781" s="665"/>
      <c r="U781" s="665"/>
      <c r="V781" s="665"/>
      <c r="W781" s="665"/>
      <c r="X781" s="666"/>
      <c r="Y781" s="388">
        <v>9</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636</v>
      </c>
      <c r="H782" s="607"/>
      <c r="I782" s="607"/>
      <c r="J782" s="607"/>
      <c r="K782" s="608"/>
      <c r="L782" s="598" t="s">
        <v>643</v>
      </c>
      <c r="M782" s="599"/>
      <c r="N782" s="599"/>
      <c r="O782" s="599"/>
      <c r="P782" s="599"/>
      <c r="Q782" s="599"/>
      <c r="R782" s="599"/>
      <c r="S782" s="599"/>
      <c r="T782" s="599"/>
      <c r="U782" s="599"/>
      <c r="V782" s="599"/>
      <c r="W782" s="599"/>
      <c r="X782" s="600"/>
      <c r="Y782" s="601">
        <v>0.6</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638</v>
      </c>
      <c r="H783" s="607"/>
      <c r="I783" s="607"/>
      <c r="J783" s="607"/>
      <c r="K783" s="608"/>
      <c r="L783" s="598" t="s">
        <v>641</v>
      </c>
      <c r="M783" s="599"/>
      <c r="N783" s="599"/>
      <c r="O783" s="599"/>
      <c r="P783" s="599"/>
      <c r="Q783" s="599"/>
      <c r="R783" s="599"/>
      <c r="S783" s="599"/>
      <c r="T783" s="599"/>
      <c r="U783" s="599"/>
      <c r="V783" s="599"/>
      <c r="W783" s="599"/>
      <c r="X783" s="600"/>
      <c r="Y783" s="601">
        <v>0.4</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637</v>
      </c>
      <c r="H784" s="607"/>
      <c r="I784" s="607"/>
      <c r="J784" s="607"/>
      <c r="K784" s="608"/>
      <c r="L784" s="598" t="s">
        <v>642</v>
      </c>
      <c r="M784" s="599"/>
      <c r="N784" s="599"/>
      <c r="O784" s="599"/>
      <c r="P784" s="599"/>
      <c r="Q784" s="599"/>
      <c r="R784" s="599"/>
      <c r="S784" s="599"/>
      <c r="T784" s="599"/>
      <c r="U784" s="599"/>
      <c r="V784" s="599"/>
      <c r="W784" s="599"/>
      <c r="X784" s="600"/>
      <c r="Y784" s="601">
        <v>0.5</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639</v>
      </c>
      <c r="H785" s="607"/>
      <c r="I785" s="607"/>
      <c r="J785" s="607"/>
      <c r="K785" s="608"/>
      <c r="L785" s="598"/>
      <c r="M785" s="599"/>
      <c r="N785" s="599"/>
      <c r="O785" s="599"/>
      <c r="P785" s="599"/>
      <c r="Q785" s="599"/>
      <c r="R785" s="599"/>
      <c r="S785" s="599"/>
      <c r="T785" s="599"/>
      <c r="U785" s="599"/>
      <c r="V785" s="599"/>
      <c r="W785" s="599"/>
      <c r="X785" s="600"/>
      <c r="Y785" s="601">
        <v>1.3</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t="s">
        <v>640</v>
      </c>
      <c r="H786" s="607"/>
      <c r="I786" s="607"/>
      <c r="J786" s="607"/>
      <c r="K786" s="608"/>
      <c r="L786" s="598"/>
      <c r="M786" s="599"/>
      <c r="N786" s="599"/>
      <c r="O786" s="599"/>
      <c r="P786" s="599"/>
      <c r="Q786" s="599"/>
      <c r="R786" s="599"/>
      <c r="S786" s="599"/>
      <c r="T786" s="599"/>
      <c r="U786" s="599"/>
      <c r="V786" s="599"/>
      <c r="W786" s="599"/>
      <c r="X786" s="600"/>
      <c r="Y786" s="601">
        <v>0.9</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12.700000000000001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62.25" customHeight="1" x14ac:dyDescent="0.15">
      <c r="A837" s="376">
        <v>1</v>
      </c>
      <c r="B837" s="376">
        <v>1</v>
      </c>
      <c r="C837" s="361" t="s">
        <v>632</v>
      </c>
      <c r="D837" s="347"/>
      <c r="E837" s="347"/>
      <c r="F837" s="347"/>
      <c r="G837" s="347"/>
      <c r="H837" s="347"/>
      <c r="I837" s="347"/>
      <c r="J837" s="348">
        <v>9010001027685</v>
      </c>
      <c r="K837" s="349"/>
      <c r="L837" s="349"/>
      <c r="M837" s="349"/>
      <c r="N837" s="349"/>
      <c r="O837" s="349"/>
      <c r="P837" s="362" t="s">
        <v>631</v>
      </c>
      <c r="Q837" s="350"/>
      <c r="R837" s="350"/>
      <c r="S837" s="350"/>
      <c r="T837" s="350"/>
      <c r="U837" s="350"/>
      <c r="V837" s="350"/>
      <c r="W837" s="350"/>
      <c r="X837" s="350"/>
      <c r="Y837" s="351">
        <v>13</v>
      </c>
      <c r="Z837" s="352"/>
      <c r="AA837" s="352"/>
      <c r="AB837" s="353"/>
      <c r="AC837" s="363" t="s">
        <v>499</v>
      </c>
      <c r="AD837" s="371"/>
      <c r="AE837" s="371"/>
      <c r="AF837" s="371"/>
      <c r="AG837" s="371"/>
      <c r="AH837" s="372">
        <v>2</v>
      </c>
      <c r="AI837" s="373"/>
      <c r="AJ837" s="373"/>
      <c r="AK837" s="373"/>
      <c r="AL837" s="357">
        <v>85</v>
      </c>
      <c r="AM837" s="358"/>
      <c r="AN837" s="358"/>
      <c r="AO837" s="359"/>
      <c r="AP837" s="360" t="s">
        <v>633</v>
      </c>
      <c r="AQ837" s="360"/>
      <c r="AR837" s="360"/>
      <c r="AS837" s="360"/>
      <c r="AT837" s="360"/>
      <c r="AU837" s="360"/>
      <c r="AV837" s="360"/>
      <c r="AW837" s="360"/>
      <c r="AX837" s="360"/>
    </row>
    <row r="838" spans="1:50" ht="71.25" customHeight="1" x14ac:dyDescent="0.15">
      <c r="A838" s="376">
        <v>2</v>
      </c>
      <c r="B838" s="376">
        <v>1</v>
      </c>
      <c r="C838" s="361" t="s">
        <v>644</v>
      </c>
      <c r="D838" s="347"/>
      <c r="E838" s="347"/>
      <c r="F838" s="347"/>
      <c r="G838" s="347"/>
      <c r="H838" s="347"/>
      <c r="I838" s="347"/>
      <c r="J838" s="348">
        <v>9010001144299</v>
      </c>
      <c r="K838" s="349"/>
      <c r="L838" s="349"/>
      <c r="M838" s="349"/>
      <c r="N838" s="349"/>
      <c r="O838" s="349"/>
      <c r="P838" s="362" t="s">
        <v>645</v>
      </c>
      <c r="Q838" s="350"/>
      <c r="R838" s="350"/>
      <c r="S838" s="350"/>
      <c r="T838" s="350"/>
      <c r="U838" s="350"/>
      <c r="V838" s="350"/>
      <c r="W838" s="350"/>
      <c r="X838" s="350"/>
      <c r="Y838" s="351">
        <v>11</v>
      </c>
      <c r="Z838" s="352"/>
      <c r="AA838" s="352"/>
      <c r="AB838" s="353"/>
      <c r="AC838" s="363" t="s">
        <v>499</v>
      </c>
      <c r="AD838" s="363"/>
      <c r="AE838" s="363"/>
      <c r="AF838" s="363"/>
      <c r="AG838" s="363"/>
      <c r="AH838" s="372">
        <v>4</v>
      </c>
      <c r="AI838" s="373"/>
      <c r="AJ838" s="373"/>
      <c r="AK838" s="373"/>
      <c r="AL838" s="357">
        <v>64.599999999999994</v>
      </c>
      <c r="AM838" s="358"/>
      <c r="AN838" s="358"/>
      <c r="AO838" s="359"/>
      <c r="AP838" s="360" t="s">
        <v>646</v>
      </c>
      <c r="AQ838" s="360"/>
      <c r="AR838" s="360"/>
      <c r="AS838" s="360"/>
      <c r="AT838" s="360"/>
      <c r="AU838" s="360"/>
      <c r="AV838" s="360"/>
      <c r="AW838" s="360"/>
      <c r="AX838" s="360"/>
    </row>
    <row r="839" spans="1:50" ht="73.5"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628</v>
      </c>
      <c r="F1102" s="375"/>
      <c r="G1102" s="375"/>
      <c r="H1102" s="375"/>
      <c r="I1102" s="375"/>
      <c r="J1102" s="348" t="s">
        <v>618</v>
      </c>
      <c r="K1102" s="349"/>
      <c r="L1102" s="349"/>
      <c r="M1102" s="349"/>
      <c r="N1102" s="349"/>
      <c r="O1102" s="349"/>
      <c r="P1102" s="362" t="s">
        <v>618</v>
      </c>
      <c r="Q1102" s="350"/>
      <c r="R1102" s="350"/>
      <c r="S1102" s="350"/>
      <c r="T1102" s="350"/>
      <c r="U1102" s="350"/>
      <c r="V1102" s="350"/>
      <c r="W1102" s="350"/>
      <c r="X1102" s="350"/>
      <c r="Y1102" s="351" t="s">
        <v>618</v>
      </c>
      <c r="Z1102" s="352"/>
      <c r="AA1102" s="352"/>
      <c r="AB1102" s="353"/>
      <c r="AC1102" s="354"/>
      <c r="AD1102" s="354"/>
      <c r="AE1102" s="354"/>
      <c r="AF1102" s="354"/>
      <c r="AG1102" s="354"/>
      <c r="AH1102" s="355" t="s">
        <v>629</v>
      </c>
      <c r="AI1102" s="356"/>
      <c r="AJ1102" s="356"/>
      <c r="AK1102" s="356"/>
      <c r="AL1102" s="357" t="s">
        <v>618</v>
      </c>
      <c r="AM1102" s="358"/>
      <c r="AN1102" s="358"/>
      <c r="AO1102" s="359"/>
      <c r="AP1102" s="360" t="s">
        <v>630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4" manualBreakCount="4">
    <brk id="129" max="49" man="1"/>
    <brk id="704" max="49" man="1"/>
    <brk id="735"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575</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2019-05-16T08:53:36Z</cp:lastPrinted>
  <dcterms:created xsi:type="dcterms:W3CDTF">2012-03-13T00:50:25Z</dcterms:created>
  <dcterms:modified xsi:type="dcterms:W3CDTF">2019-05-21T04:08:28Z</dcterms:modified>
</cp:coreProperties>
</file>