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<sst xmlns="http://schemas.openxmlformats.org/spreadsheetml/2006/main" count="2931" uniqueCount="657">
  <si>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</si>
  <si>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</si>
  <si>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</si>
  <si>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</si>
  <si>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</si>
  <si>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</si>
  <si>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</si>
  <si>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</si>
  <si>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</si>
  <si>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</si>
  <si>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</si>
  <si>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</si>
  <si>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</si>
  <si>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</si>
  <si>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</si>
  <si>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</si>
  <si>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</si>
  <si>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</si>
  <si>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</si>
  <si>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</si>
  <si>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</si>
  <si>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</si>
  <si>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</si>
  <si>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</si>
  <si>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</si>
  <si>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</si>
  <si>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</si>
  <si>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</si>
  <si>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</si>
  <si>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</si>
  <si>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</si>
  <si>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</si>
  <si>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</si>
  <si>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</si>
  <si>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</si>
  <si>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</si>
  <si>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</si>
  <si>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</si>
  <si>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</si>
  <si>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</si>
  <si>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</si>
  <si>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</si>
  <si>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</si>
  <si>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</si>
  <si>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</si>
  <si>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</si>
  <si>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</si>
  <si>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</si>
  <si>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</si>
  <si>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</si>
  <si>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</si>
  <si>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</si>
  <si>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</si>
  <si>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</si>
  <si>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</si>
  <si>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</si>
  <si>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</si>
  <si>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</si>
  <si>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</si>
  <si>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</si>
  <si>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</si>
  <si>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</si>
  <si>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</si>
  <si>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</si>
  <si>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</si>
  <si>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</si>
  <si>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</si>
  <si>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</si>
  <si>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</si>
  <si>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</si>
  <si>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</si>
  <si>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</si>
  <si>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</si>
  <si>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</si>
  <si>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</si>
  <si>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</si>
  <si>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</si>
  <si>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</si>
  <si>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</si>
  <si>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</si>
  <si>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</si>
  <si>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</si>
  <si>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</si>
  <si>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</si>
  <si>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</si>
  <si>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</si>
  <si>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</si>
  <si>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</si>
  <si>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</si>
  <si>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</si>
  <si>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</si>
  <si>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</si>
  <si>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</si>
  <si>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</si>
  <si>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</si>
  <si>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</si>
  <si>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</si>
  <si>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</si>
  <si>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</si>
  <si>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</si>
  <si>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</si>
  <si>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</si>
  <si>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</si>
  <si>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</si>
  <si>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</si>
  <si>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</si>
  <si>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</si>
  <si>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</si>
  <si>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</si>
  <si>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</si>
  <si>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</si>
  <si>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</si>
  <si>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</si>
  <si>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</si>
  <si>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</si>
  <si>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</si>
  <si>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</si>
  <si>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</si>
  <si>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</si>
  <si>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</si>
  <si>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</si>
  <si>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</si>
  <si>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</si>
  <si>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</si>
  <si>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</si>
  <si>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</si>
  <si>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</si>
  <si>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</si>
  <si>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</si>
  <si>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</si>
  <si>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</si>
  <si>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</si>
  <si>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</si>
  <si>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</si>
  <si>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</si>
  <si>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</si>
  <si>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</si>
  <si>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</si>
  <si>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</si>
  <si>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</si>
  <si>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</si>
  <si>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</si>
  <si>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</si>
  <si>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</si>
  <si>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</si>
  <si>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</si>
  <si>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</si>
  <si>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</si>
  <si>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</si>
  <si>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</si>
  <si>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</si>
  <si>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</si>
  <si>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</si>
  <si>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</si>
  <si>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</si>
  <si>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</si>
  <si>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</si>
  <si>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</si>
  <si>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</si>
  <si>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</si>
  <si>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</si>
  <si>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</si>
  <si>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</si>
  <si>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</si>
  <si>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</si>
  <si>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</si>
  <si>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</si>
  <si>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</si>
  <si>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</si>
  <si>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</si>
  <si>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</si>
  <si>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</si>
  <si>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</si>
  <si>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</si>
  <si>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</si>
  <si>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</si>
  <si>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</si>
  <si>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</si>
  <si>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</si>
  <si>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</si>
  <si>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</si>
  <si>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</si>
  <si>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</si>
  <si>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</si>
  <si>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</si>
  <si>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</si>
  <si>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</si>
  <si>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</si>
  <si>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</si>
  <si>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</si>
  <si>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</si>
  <si>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</si>
  <si>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</si>
  <si>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</si>
  <si>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</si>
  <si>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</si>
  <si>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</si>
  <si>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</si>
  <si>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</si>
  <si>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</si>
  <si>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</si>
  <si>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</si>
  <si>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</si>
  <si>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</si>
  <si>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</si>
  <si>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</si>
  <si>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</si>
  <si>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</si>
  <si>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</si>
  <si>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</si>
  <si>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</si>
  <si>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</si>
  <si>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</si>
  <si>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</si>
  <si>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</si>
  <si>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</si>
  <si>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</si>
  <si>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</si>
  <si>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</si>
  <si>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</si>
  <si>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</si>
  <si>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</si>
  <si>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</si>
  <si>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</si>
  <si>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</si>
  <si>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</si>
  <si>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</si>
  <si>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</si>
  <si>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</si>
  <si>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</si>
  <si>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</si>
  <si>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</si>
  <si>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</si>
  <si>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</si>
  <si>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</si>
  <si>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</si>
  <si>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</si>
  <si>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</si>
  <si>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</si>
  <si>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</si>
  <si>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</si>
  <si>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</si>
  <si>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</si>
  <si>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</si>
  <si>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</si>
  <si>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</si>
  <si>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</si>
  <si>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</si>
  <si>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</si>
  <si>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</si>
  <si>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</si>
  <si>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</si>
  <si>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</si>
  <si>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</si>
  <si>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</si>
  <si>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</si>
  <si>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</si>
  <si>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</si>
  <si>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</si>
  <si>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</si>
  <si>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</si>
  <si>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</si>
  <si>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</si>
  <si>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</si>
  <si>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</si>
  <si>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</si>
  <si>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</si>
  <si>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</si>
  <si>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</si>
  <si>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</si>
  <si>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</si>
  <si>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</si>
  <si>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</si>
  <si>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</si>
  <si>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</si>
  <si>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</si>
  <si>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</si>
  <si>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</si>
  <si>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</si>
  <si>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</si>
  <si>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</si>
  <si>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</si>
  <si>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</si>
  <si>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</si>
  <si>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</si>
  <si>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</si>
  <si>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</si>
  <si>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</si>
  <si>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</si>
  <si>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</si>
  <si>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</si>
  <si>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</si>
  <si>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</si>
  <si>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</si>
  <si>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</si>
  <si>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</si>
  <si>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</si>
  <si>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</si>
  <si>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</si>
  <si>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</si>
  <si>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</si>
  <si>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</si>
  <si>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</si>
  <si>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</si>
  <si>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</si>
  <si>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</si>
  <si>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</si>
  <si>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</si>
  <si>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</si>
  <si>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</si>
  <si>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</si>
  <si>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</si>
  <si>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</si>
  <si>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</si>
  <si>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</si>
  <si>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</si>
  <si>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</si>
  <si>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</si>
  <si>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</si>
  <si>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</si>
  <si>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</si>
  <si>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</si>
  <si>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</si>
  <si>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</si>
  <si>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</si>
  <si>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</si>
  <si>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</si>
  <si>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</si>
  <si>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</si>
  <si>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</si>
  <si>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</si>
  <si>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</si>
  <si>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</si>
  <si>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</si>
  <si>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</si>
  <si>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</si>
  <si>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</si>
  <si>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</si>
  <si>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</si>
  <si>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</si>
  <si>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</si>
  <si>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</si>
  <si>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</si>
  <si>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</si>
  <si>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</si>
  <si>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</si>
  <si>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</si>
  <si>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</si>
  <si>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</si>
  <si>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</si>
  <si>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</si>
  <si>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</si>
  <si>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</si>
  <si>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</si>
  <si>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</si>
  <si>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</si>
  <si>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</si>
  <si>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</si>
  <si>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</si>
  <si>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</si>
  <si>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</si>
  <si>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</si>
  <si>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</si>
  <si>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</si>
  <si>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</si>
  <si>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</si>
  <si>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</si>
  <si>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</si>
  <si>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</si>
  <si>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</si>
  <si>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</si>
  <si>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</si>
  <si>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</si>
  <si>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</si>
  <si>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</si>
  <si>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</si>
  <si>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</si>
  <si>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</si>
  <si>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</si>
  <si>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</si>
  <si>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</si>
  <si>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</si>
  <si>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</si>
  <si>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</si>
  <si>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</si>
  <si>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</si>
  <si>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</si>
  <si>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</si>
  <si>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</si>
  <si>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</si>
  <si>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</si>
  <si>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</si>
  <si>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</si>
  <si>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</si>
  <si>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</si>
  <si>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</si>
  <si>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</si>
  <si>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</si>
  <si>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</si>
  <si>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</si>
  <si>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</si>
  <si>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</si>
  <si>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</si>
  <si>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</si>
  <si>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</si>
  <si>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</si>
  <si>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</si>
  <si>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</si>
  <si>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</si>
  <si>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</si>
  <si>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</si>
  <si>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</si>
  <si>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</si>
  <si>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</si>
  <si>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</si>
  <si>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</si>
  <si>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</si>
  <si>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</si>
  <si>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</si>
  <si>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</si>
  <si>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</si>
  <si>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</si>
  <si>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</si>
  <si>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</si>
  <si>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</si>
  <si>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</si>
  <si>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</si>
  <si>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</si>
  <si>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</si>
  <si>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</si>
  <si>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</si>
  <si>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</si>
  <si>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</si>
  <si>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</si>
  <si>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</si>
  <si>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</si>
  <si>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</si>
  <si>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</si>
  <si>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</si>
  <si>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</si>
  <si>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</si>
  <si>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</si>
  <si>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</si>
  <si>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</si>
  <si>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</si>
  <si>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</si>
  <si>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</si>
  <si>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</si>
  <si>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</si>
  <si>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</si>
  <si>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</si>
  <si>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</si>
  <si>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</si>
  <si>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</si>
  <si>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</si>
  <si>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</si>
  <si>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</si>
  <si>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</si>
  <si>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</si>
  <si>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</si>
  <si>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</si>
  <si>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</si>
  <si>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</si>
  <si>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</si>
  <si>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</si>
  <si>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</si>
  <si>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</si>
  <si>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</si>
  <si>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</si>
  <si>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</si>
  <si>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</si>
  <si>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</si>
  <si>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</si>
  <si>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</si>
  <si>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</si>
  <si>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</si>
  <si>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</si>
  <si>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</si>
  <si>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</si>
  <si>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</si>
  <si>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</si>
  <si>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</si>
  <si>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</si>
  <si>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</si>
  <si>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</si>
  <si>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</si>
  <si>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</si>
  <si>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</si>
  <si>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</si>
  <si>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</si>
  <si>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</si>
  <si>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</si>
  <si>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</si>
  <si>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</si>
  <si>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</si>
  <si>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</si>
  <si>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</si>
  <si>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</si>
  <si>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</si>
  <si>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</si>
  <si>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</si>
  <si>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</si>
  <si>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</si>
  <si>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</si>
  <si>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</si>
  <si>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</si>
  <si>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</si>
  <si>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</si>
  <si>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</si>
  <si>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</si>
  <si>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</si>
  <si>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</si>
  <si>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</si>
  <si>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</si>
  <si>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</si>
  <si>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</si>
  <si>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</si>
  <si>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</si>
  <si>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</si>
  <si>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</si>
  <si>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</si>
  <si>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</si>
  <si>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</si>
  <si>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</si>
  <si>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</si>
  <si>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</si>
  <si>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</si>
  <si>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</si>
  <si>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</si>
  <si>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</si>
  <si>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</si>
  <si>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</si>
  <si>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</si>
  <si>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</si>
  <si>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</si>
  <si>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</si>
  <si>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</si>
  <si>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</si>
  <si>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</si>
  <si>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</si>
  <si>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</si>
  <si>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</si>
  <si>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</si>
  <si>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</si>
  <si>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</si>
  <si>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</si>
  <si>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</si>
  <si>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</si>
  <si>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</si>
  <si>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</si>
  <si>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</si>
  <si>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</si>
  <si>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</si>
  <si>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</si>
  <si>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</si>
  <si>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</si>
  <si>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</si>
  <si>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</si>
  <si>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</si>
  <si>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</si>
  <si>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</si>
  <si>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</si>
  <si>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</si>
  <si>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</si>
  <si>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</si>
  <si>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</si>
  <si>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</si>
  <si>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</si>
  <si>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</si>
  <si>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</si>
  <si>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</si>
  <si>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障害者職業能力開発校運営委託費</t>
    <phoneticPr fontId="5"/>
  </si>
  <si>
    <t>人材開発統括官</t>
    <rPh sb="0" eb="2">
      <t>ジンザイ</t>
    </rPh>
    <rPh sb="2" eb="4">
      <t>カイハツ</t>
    </rPh>
    <rPh sb="4" eb="7">
      <t>トウカツカン</t>
    </rPh>
    <phoneticPr fontId="5"/>
  </si>
  <si>
    <t>昭和２２年度</t>
    <rPh sb="0" eb="2">
      <t>ショウワ</t>
    </rPh>
    <rPh sb="4" eb="6">
      <t>ネンド</t>
    </rPh>
    <phoneticPr fontId="5"/>
  </si>
  <si>
    <t>特別支援室</t>
    <rPh sb="0" eb="2">
      <t>トクベツ</t>
    </rPh>
    <rPh sb="2" eb="5">
      <t>シエンシツ</t>
    </rPh>
    <phoneticPr fontId="5"/>
  </si>
  <si>
    <t>特別支援室長　吉岡勝利</t>
    <rPh sb="0" eb="2">
      <t>トクベツ</t>
    </rPh>
    <rPh sb="2" eb="5">
      <t>シエンシツ</t>
    </rPh>
    <rPh sb="5" eb="6">
      <t>チョウ</t>
    </rPh>
    <rPh sb="7" eb="9">
      <t>ヨシオカ</t>
    </rPh>
    <rPh sb="9" eb="10">
      <t>カツ</t>
    </rPh>
    <rPh sb="10" eb="11">
      <t>トシ</t>
    </rPh>
    <phoneticPr fontId="5"/>
  </si>
  <si>
    <t>職業能力開発促進法第16条</t>
    <rPh sb="0" eb="2">
      <t>ショクギョウ</t>
    </rPh>
    <rPh sb="2" eb="4">
      <t>ノウリョク</t>
    </rPh>
    <rPh sb="4" eb="6">
      <t>カイハツ</t>
    </rPh>
    <rPh sb="6" eb="9">
      <t>ソクシンホウ</t>
    </rPh>
    <rPh sb="9" eb="10">
      <t>ダイ</t>
    </rPh>
    <rPh sb="12" eb="13">
      <t>ジョウ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</si>
  <si>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</si>
  <si>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一般の職業能力開発校において職業訓練を受けることが困難な障害者に対して、障害者職業能力開発校において障害特性に適応した専門的な職業訓練を行うことで障害者の就職促進を図る。</t>
  </si>
  <si>
    <t>一般の職業能力開発校において職業訓練を受けることが困難な障害者に対して、その障害特性に適応した専門的な職業訓練を行うため、国は職業能力開発促進法第１６条の規定に基づき障害者職業能力開発校を設置し、その一部について運営を都道府県に委託している。障害者職業能力開発校は、一般の職業能力開発校において職業訓練を受けることが困難な障害者に対して、職業訓練機会を提供することのできる唯一の機関であり、障害の重度化、訓練ニーズの多様化に対応した訓練を実施することにより、障害者の職業能力の向上を図る。</t>
  </si>
  <si>
    <t>-</t>
  </si>
  <si>
    <t>（目）障害者職業能力開発校運営委託費</t>
  </si>
  <si>
    <t>障害者職業能力開発校の修了者の就職率
(就職者数/訓練修了者数)</t>
  </si>
  <si>
    <t>-</t>
    <phoneticPr fontId="5"/>
  </si>
  <si>
    <t>-</t>
    <phoneticPr fontId="5"/>
  </si>
  <si>
    <t>定例業務統計報告(厚生労働省調べ）</t>
  </si>
  <si>
    <t>人</t>
    <rPh sb="0" eb="1">
      <t>ニン</t>
    </rPh>
    <phoneticPr fontId="5"/>
  </si>
  <si>
    <t>単位当たりのコスト＝X／Y
X：「執行額」
Y：「受講者数」　　　　　　　　　　</t>
  </si>
  <si>
    <t>円</t>
    <rPh sb="0" eb="1">
      <t>エン</t>
    </rPh>
    <phoneticPr fontId="5"/>
  </si>
  <si>
    <t>　X/Y
(左記参照）</t>
    <rPh sb="6" eb="8">
      <t>サキ</t>
    </rPh>
    <rPh sb="8" eb="10">
      <t>サンショウ</t>
    </rPh>
    <phoneticPr fontId="5"/>
  </si>
  <si>
    <t>2,679,630,298円/1,361人</t>
    <phoneticPr fontId="5"/>
  </si>
  <si>
    <t>働く者の職業生涯を通じた持続的な職業キャリア形成への支援等をすること（Ⅵ－２）</t>
    <rPh sb="6" eb="8">
      <t>ショウガイ</t>
    </rPh>
    <rPh sb="28" eb="29">
      <t>トウ</t>
    </rPh>
    <phoneticPr fontId="5"/>
  </si>
  <si>
    <t>福祉から自立へ向けた職業キャリア形成の支援等をすること（Ⅵ－２－３）</t>
    <rPh sb="0" eb="2">
      <t>フクシ</t>
    </rPh>
    <rPh sb="4" eb="6">
      <t>ジリツ</t>
    </rPh>
    <rPh sb="7" eb="8">
      <t>ム</t>
    </rPh>
    <rPh sb="10" eb="12">
      <t>ショクギョウ</t>
    </rPh>
    <rPh sb="16" eb="18">
      <t>ケイセイ</t>
    </rPh>
    <rPh sb="19" eb="21">
      <t>シエン</t>
    </rPh>
    <rPh sb="21" eb="22">
      <t>トウ</t>
    </rPh>
    <phoneticPr fontId="5"/>
  </si>
  <si>
    <t>障害者職業能力開発校の修了者の就職率</t>
  </si>
  <si>
    <t>-</t>
    <phoneticPr fontId="5"/>
  </si>
  <si>
    <t>-</t>
    <phoneticPr fontId="5"/>
  </si>
  <si>
    <t>-</t>
    <phoneticPr fontId="5"/>
  </si>
  <si>
    <t>-</t>
    <phoneticPr fontId="5"/>
  </si>
  <si>
    <t>-</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</si>
  <si>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</si>
  <si>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</si>
  <si>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</si>
  <si>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無</t>
  </si>
  <si>
    <t>有</t>
  </si>
  <si>
    <t>職業能力開発促進法第16条第４項に基づき障害者職業能力開発校の運営を都道府県に委託しているものである。</t>
  </si>
  <si>
    <t>‐</t>
  </si>
  <si>
    <t>-</t>
    <phoneticPr fontId="5"/>
  </si>
  <si>
    <t>-</t>
    <phoneticPr fontId="5"/>
  </si>
  <si>
    <t>本事業は、雇用のセーフティーネットとして実施する訓練に不可欠な訓練指導員の配置や訓練用教材の費用など、必要経費に限定されている。</t>
  </si>
  <si>
    <t>-</t>
    <phoneticPr fontId="5"/>
  </si>
  <si>
    <t>中期目標等に基づき業務運営の効率化を図っているところである。</t>
  </si>
  <si>
    <t>厚生労働省</t>
  </si>
  <si>
    <t>独立行政法人高齢・障害・求職者雇用支援機構運営費交付金</t>
  </si>
  <si>
    <t>独立行政法人高齢・障害・求職者雇用支援機構職業能力開発勘定運営費交付金</t>
  </si>
  <si>
    <t>障害者職業能力開発校設備等</t>
  </si>
  <si>
    <t>独立行政法人高齢・障害・求職者雇用支援機構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　る。また、職業能力開発促進法第16条の規定により同校の施設整備等を図る障害者職業能力開発校設備等（所管：人材開発統括官付特別支援室）とも内容が異なり、役割分担は適切なものとなっている。</t>
  </si>
  <si>
    <t>-</t>
    <phoneticPr fontId="5"/>
  </si>
  <si>
    <t>717</t>
    <phoneticPr fontId="5"/>
  </si>
  <si>
    <t>612,613</t>
    <phoneticPr fontId="5"/>
  </si>
  <si>
    <t>619</t>
    <phoneticPr fontId="5"/>
  </si>
  <si>
    <t>628</t>
    <phoneticPr fontId="5"/>
  </si>
  <si>
    <t>617</t>
    <phoneticPr fontId="5"/>
  </si>
  <si>
    <t>628</t>
    <phoneticPr fontId="5"/>
  </si>
  <si>
    <t>A.東京都</t>
    <rPh sb="2" eb="5">
      <t>トウキョウト</t>
    </rPh>
    <phoneticPr fontId="5"/>
  </si>
  <si>
    <t>人件費</t>
    <rPh sb="0" eb="3">
      <t>ジンケンヒ</t>
    </rPh>
    <phoneticPr fontId="5"/>
  </si>
  <si>
    <t>事業費</t>
    <rPh sb="0" eb="3">
      <t>ジギョウヒ</t>
    </rPh>
    <phoneticPr fontId="5"/>
  </si>
  <si>
    <t>消費税</t>
    <rPh sb="0" eb="3">
      <t>ショウヒゼイ</t>
    </rPh>
    <phoneticPr fontId="5"/>
  </si>
  <si>
    <t>管理職員、指導員の設置に係る費用</t>
    <rPh sb="0" eb="2">
      <t>カンリ</t>
    </rPh>
    <rPh sb="2" eb="4">
      <t>ショクイン</t>
    </rPh>
    <rPh sb="5" eb="8">
      <t>シドウイン</t>
    </rPh>
    <rPh sb="9" eb="11">
      <t>セッチ</t>
    </rPh>
    <rPh sb="12" eb="13">
      <t>カカ</t>
    </rPh>
    <rPh sb="14" eb="16">
      <t>ヒヨウ</t>
    </rPh>
    <phoneticPr fontId="5"/>
  </si>
  <si>
    <t>教材費、光熱費等</t>
    <rPh sb="0" eb="3">
      <t>キョウザイヒ</t>
    </rPh>
    <rPh sb="4" eb="7">
      <t>コウネツヒ</t>
    </rPh>
    <rPh sb="7" eb="8">
      <t>トウ</t>
    </rPh>
    <phoneticPr fontId="5"/>
  </si>
  <si>
    <t>東京都</t>
    <rPh sb="0" eb="2">
      <t>トウキョウ</t>
    </rPh>
    <rPh sb="2" eb="3">
      <t>ト</t>
    </rPh>
    <phoneticPr fontId="5"/>
  </si>
  <si>
    <t>大阪府</t>
    <rPh sb="0" eb="3">
      <t>オオサカフ</t>
    </rPh>
    <phoneticPr fontId="5"/>
  </si>
  <si>
    <t>国立障害者職業能力開発校の運営</t>
    <rPh sb="0" eb="2">
      <t>コクリツ</t>
    </rPh>
    <rPh sb="2" eb="5">
      <t>ショウガイシャ</t>
    </rPh>
    <rPh sb="5" eb="7">
      <t>ショクギョウ</t>
    </rPh>
    <rPh sb="7" eb="9">
      <t>ノウリョク</t>
    </rPh>
    <rPh sb="9" eb="11">
      <t>カイハツ</t>
    </rPh>
    <rPh sb="11" eb="12">
      <t>コウ</t>
    </rPh>
    <rPh sb="13" eb="15">
      <t>ウンエイ</t>
    </rPh>
    <phoneticPr fontId="5"/>
  </si>
  <si>
    <t>随意契約
（その他）</t>
  </si>
  <si>
    <t>-</t>
    <phoneticPr fontId="5"/>
  </si>
  <si>
    <t>-</t>
    <phoneticPr fontId="5"/>
  </si>
  <si>
    <t>福岡県</t>
    <rPh sb="0" eb="3">
      <t>フクオカケン</t>
    </rPh>
    <phoneticPr fontId="5"/>
  </si>
  <si>
    <t>神奈川県</t>
    <rPh sb="0" eb="4">
      <t>カナガワケン</t>
    </rPh>
    <phoneticPr fontId="5"/>
  </si>
  <si>
    <t>愛知県</t>
    <rPh sb="0" eb="3">
      <t>アイチケン</t>
    </rPh>
    <phoneticPr fontId="5"/>
  </si>
  <si>
    <t>兵庫県</t>
    <rPh sb="0" eb="3">
      <t>ヒョウゴケン</t>
    </rPh>
    <phoneticPr fontId="5"/>
  </si>
  <si>
    <t>広島県</t>
    <rPh sb="0" eb="3">
      <t>ヒロシマケン</t>
    </rPh>
    <phoneticPr fontId="5"/>
  </si>
  <si>
    <t>鹿児島県</t>
    <rPh sb="0" eb="4">
      <t>カゴシマケン</t>
    </rPh>
    <phoneticPr fontId="5"/>
  </si>
  <si>
    <t>北海道</t>
    <rPh sb="0" eb="3">
      <t>ホッカイドウ</t>
    </rPh>
    <phoneticPr fontId="5"/>
  </si>
  <si>
    <t>宮城県</t>
    <rPh sb="0" eb="3">
      <t>ミヤギケン</t>
    </rPh>
    <phoneticPr fontId="5"/>
  </si>
  <si>
    <t>-</t>
    <phoneticPr fontId="5"/>
  </si>
  <si>
    <t>障害者職業能力開発校の修了者の就職率 70％</t>
    <phoneticPr fontId="5"/>
  </si>
  <si>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令和４年度に70％とする目標が定められていることを踏まえ設定している。</t>
    <rPh sb="206" eb="208">
      <t>レイワ</t>
    </rPh>
    <phoneticPr fontId="5"/>
  </si>
  <si>
    <t>2,678,099,040円/1,372人</t>
    <phoneticPr fontId="5"/>
  </si>
  <si>
    <t>受講者数
※平成30年度活動実績については速報値</t>
    <rPh sb="0" eb="3">
      <t>ジュコウシャ</t>
    </rPh>
    <rPh sb="3" eb="4">
      <t>スウ</t>
    </rPh>
    <rPh sb="12" eb="14">
      <t>カツドウ</t>
    </rPh>
    <rPh sb="21" eb="24">
      <t>ソクホウチ</t>
    </rPh>
    <phoneticPr fontId="5"/>
  </si>
  <si>
    <t>2,767,042,658円/1,218人</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</si>
  <si>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都道府県に委託しているもの。</t>
    <rPh sb="117" eb="121">
      <t>トドウフケン</t>
    </rPh>
    <rPh sb="122" eb="124">
      <t>イタク</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</si>
  <si>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</si>
  <si>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はないといえない。</t>
    <rPh sb="125" eb="126">
      <t>カナラ</t>
    </rPh>
    <phoneticPr fontId="5"/>
  </si>
  <si>
    <t>成果実績等の精査を行い、引き続き効果的・効率的な業務運営に努める。</t>
    <rPh sb="0" eb="2">
      <t>セイカ</t>
    </rPh>
    <rPh sb="2" eb="4">
      <t>ジッセキ</t>
    </rPh>
    <rPh sb="4" eb="5">
      <t>トウ</t>
    </rPh>
    <rPh sb="6" eb="8">
      <t>セイサ</t>
    </rPh>
    <rPh sb="9" eb="10">
      <t>オコナ</t>
    </rPh>
    <rPh sb="12" eb="13">
      <t>ヒ</t>
    </rPh>
    <rPh sb="14" eb="15">
      <t>ツヅ</t>
    </rPh>
    <rPh sb="16" eb="19">
      <t>コウカテキ</t>
    </rPh>
    <rPh sb="20" eb="22">
      <t>コウリツ</t>
    </rPh>
    <rPh sb="22" eb="23">
      <t>テキ</t>
    </rPh>
    <rPh sb="24" eb="26">
      <t>ギョウム</t>
    </rPh>
    <rPh sb="26" eb="28">
      <t>ウンエイ</t>
    </rPh>
    <rPh sb="29" eb="30">
      <t>ツト</t>
    </rPh>
    <phoneticPr fontId="5"/>
  </si>
  <si>
    <t>2,840,733,000円/1,980人</t>
    <phoneticPr fontId="5"/>
  </si>
  <si>
    <t>　ハローワークにおいて身体障害者、精神障害者、知的障害者等の求職障害者が大きく増加していることに加え、障害の重度化・多様化も進んで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phoneticPr fontId="5"/>
  </si>
  <si>
    <t>当初目標を達成することは困難な見込みである。</t>
    <rPh sb="0" eb="2">
      <t>トウショ</t>
    </rPh>
    <rPh sb="2" eb="4">
      <t>モクヒョウ</t>
    </rPh>
    <rPh sb="15" eb="17">
      <t>ミコ</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</si>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</sst>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77230</xdr:colOff>
      <xdr:row>31</xdr:row>
      <xdr:rowOff>38614</xdr:rowOff>
    </xdr:from>
    <xdr:to>
      <xdr:col>41</xdr:col>
      <xdr:colOff>171900</xdr:colOff>
      <xdr:row>31</xdr:row>
      <xdr:rowOff>267214</xdr:rowOff>
    </xdr:to>
    <xdr:pic>
      <xdr:nvPicPr>
        <xdr:cNvPr id="3"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3176" y="9949763"/>
          <a:ext cx="712508"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51487</xdr:colOff>
      <xdr:row>33</xdr:row>
      <xdr:rowOff>38615</xdr:rowOff>
    </xdr:from>
    <xdr:to>
      <xdr:col>41</xdr:col>
      <xdr:colOff>146157</xdr:colOff>
      <xdr:row>33</xdr:row>
      <xdr:rowOff>267215</xdr:rowOff>
    </xdr:to>
    <xdr:pic>
      <xdr:nvPicPr>
        <xdr:cNvPr id="4"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433" y="10541858"/>
          <a:ext cx="712508"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38</xdr:col>
      <xdr:colOff>38615</xdr:colOff>
      <xdr:row>133</xdr:row>
      <xdr:rowOff>115844</xdr:rowOff>
    </xdr:from>
    <xdr:ext cx="721580" cy="228600"/>
    <xdr:pic>
      <xdr:nvPicPr>
        <xdr:cNvPr id="8"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4561" y="15304358"/>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32</xdr:col>
      <xdr:colOff>51486</xdr:colOff>
      <xdr:row>714</xdr:row>
      <xdr:rowOff>77230</xdr:rowOff>
    </xdr:from>
    <xdr:ext cx="721580" cy="228600"/>
    <xdr:pic>
      <xdr:nvPicPr>
        <xdr:cNvPr id="9" name="図 5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1756" y="29424527"/>
          <a:ext cx="7215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15</xdr:col>
      <xdr:colOff>133145</xdr:colOff>
      <xdr:row>740</xdr:row>
      <xdr:rowOff>351095</xdr:rowOff>
    </xdr:from>
    <xdr:to>
      <xdr:col>40</xdr:col>
      <xdr:colOff>113231</xdr:colOff>
      <xdr:row>744</xdr:row>
      <xdr:rowOff>177801</xdr:rowOff>
    </xdr:to>
    <xdr:sp macro="" textlink="">
      <xdr:nvSpPr>
        <xdr:cNvPr id="37" name="正方形/長方形 36"/>
        <xdr:cNvSpPr/>
      </xdr:nvSpPr>
      <xdr:spPr>
        <a:xfrm>
          <a:off x="3333545" y="42727820"/>
          <a:ext cx="4980711" cy="12364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54897</xdr:colOff>
      <xdr:row>741</xdr:row>
      <xdr:rowOff>172884</xdr:rowOff>
    </xdr:from>
    <xdr:to>
      <xdr:col>32</xdr:col>
      <xdr:colOff>182521</xdr:colOff>
      <xdr:row>742</xdr:row>
      <xdr:rowOff>145368</xdr:rowOff>
    </xdr:to>
    <xdr:sp macro="" textlink="">
      <xdr:nvSpPr>
        <xdr:cNvPr id="38" name="テキスト ボックス 37"/>
        <xdr:cNvSpPr txBox="1"/>
      </xdr:nvSpPr>
      <xdr:spPr>
        <a:xfrm>
          <a:off x="5055522" y="42902034"/>
          <a:ext cx="1727824" cy="32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　　厚生労働省</a:t>
          </a:r>
          <a:endParaRPr kumimoji="1" lang="en-US" altLang="ja-JP" sz="1600"/>
        </a:p>
        <a:p>
          <a:endParaRPr kumimoji="1" lang="ja-JP" altLang="en-US" sz="1100"/>
        </a:p>
      </xdr:txBody>
    </xdr:sp>
    <xdr:clientData/>
  </xdr:twoCellAnchor>
  <xdr:twoCellAnchor>
    <xdr:from>
      <xdr:col>22</xdr:col>
      <xdr:colOff>58994</xdr:colOff>
      <xdr:row>742</xdr:row>
      <xdr:rowOff>138061</xdr:rowOff>
    </xdr:from>
    <xdr:to>
      <xdr:col>34</xdr:col>
      <xdr:colOff>190500</xdr:colOff>
      <xdr:row>743</xdr:row>
      <xdr:rowOff>254000</xdr:rowOff>
    </xdr:to>
    <xdr:sp macro="" textlink="">
      <xdr:nvSpPr>
        <xdr:cNvPr id="39" name="テキスト ボックス 38"/>
        <xdr:cNvSpPr txBox="1"/>
      </xdr:nvSpPr>
      <xdr:spPr>
        <a:xfrm>
          <a:off x="4659569" y="43219636"/>
          <a:ext cx="2531806" cy="46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t>2,767</a:t>
          </a:r>
          <a:r>
            <a:rPr kumimoji="1" lang="ja-JP" altLang="en-US" sz="1600" baseline="0">
              <a:solidFill>
                <a:sysClr val="windowText" lastClr="000000"/>
              </a:solidFill>
            </a:rPr>
            <a:t> </a:t>
          </a:r>
          <a:r>
            <a:rPr kumimoji="1" lang="ja-JP" altLang="en-US" sz="1600">
              <a:solidFill>
                <a:schemeClr val="tx1"/>
              </a:solidFill>
            </a:rPr>
            <a:t>百万円</a:t>
          </a:r>
          <a:endParaRPr kumimoji="1" lang="en-US" altLang="ja-JP" sz="1600">
            <a:solidFill>
              <a:schemeClr val="tx1"/>
            </a:solidFill>
          </a:endParaRPr>
        </a:p>
        <a:p>
          <a:endParaRPr kumimoji="1" lang="ja-JP" altLang="en-US" sz="1100"/>
        </a:p>
      </xdr:txBody>
    </xdr:sp>
    <xdr:clientData/>
  </xdr:twoCellAnchor>
  <xdr:twoCellAnchor>
    <xdr:from>
      <xdr:col>15</xdr:col>
      <xdr:colOff>87672</xdr:colOff>
      <xdr:row>744</xdr:row>
      <xdr:rowOff>314939</xdr:rowOff>
    </xdr:from>
    <xdr:to>
      <xdr:col>40</xdr:col>
      <xdr:colOff>157877</xdr:colOff>
      <xdr:row>746</xdr:row>
      <xdr:rowOff>279400</xdr:rowOff>
    </xdr:to>
    <xdr:sp macro="" textlink="">
      <xdr:nvSpPr>
        <xdr:cNvPr id="40" name="大かっこ 39"/>
        <xdr:cNvSpPr/>
      </xdr:nvSpPr>
      <xdr:spPr>
        <a:xfrm>
          <a:off x="3288072" y="44101364"/>
          <a:ext cx="5070830" cy="6693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125361</xdr:colOff>
      <xdr:row>744</xdr:row>
      <xdr:rowOff>289539</xdr:rowOff>
    </xdr:from>
    <xdr:to>
      <xdr:col>39</xdr:col>
      <xdr:colOff>114300</xdr:colOff>
      <xdr:row>746</xdr:row>
      <xdr:rowOff>291589</xdr:rowOff>
    </xdr:to>
    <xdr:sp macro="" textlink="">
      <xdr:nvSpPr>
        <xdr:cNvPr id="41" name="テキスト ボックス 40"/>
        <xdr:cNvSpPr txBox="1"/>
      </xdr:nvSpPr>
      <xdr:spPr>
        <a:xfrm>
          <a:off x="3325761" y="44075964"/>
          <a:ext cx="4789539" cy="70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都道府県への予算配賦</a:t>
          </a:r>
          <a:endParaRPr kumimoji="1" lang="en-US" altLang="ja-JP" sz="1200">
            <a:solidFill>
              <a:sysClr val="windowText" lastClr="000000"/>
            </a:solidFill>
          </a:endParaRPr>
        </a:p>
      </xdr:txBody>
    </xdr:sp>
    <xdr:clientData/>
  </xdr:twoCellAnchor>
  <xdr:twoCellAnchor>
    <xdr:from>
      <xdr:col>28</xdr:col>
      <xdr:colOff>12700</xdr:colOff>
      <xdr:row>746</xdr:row>
      <xdr:rowOff>247856</xdr:rowOff>
    </xdr:from>
    <xdr:to>
      <xdr:col>28</xdr:col>
      <xdr:colOff>21444</xdr:colOff>
      <xdr:row>750</xdr:row>
      <xdr:rowOff>25400</xdr:rowOff>
    </xdr:to>
    <xdr:cxnSp macro="">
      <xdr:nvCxnSpPr>
        <xdr:cNvPr id="42" name="直線矢印コネクタ 41"/>
        <xdr:cNvCxnSpPr/>
      </xdr:nvCxnSpPr>
      <xdr:spPr>
        <a:xfrm flipH="1">
          <a:off x="5813425" y="44739131"/>
          <a:ext cx="8744" cy="11872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102420</xdr:colOff>
      <xdr:row>750</xdr:row>
      <xdr:rowOff>81117</xdr:rowOff>
    </xdr:from>
    <xdr:to>
      <xdr:col>37</xdr:col>
      <xdr:colOff>78040</xdr:colOff>
      <xdr:row>751</xdr:row>
      <xdr:rowOff>87978</xdr:rowOff>
    </xdr:to>
    <xdr:sp macro="" textlink="">
      <xdr:nvSpPr>
        <xdr:cNvPr id="43" name="大かっこ 42"/>
        <xdr:cNvSpPr/>
      </xdr:nvSpPr>
      <xdr:spPr>
        <a:xfrm>
          <a:off x="3902895" y="45982092"/>
          <a:ext cx="3776095" cy="359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146253</xdr:colOff>
      <xdr:row>750</xdr:row>
      <xdr:rowOff>78658</xdr:rowOff>
    </xdr:from>
    <xdr:to>
      <xdr:col>35</xdr:col>
      <xdr:colOff>59951</xdr:colOff>
      <xdr:row>751</xdr:row>
      <xdr:rowOff>78770</xdr:rowOff>
    </xdr:to>
    <xdr:sp macro="" textlink="">
      <xdr:nvSpPr>
        <xdr:cNvPr id="44" name="テキスト ボックス 43"/>
        <xdr:cNvSpPr txBox="1"/>
      </xdr:nvSpPr>
      <xdr:spPr>
        <a:xfrm>
          <a:off x="4346778" y="45979633"/>
          <a:ext cx="2914073" cy="352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solidFill>
                <a:sysClr val="windowText" lastClr="000000"/>
              </a:solidFill>
            </a:rPr>
            <a:t>随意契約（その他）・委託</a:t>
          </a:r>
        </a:p>
      </xdr:txBody>
    </xdr:sp>
    <xdr:clientData/>
  </xdr:twoCellAnchor>
  <xdr:twoCellAnchor>
    <xdr:from>
      <xdr:col>15</xdr:col>
      <xdr:colOff>177800</xdr:colOff>
      <xdr:row>751</xdr:row>
      <xdr:rowOff>203200</xdr:rowOff>
    </xdr:from>
    <xdr:to>
      <xdr:col>40</xdr:col>
      <xdr:colOff>163419</xdr:colOff>
      <xdr:row>753</xdr:row>
      <xdr:rowOff>215900</xdr:rowOff>
    </xdr:to>
    <xdr:sp macro="" textlink="">
      <xdr:nvSpPr>
        <xdr:cNvPr id="45" name="正方形/長方形 44"/>
        <xdr:cNvSpPr/>
      </xdr:nvSpPr>
      <xdr:spPr>
        <a:xfrm>
          <a:off x="3378200" y="46456600"/>
          <a:ext cx="4986244" cy="717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117987</xdr:colOff>
      <xdr:row>751</xdr:row>
      <xdr:rowOff>293328</xdr:rowOff>
    </xdr:from>
    <xdr:to>
      <xdr:col>37</xdr:col>
      <xdr:colOff>100852</xdr:colOff>
      <xdr:row>752</xdr:row>
      <xdr:rowOff>330199</xdr:rowOff>
    </xdr:to>
    <xdr:sp macro="" textlink="">
      <xdr:nvSpPr>
        <xdr:cNvPr id="46" name="テキスト ボックス 45"/>
        <xdr:cNvSpPr txBox="1"/>
      </xdr:nvSpPr>
      <xdr:spPr>
        <a:xfrm>
          <a:off x="4518537" y="46546728"/>
          <a:ext cx="3183265" cy="389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Ａ．都道府県（１１都道府県）</a:t>
          </a:r>
          <a:endParaRPr kumimoji="1" lang="en-US" altLang="ja-JP" sz="1600"/>
        </a:p>
        <a:p>
          <a:endParaRPr kumimoji="1" lang="ja-JP" altLang="en-US" sz="1100"/>
        </a:p>
      </xdr:txBody>
    </xdr:sp>
    <xdr:clientData/>
  </xdr:twoCellAnchor>
  <xdr:twoCellAnchor>
    <xdr:from>
      <xdr:col>22</xdr:col>
      <xdr:colOff>11062</xdr:colOff>
      <xdr:row>752</xdr:row>
      <xdr:rowOff>177390</xdr:rowOff>
    </xdr:from>
    <xdr:to>
      <xdr:col>34</xdr:col>
      <xdr:colOff>177800</xdr:colOff>
      <xdr:row>753</xdr:row>
      <xdr:rowOff>203200</xdr:rowOff>
    </xdr:to>
    <xdr:sp macro="" textlink="">
      <xdr:nvSpPr>
        <xdr:cNvPr id="47" name="テキスト ボックス 46"/>
        <xdr:cNvSpPr txBox="1"/>
      </xdr:nvSpPr>
      <xdr:spPr>
        <a:xfrm>
          <a:off x="4611637" y="46783215"/>
          <a:ext cx="2567038" cy="37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　</a:t>
          </a:r>
          <a:r>
            <a:rPr kumimoji="1" lang="ja-JP" altLang="en-US" sz="1600">
              <a:solidFill>
                <a:schemeClr val="tx1"/>
              </a:solidFill>
            </a:rPr>
            <a:t>　　　</a:t>
          </a:r>
          <a:r>
            <a:rPr kumimoji="1" lang="ja-JP" altLang="en-US" sz="1600" baseline="0">
              <a:solidFill>
                <a:sysClr val="windowText" lastClr="000000"/>
              </a:solidFill>
            </a:rPr>
            <a:t>  　</a:t>
          </a:r>
          <a:r>
            <a:rPr kumimoji="1" lang="en-US" altLang="ja-JP" sz="1600" baseline="0">
              <a:solidFill>
                <a:sysClr val="windowText" lastClr="000000"/>
              </a:solidFill>
            </a:rPr>
            <a:t>2,767</a:t>
          </a:r>
          <a:r>
            <a:rPr kumimoji="1" lang="ja-JP" altLang="en-US" sz="1600">
              <a:solidFill>
                <a:schemeClr val="tx1"/>
              </a:solidFill>
            </a:rPr>
            <a:t>百万円</a:t>
          </a:r>
          <a:endParaRPr kumimoji="1" lang="en-US" altLang="ja-JP" sz="1600">
            <a:solidFill>
              <a:schemeClr val="tx1"/>
            </a:solidFill>
          </a:endParaRPr>
        </a:p>
        <a:p>
          <a:endParaRPr kumimoji="1" lang="ja-JP" altLang="en-US" sz="1100">
            <a:solidFill>
              <a:schemeClr val="tx1"/>
            </a:solidFill>
          </a:endParaRPr>
        </a:p>
      </xdr:txBody>
    </xdr:sp>
    <xdr:clientData/>
  </xdr:twoCellAnchor>
  <xdr:twoCellAnchor>
    <xdr:from>
      <xdr:col>15</xdr:col>
      <xdr:colOff>190500</xdr:colOff>
      <xdr:row>753</xdr:row>
      <xdr:rowOff>312277</xdr:rowOff>
    </xdr:from>
    <xdr:to>
      <xdr:col>40</xdr:col>
      <xdr:colOff>156072</xdr:colOff>
      <xdr:row>754</xdr:row>
      <xdr:rowOff>227945</xdr:rowOff>
    </xdr:to>
    <xdr:sp macro="" textlink="">
      <xdr:nvSpPr>
        <xdr:cNvPr id="48" name="大かっこ 47"/>
        <xdr:cNvSpPr/>
      </xdr:nvSpPr>
      <xdr:spPr>
        <a:xfrm>
          <a:off x="3390900" y="47270527"/>
          <a:ext cx="4966197" cy="2680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31954</xdr:colOff>
      <xdr:row>753</xdr:row>
      <xdr:rowOff>304595</xdr:rowOff>
    </xdr:from>
    <xdr:to>
      <xdr:col>36</xdr:col>
      <xdr:colOff>158504</xdr:colOff>
      <xdr:row>754</xdr:row>
      <xdr:rowOff>259614</xdr:rowOff>
    </xdr:to>
    <xdr:sp macro="" textlink="">
      <xdr:nvSpPr>
        <xdr:cNvPr id="49" name="テキスト ボックス 48"/>
        <xdr:cNvSpPr txBox="1"/>
      </xdr:nvSpPr>
      <xdr:spPr>
        <a:xfrm>
          <a:off x="3432379" y="47262845"/>
          <a:ext cx="4127050" cy="307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障害者職業能力開発校の運営　</a:t>
          </a:r>
        </a:p>
      </xdr:txBody>
    </xdr:sp>
    <xdr:clientData/>
  </xdr:twoCellAnchor>
  <xdr:twoCellAnchor editAs="oneCell">
    <xdr:from>
      <xdr:col>43</xdr:col>
      <xdr:colOff>0</xdr:colOff>
      <xdr:row>12</xdr:row>
      <xdr:rowOff>0</xdr:rowOff>
    </xdr:from>
    <xdr:to>
      <xdr:col>46</xdr:col>
      <xdr:colOff>113745</xdr:colOff>
      <xdr:row>12</xdr:row>
      <xdr:rowOff>0</xdr:rowOff>
    </xdr:to>
    <xdr:pic>
      <xdr:nvPicPr>
        <xdr:cNvPr id="24" name="図 23"/>
        <xdr:cNvPicPr>
          <a:picLocks noChangeAspect="1"/>
        </xdr:cNvPicPr>
      </xdr:nvPicPr>
      <xdr:blipFill>
        <a:blip xmlns:r="http://schemas.openxmlformats.org/officeDocument/2006/relationships" r:embed="rId1"/>
        <a:stretch>
          <a:fillRect/>
        </a:stretch>
      </xdr:blipFill>
      <xdr:spPr>
        <a:xfrm>
          <a:off x="8646583" y="5884333"/>
          <a:ext cx="716995" cy="0"/>
        </a:xfrm>
        <a:prstGeom prst="rect">
          <a:avLst/>
        </a:prstGeom>
      </xdr:spPr>
    </xdr:pic>
    <xdr:clientData/>
  </xdr:twoCellAnchor>
  <xdr:twoCellAnchor editAs="oneCell">
    <xdr:from>
      <xdr:col>6</xdr:col>
      <xdr:colOff>0</xdr:colOff>
      <xdr:row>10</xdr:row>
      <xdr:rowOff>0</xdr:rowOff>
    </xdr:from>
    <xdr:to>
      <xdr:col>9</xdr:col>
      <xdr:colOff>113745</xdr:colOff>
      <xdr:row>10</xdr:row>
      <xdr:rowOff>0</xdr:rowOff>
    </xdr:to>
    <xdr:pic>
      <xdr:nvPicPr>
        <xdr:cNvPr id="25" name="図 24"/>
        <xdr:cNvPicPr>
          <a:picLocks noChangeAspect="1"/>
        </xdr:cNvPicPr>
      </xdr:nvPicPr>
      <xdr:blipFill>
        <a:blip xmlns:r="http://schemas.openxmlformats.org/officeDocument/2006/relationships" r:embed="rId1"/>
        <a:stretch>
          <a:fillRect/>
        </a:stretch>
      </xdr:blipFill>
      <xdr:spPr>
        <a:xfrm>
          <a:off x="1206500" y="5090583"/>
          <a:ext cx="716995" cy="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5" zoomScale="90" zoomScaleNormal="75" zoomScaleSheetLayoutView="9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637</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2682</v>
      </c>
      <c r="Q13" s="109"/>
      <c r="R13" s="109"/>
      <c r="S13" s="109"/>
      <c r="T13" s="109"/>
      <c r="U13" s="109"/>
      <c r="V13" s="110"/>
      <c r="W13" s="108">
        <v>2671</v>
      </c>
      <c r="X13" s="109"/>
      <c r="Y13" s="109"/>
      <c r="Z13" s="109"/>
      <c r="AA13" s="109"/>
      <c r="AB13" s="109"/>
      <c r="AC13" s="110"/>
      <c r="AD13" s="108">
        <v>2856</v>
      </c>
      <c r="AE13" s="109"/>
      <c r="AF13" s="109"/>
      <c r="AG13" s="109"/>
      <c r="AH13" s="109"/>
      <c r="AI13" s="109"/>
      <c r="AJ13" s="110"/>
      <c r="AK13" s="108">
        <v>2841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v>12</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2682</v>
      </c>
      <c r="Q18" s="115"/>
      <c r="R18" s="115"/>
      <c r="S18" s="115"/>
      <c r="T18" s="115"/>
      <c r="U18" s="115"/>
      <c r="V18" s="116"/>
      <c r="W18" s="114">
        <f>SUM(W13:AC17)</f>
        <v>2683</v>
      </c>
      <c r="X18" s="115"/>
      <c r="Y18" s="115"/>
      <c r="Z18" s="115"/>
      <c r="AA18" s="115"/>
      <c r="AB18" s="115"/>
      <c r="AC18" s="116"/>
      <c r="AD18" s="114">
        <f>SUM(AD13:AJ17)</f>
        <v>2856</v>
      </c>
      <c r="AE18" s="115"/>
      <c r="AF18" s="115"/>
      <c r="AG18" s="115"/>
      <c r="AH18" s="115"/>
      <c r="AI18" s="115"/>
      <c r="AJ18" s="116"/>
      <c r="AK18" s="114">
        <f>SUM(AK13:AQ17)</f>
        <v>2841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2678</v>
      </c>
      <c r="Q19" s="109"/>
      <c r="R19" s="109"/>
      <c r="S19" s="109"/>
      <c r="T19" s="109"/>
      <c r="U19" s="109"/>
      <c r="V19" s="110"/>
      <c r="W19" s="108">
        <v>2680</v>
      </c>
      <c r="X19" s="109"/>
      <c r="Y19" s="109"/>
      <c r="Z19" s="109"/>
      <c r="AA19" s="109"/>
      <c r="AB19" s="109"/>
      <c r="AC19" s="110"/>
      <c r="AD19" s="108">
        <v>2767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0.99850857568978379</v>
      </c>
      <c r="Q20" s="539"/>
      <c r="R20" s="539"/>
      <c r="S20" s="539"/>
      <c r="T20" s="539"/>
      <c r="U20" s="539"/>
      <c r="V20" s="539"/>
      <c r="W20" s="539">
        <f t="shared" ref="W20" si="0">IF(W18=0, "-", SUM(W19)/W18)</f>
        <v>0.99888184867685426</v>
      </c>
      <c r="X20" s="539"/>
      <c r="Y20" s="539"/>
      <c r="Z20" s="539"/>
      <c r="AA20" s="539"/>
      <c r="AB20" s="539"/>
      <c r="AC20" s="539"/>
      <c r="AD20" s="539">
        <f t="shared" ref="AD20" si="1">IF(AD18=0, "-", SUM(AD19)/AD18)</f>
        <v>0.9688375350140056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0.99850857568978379</v>
      </c>
      <c r="Q21" s="539"/>
      <c r="R21" s="539"/>
      <c r="S21" s="539"/>
      <c r="T21" s="539"/>
      <c r="U21" s="539"/>
      <c r="V21" s="539"/>
      <c r="W21" s="539">
        <f t="shared" ref="W21" si="2">IF(W19=0, "-", SUM(W19)/SUM(W13,W14))</f>
        <v>1.0033695245226506</v>
      </c>
      <c r="X21" s="539"/>
      <c r="Y21" s="539"/>
      <c r="Z21" s="539"/>
      <c r="AA21" s="539"/>
      <c r="AB21" s="539"/>
      <c r="AC21" s="539"/>
      <c r="AD21" s="539">
        <f t="shared" ref="AD21" si="3">IF(AD19=0, "-", SUM(AD19)/SUM(AD13,AD14))</f>
        <v>0.9688375350140056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2841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583</v>
      </c>
      <c r="AR31" s="136"/>
      <c r="AS31" s="137" t="s">
        <v>355</v>
      </c>
      <c r="AT31" s="172"/>
      <c r="AU31" s="271">
        <v>34</v>
      </c>
      <c r="AV31" s="271"/>
      <c r="AW31" s="379" t="s">
        <v>300</v>
      </c>
      <c r="AX31" s="380"/>
    </row>
    <row r="32" spans="1:50" ht="23.25" customHeight="1" x14ac:dyDescent="0.15">
      <c r="A32" s="515"/>
      <c r="B32" s="513"/>
      <c r="C32" s="513"/>
      <c r="D32" s="513"/>
      <c r="E32" s="513"/>
      <c r="F32" s="514"/>
      <c r="G32" s="540" t="s">
        <v>644</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497</v>
      </c>
      <c r="AC32" s="551"/>
      <c r="AD32" s="551"/>
      <c r="AE32" s="364">
        <v>71.599999999999994</v>
      </c>
      <c r="AF32" s="365"/>
      <c r="AG32" s="365"/>
      <c r="AH32" s="365"/>
      <c r="AI32" s="364">
        <v>69.2</v>
      </c>
      <c r="AJ32" s="365"/>
      <c r="AK32" s="365"/>
      <c r="AL32" s="365"/>
      <c r="AM32" s="364"/>
      <c r="AN32" s="365"/>
      <c r="AO32" s="365"/>
      <c r="AP32" s="365"/>
      <c r="AQ32" s="111" t="s">
        <v>584</v>
      </c>
      <c r="AR32" s="112"/>
      <c r="AS32" s="112"/>
      <c r="AT32" s="113"/>
      <c r="AU32" s="111" t="s">
        <v>584</v>
      </c>
      <c r="AV32" s="112"/>
      <c r="AW32" s="112"/>
      <c r="AX32" s="113"/>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497</v>
      </c>
      <c r="AC33" s="522"/>
      <c r="AD33" s="522"/>
      <c r="AE33" s="364">
        <v>65</v>
      </c>
      <c r="AF33" s="365"/>
      <c r="AG33" s="365"/>
      <c r="AH33" s="365"/>
      <c r="AI33" s="364">
        <v>65</v>
      </c>
      <c r="AJ33" s="365"/>
      <c r="AK33" s="365"/>
      <c r="AL33" s="365"/>
      <c r="AM33" s="364">
        <v>70</v>
      </c>
      <c r="AN33" s="365"/>
      <c r="AO33" s="365"/>
      <c r="AP33" s="365"/>
      <c r="AQ33" s="111" t="s">
        <v>584</v>
      </c>
      <c r="AR33" s="112"/>
      <c r="AS33" s="112"/>
      <c r="AT33" s="113"/>
      <c r="AU33" s="365">
        <v>70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110.15384615384613</v>
      </c>
      <c r="AF34" s="365"/>
      <c r="AG34" s="365"/>
      <c r="AH34" s="365"/>
      <c r="AI34" s="364">
        <f>AI32/AI33*100</f>
        <v>106.46153846153848</v>
      </c>
      <c r="AJ34" s="365"/>
      <c r="AK34" s="365"/>
      <c r="AL34" s="365"/>
      <c r="AM34" s="364"/>
      <c r="AN34" s="365"/>
      <c r="AO34" s="365"/>
      <c r="AP34" s="365"/>
      <c r="AQ34" s="111" t="s">
        <v>584</v>
      </c>
      <c r="AR34" s="112"/>
      <c r="AS34" s="112"/>
      <c r="AT34" s="113"/>
      <c r="AU34" s="111" t="s">
        <v>584</v>
      </c>
      <c r="AV34" s="112"/>
      <c r="AW34" s="112"/>
      <c r="AX34" s="113"/>
    </row>
    <row r="35" spans="1:50" ht="23.25" customHeight="1" x14ac:dyDescent="0.15">
      <c r="A35" s="897" t="s">
        <v>506</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647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v>1372</v>
      </c>
      <c r="AF101" s="365"/>
      <c r="AG101" s="365"/>
      <c r="AH101" s="366"/>
      <c r="AI101" s="364">
        <v>1361</v>
      </c>
      <c r="AJ101" s="365"/>
      <c r="AK101" s="365"/>
      <c r="AL101" s="366"/>
      <c r="AM101" s="364">
        <v>1218</v>
      </c>
      <c r="AN101" s="365"/>
      <c r="AO101" s="365"/>
      <c r="AP101" s="366"/>
      <c r="AQ101" s="364" t="s">
        <v>583</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2580</v>
      </c>
      <c r="AF102" s="358"/>
      <c r="AG102" s="358"/>
      <c r="AH102" s="358"/>
      <c r="AI102" s="364">
        <v>2580</v>
      </c>
      <c r="AJ102" s="365"/>
      <c r="AK102" s="365"/>
      <c r="AL102" s="366"/>
      <c r="AM102" s="364">
        <v>1980</v>
      </c>
      <c r="AN102" s="365"/>
      <c r="AO102" s="365"/>
      <c r="AP102" s="366"/>
      <c r="AQ102" s="364">
        <v>1980</v>
      </c>
      <c r="AR102" s="365"/>
      <c r="AS102" s="365"/>
      <c r="AT102" s="366"/>
      <c r="AU102" s="364">
        <v>1980</v>
      </c>
      <c r="AV102" s="365"/>
      <c r="AW102" s="365"/>
      <c r="AX102" s="36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1951967</v>
      </c>
      <c r="AF116" s="358"/>
      <c r="AG116" s="358"/>
      <c r="AH116" s="358"/>
      <c r="AI116" s="358">
        <v>1968869</v>
      </c>
      <c r="AJ116" s="358"/>
      <c r="AK116" s="358"/>
      <c r="AL116" s="358"/>
      <c r="AM116" s="358">
        <v>2271792</v>
      </c>
      <c r="AN116" s="358"/>
      <c r="AO116" s="358"/>
      <c r="AP116" s="358"/>
      <c r="AQ116" s="364">
        <v>1434714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646</v>
      </c>
      <c r="AF117" s="306"/>
      <c r="AG117" s="306"/>
      <c r="AH117" s="306"/>
      <c r="AI117" s="306" t="s">
        <v>590</v>
      </c>
      <c r="AJ117" s="306"/>
      <c r="AK117" s="306"/>
      <c r="AL117" s="306"/>
      <c r="AM117" s="306" t="s">
        <v>648</v>
      </c>
      <c r="AN117" s="306"/>
      <c r="AO117" s="306"/>
      <c r="AP117" s="306"/>
      <c r="AQ117" s="306" t="s">
        <v>653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v>34</v>
      </c>
      <c r="AV133" s="136"/>
      <c r="AW133" s="137" t="s">
        <v>300</v>
      </c>
      <c r="AX133" s="138"/>
    </row>
    <row r="134" spans="1:50" ht="39.75" customHeight="1" x14ac:dyDescent="0.15">
      <c r="A134" s="994"/>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71.599999999999994</v>
      </c>
      <c r="AF134" s="112"/>
      <c r="AG134" s="112"/>
      <c r="AH134" s="112"/>
      <c r="AI134" s="266">
        <v>69.2</v>
      </c>
      <c r="AJ134" s="112"/>
      <c r="AK134" s="112"/>
      <c r="AL134" s="112"/>
      <c r="AM134" s="266"/>
      <c r="AN134" s="112"/>
      <c r="AO134" s="112"/>
      <c r="AP134" s="112"/>
      <c r="AQ134" s="266" t="s">
        <v>583</v>
      </c>
      <c r="AR134" s="112"/>
      <c r="AS134" s="112"/>
      <c r="AT134" s="112"/>
      <c r="AU134" s="266" t="s">
        <v>643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v>65</v>
      </c>
      <c r="AF135" s="112"/>
      <c r="AG135" s="112"/>
      <c r="AH135" s="112"/>
      <c r="AI135" s="266">
        <v>65</v>
      </c>
      <c r="AJ135" s="112"/>
      <c r="AK135" s="112"/>
      <c r="AL135" s="112"/>
      <c r="AM135" s="266">
        <v>70</v>
      </c>
      <c r="AN135" s="112"/>
      <c r="AO135" s="112"/>
      <c r="AP135" s="112"/>
      <c r="AQ135" s="266" t="s">
        <v>583</v>
      </c>
      <c r="AR135" s="112"/>
      <c r="AS135" s="112"/>
      <c r="AT135" s="112"/>
      <c r="AU135" s="266">
        <v>70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645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597</v>
      </c>
      <c r="AR432" s="136"/>
      <c r="AS432" s="137" t="s">
        <v>355</v>
      </c>
      <c r="AT432" s="172"/>
      <c r="AU432" s="136" t="s">
        <v>584</v>
      </c>
      <c r="AV432" s="136"/>
      <c r="AW432" s="137" t="s">
        <v>300</v>
      </c>
      <c r="AX432" s="138"/>
    </row>
    <row r="433" spans="1:50" ht="23.25" customHeight="1" x14ac:dyDescent="0.15">
      <c r="A433" s="994"/>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583</v>
      </c>
      <c r="AF433" s="112"/>
      <c r="AG433" s="112"/>
      <c r="AH433" s="112"/>
      <c r="AI433" s="111" t="s">
        <v>596</v>
      </c>
      <c r="AJ433" s="112"/>
      <c r="AK433" s="112"/>
      <c r="AL433" s="112"/>
      <c r="AM433" s="111" t="s">
        <v>583</v>
      </c>
      <c r="AN433" s="112"/>
      <c r="AO433" s="112"/>
      <c r="AP433" s="113"/>
      <c r="AQ433" s="111" t="s">
        <v>583</v>
      </c>
      <c r="AR433" s="112"/>
      <c r="AS433" s="112"/>
      <c r="AT433" s="113"/>
      <c r="AU433" s="112" t="s">
        <v>583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583</v>
      </c>
      <c r="AC434" s="133"/>
      <c r="AD434" s="133"/>
      <c r="AE434" s="111" t="s">
        <v>583</v>
      </c>
      <c r="AF434" s="112"/>
      <c r="AG434" s="112"/>
      <c r="AH434" s="113"/>
      <c r="AI434" s="111" t="s">
        <v>596</v>
      </c>
      <c r="AJ434" s="112"/>
      <c r="AK434" s="112"/>
      <c r="AL434" s="112"/>
      <c r="AM434" s="111" t="s">
        <v>583</v>
      </c>
      <c r="AN434" s="112"/>
      <c r="AO434" s="112"/>
      <c r="AP434" s="113"/>
      <c r="AQ434" s="111" t="s">
        <v>583</v>
      </c>
      <c r="AR434" s="112"/>
      <c r="AS434" s="112"/>
      <c r="AT434" s="113"/>
      <c r="AU434" s="112" t="s">
        <v>583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596</v>
      </c>
      <c r="AJ435" s="112"/>
      <c r="AK435" s="112"/>
      <c r="AL435" s="112"/>
      <c r="AM435" s="111" t="s">
        <v>583</v>
      </c>
      <c r="AN435" s="112"/>
      <c r="AO435" s="112"/>
      <c r="AP435" s="113"/>
      <c r="AQ435" s="111" t="s">
        <v>583</v>
      </c>
      <c r="AR435" s="112"/>
      <c r="AS435" s="112"/>
      <c r="AT435" s="113"/>
      <c r="AU435" s="112" t="s">
        <v>583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583</v>
      </c>
      <c r="AR457" s="136"/>
      <c r="AS457" s="137" t="s">
        <v>355</v>
      </c>
      <c r="AT457" s="172"/>
      <c r="AU457" s="136" t="s">
        <v>584</v>
      </c>
      <c r="AV457" s="136"/>
      <c r="AW457" s="137" t="s">
        <v>300</v>
      </c>
      <c r="AX457" s="138"/>
    </row>
    <row r="458" spans="1:50" ht="23.25" customHeight="1" x14ac:dyDescent="0.15">
      <c r="A458" s="994"/>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598</v>
      </c>
      <c r="AF458" s="112"/>
      <c r="AG458" s="112"/>
      <c r="AH458" s="112"/>
      <c r="AI458" s="111" t="s">
        <v>583</v>
      </c>
      <c r="AJ458" s="112"/>
      <c r="AK458" s="112"/>
      <c r="AL458" s="112"/>
      <c r="AM458" s="111" t="s">
        <v>583</v>
      </c>
      <c r="AN458" s="112"/>
      <c r="AO458" s="112"/>
      <c r="AP458" s="113"/>
      <c r="AQ458" s="111" t="s">
        <v>599</v>
      </c>
      <c r="AR458" s="112"/>
      <c r="AS458" s="112"/>
      <c r="AT458" s="113"/>
      <c r="AU458" s="112" t="s">
        <v>600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583</v>
      </c>
      <c r="AC459" s="133"/>
      <c r="AD459" s="133"/>
      <c r="AE459" s="111" t="s">
        <v>598</v>
      </c>
      <c r="AF459" s="112"/>
      <c r="AG459" s="112"/>
      <c r="AH459" s="112"/>
      <c r="AI459" s="111" t="s">
        <v>583</v>
      </c>
      <c r="AJ459" s="112"/>
      <c r="AK459" s="112"/>
      <c r="AL459" s="112"/>
      <c r="AM459" s="111" t="s">
        <v>583</v>
      </c>
      <c r="AN459" s="112"/>
      <c r="AO459" s="112"/>
      <c r="AP459" s="113"/>
      <c r="AQ459" s="111" t="s">
        <v>599</v>
      </c>
      <c r="AR459" s="112"/>
      <c r="AS459" s="112"/>
      <c r="AT459" s="113"/>
      <c r="AU459" s="112" t="s">
        <v>600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2"/>
      <c r="AI460" s="111" t="s">
        <v>583</v>
      </c>
      <c r="AJ460" s="112"/>
      <c r="AK460" s="112"/>
      <c r="AL460" s="112"/>
      <c r="AM460" s="111" t="s">
        <v>583</v>
      </c>
      <c r="AN460" s="112"/>
      <c r="AO460" s="112"/>
      <c r="AP460" s="113"/>
      <c r="AQ460" s="111" t="s">
        <v>599</v>
      </c>
      <c r="AR460" s="112"/>
      <c r="AS460" s="112"/>
      <c r="AT460" s="113"/>
      <c r="AU460" s="112" t="s">
        <v>600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7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649</v>
      </c>
      <c r="AH703" s="665"/>
      <c r="AI703" s="665"/>
      <c r="AJ703" s="665"/>
      <c r="AK703" s="665"/>
      <c r="AL703" s="665"/>
      <c r="AM703" s="665"/>
      <c r="AN703" s="665"/>
      <c r="AO703" s="665"/>
      <c r="AP703" s="665"/>
      <c r="AQ703" s="665"/>
      <c r="AR703" s="665"/>
      <c r="AS703" s="665"/>
      <c r="AT703" s="665"/>
      <c r="AU703" s="665"/>
      <c r="AV703" s="665"/>
      <c r="AW703" s="665"/>
      <c r="AX703" s="666"/>
    </row>
    <row r="704" spans="1:50" ht="8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650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605</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7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651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t="s">
        <v>609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t="s">
        <v>609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605</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656</v>
      </c>
      <c r="AE717" s="155"/>
      <c r="AF717" s="155"/>
      <c r="AG717" s="664" t="s">
        <v>655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605</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615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611</v>
      </c>
      <c r="D721" s="918"/>
      <c r="E721" s="918"/>
      <c r="F721" s="919"/>
      <c r="G721" s="937"/>
      <c r="H721" s="938"/>
      <c r="I721" s="83" t="str">
        <f>IF(OR(G721="　", G721=""), "", "-")</f>
        <v/>
      </c>
      <c r="J721" s="916"/>
      <c r="K721" s="916"/>
      <c r="L721" s="83" t="str">
        <f>IF(M721="","","-")</f>
        <v/>
      </c>
      <c r="M721" s="84"/>
      <c r="N721" s="913" t="s">
        <v>612</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31.5" customHeight="1" x14ac:dyDescent="0.15">
      <c r="A722" s="650"/>
      <c r="B722" s="651"/>
      <c r="C722" s="917" t="s">
        <v>611</v>
      </c>
      <c r="D722" s="918"/>
      <c r="E722" s="918"/>
      <c r="F722" s="919"/>
      <c r="G722" s="937"/>
      <c r="H722" s="938"/>
      <c r="I722" s="83" t="str">
        <f t="shared" ref="I722:I725" si="4">IF(OR(G722="　", G722=""), "", "-")</f>
        <v/>
      </c>
      <c r="J722" s="916"/>
      <c r="K722" s="916"/>
      <c r="L722" s="83" t="str">
        <f t="shared" ref="L722:L725" si="5">IF(M722="","","-")</f>
        <v/>
      </c>
      <c r="M722" s="84"/>
      <c r="N722" s="913" t="s">
        <v>613</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t="s">
        <v>611</v>
      </c>
      <c r="D723" s="918"/>
      <c r="E723" s="918"/>
      <c r="F723" s="919"/>
      <c r="G723" s="937"/>
      <c r="H723" s="938"/>
      <c r="I723" s="83" t="str">
        <f t="shared" si="4"/>
        <v/>
      </c>
      <c r="J723" s="916"/>
      <c r="K723" s="916"/>
      <c r="L723" s="83" t="str">
        <f t="shared" si="5"/>
        <v/>
      </c>
      <c r="M723" s="84"/>
      <c r="N723" s="913" t="s">
        <v>614</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87" customHeight="1" x14ac:dyDescent="0.15">
      <c r="A726" s="621" t="s">
        <v>48</v>
      </c>
      <c r="B726" s="622"/>
      <c r="C726" s="443" t="s">
        <v>53</v>
      </c>
      <c r="D726" s="581"/>
      <c r="E726" s="581"/>
      <c r="F726" s="582"/>
      <c r="G726" s="797" t="s">
        <v>654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609</v>
      </c>
      <c r="F737" s="122"/>
      <c r="G737" s="122"/>
      <c r="H737" s="122"/>
      <c r="I737" s="122"/>
      <c r="J737" s="122"/>
      <c r="K737" s="122"/>
      <c r="L737" s="122"/>
      <c r="M737" s="122"/>
      <c r="N737" s="101" t="s">
        <v>543</v>
      </c>
      <c r="O737" s="101"/>
      <c r="P737" s="101"/>
      <c r="Q737" s="101"/>
      <c r="R737" s="122" t="s">
        <v>616</v>
      </c>
      <c r="S737" s="122"/>
      <c r="T737" s="122"/>
      <c r="U737" s="122"/>
      <c r="V737" s="122"/>
      <c r="W737" s="122"/>
      <c r="X737" s="122"/>
      <c r="Y737" s="122"/>
      <c r="Z737" s="122"/>
      <c r="AA737" s="101" t="s">
        <v>542</v>
      </c>
      <c r="AB737" s="101"/>
      <c r="AC737" s="101"/>
      <c r="AD737" s="101"/>
      <c r="AE737" s="122" t="s">
        <v>617</v>
      </c>
      <c r="AF737" s="122"/>
      <c r="AG737" s="122"/>
      <c r="AH737" s="122"/>
      <c r="AI737" s="122"/>
      <c r="AJ737" s="122"/>
      <c r="AK737" s="122"/>
      <c r="AL737" s="122"/>
      <c r="AM737" s="122"/>
      <c r="AN737" s="101" t="s">
        <v>541</v>
      </c>
      <c r="AO737" s="101"/>
      <c r="AP737" s="101"/>
      <c r="AQ737" s="101"/>
      <c r="AR737" s="102" t="s">
        <v>618</v>
      </c>
      <c r="AS737" s="103"/>
      <c r="AT737" s="103"/>
      <c r="AU737" s="103"/>
      <c r="AV737" s="103"/>
      <c r="AW737" s="103"/>
      <c r="AX737" s="104"/>
      <c r="AY737" s="89"/>
      <c r="AZ737" s="89"/>
    </row>
    <row r="738" spans="1:52" ht="24.75" customHeight="1" x14ac:dyDescent="0.15">
      <c r="A738" s="123" t="s">
        <v>540</v>
      </c>
      <c r="B738" s="124"/>
      <c r="C738" s="124"/>
      <c r="D738" s="125"/>
      <c r="E738" s="122" t="s">
        <v>619</v>
      </c>
      <c r="F738" s="122"/>
      <c r="G738" s="122"/>
      <c r="H738" s="122"/>
      <c r="I738" s="122"/>
      <c r="J738" s="122"/>
      <c r="K738" s="122"/>
      <c r="L738" s="122"/>
      <c r="M738" s="122"/>
      <c r="N738" s="101" t="s">
        <v>539</v>
      </c>
      <c r="O738" s="101"/>
      <c r="P738" s="101"/>
      <c r="Q738" s="101"/>
      <c r="R738" s="122" t="s">
        <v>620</v>
      </c>
      <c r="S738" s="122"/>
      <c r="T738" s="122"/>
      <c r="U738" s="122"/>
      <c r="V738" s="122"/>
      <c r="W738" s="122"/>
      <c r="X738" s="122"/>
      <c r="Y738" s="122"/>
      <c r="Z738" s="122"/>
      <c r="AA738" s="101" t="s">
        <v>538</v>
      </c>
      <c r="AB738" s="101"/>
      <c r="AC738" s="101"/>
      <c r="AD738" s="101"/>
      <c r="AE738" s="122" t="s">
        <v>621</v>
      </c>
      <c r="AF738" s="122"/>
      <c r="AG738" s="122"/>
      <c r="AH738" s="122"/>
      <c r="AI738" s="122"/>
      <c r="AJ738" s="122"/>
      <c r="AK738" s="122"/>
      <c r="AL738" s="122"/>
      <c r="AM738" s="122"/>
      <c r="AN738" s="101" t="s">
        <v>534</v>
      </c>
      <c r="AO738" s="101"/>
      <c r="AP738" s="101"/>
      <c r="AQ738" s="101"/>
      <c r="AR738" s="102" t="s">
        <v>622</v>
      </c>
      <c r="AS738" s="103"/>
      <c r="AT738" s="103"/>
      <c r="AU738" s="103"/>
      <c r="AV738" s="103"/>
      <c r="AW738" s="103"/>
      <c r="AX738" s="104"/>
    </row>
    <row r="739" spans="1:52" ht="24.75" customHeight="1" thickBot="1" x14ac:dyDescent="0.2">
      <c r="A739" s="126" t="s">
        <v>530</v>
      </c>
      <c r="B739" s="127"/>
      <c r="C739" s="127"/>
      <c r="D739" s="128"/>
      <c r="E739" s="129" t="s">
        <v>611</v>
      </c>
      <c r="F739" s="117"/>
      <c r="G739" s="117"/>
      <c r="H739" s="93" t="str">
        <f>IF(E739="", "", "(")</f>
        <v>(</v>
      </c>
      <c r="I739" s="117"/>
      <c r="J739" s="117"/>
      <c r="K739" s="93" t="str">
        <f>IF(OR(I739="　", I739=""), "", "-")</f>
        <v/>
      </c>
      <c r="L739" s="118">
        <v>628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624</v>
      </c>
      <c r="H781" s="450"/>
      <c r="I781" s="450"/>
      <c r="J781" s="450"/>
      <c r="K781" s="451"/>
      <c r="L781" s="452" t="s">
        <v>627</v>
      </c>
      <c r="M781" s="453"/>
      <c r="N781" s="453"/>
      <c r="O781" s="453"/>
      <c r="P781" s="453"/>
      <c r="Q781" s="453"/>
      <c r="R781" s="453"/>
      <c r="S781" s="453"/>
      <c r="T781" s="453"/>
      <c r="U781" s="453"/>
      <c r="V781" s="453"/>
      <c r="W781" s="453"/>
      <c r="X781" s="454"/>
      <c r="Y781" s="455">
        <v>203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625</v>
      </c>
      <c r="H782" s="349"/>
      <c r="I782" s="349"/>
      <c r="J782" s="349"/>
      <c r="K782" s="350"/>
      <c r="L782" s="401" t="s">
        <v>628</v>
      </c>
      <c r="M782" s="402"/>
      <c r="N782" s="402"/>
      <c r="O782" s="402"/>
      <c r="P782" s="402"/>
      <c r="Q782" s="402"/>
      <c r="R782" s="402"/>
      <c r="S782" s="402"/>
      <c r="T782" s="402"/>
      <c r="U782" s="402"/>
      <c r="V782" s="402"/>
      <c r="W782" s="402"/>
      <c r="X782" s="403"/>
      <c r="Y782" s="398">
        <v>130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626</v>
      </c>
      <c r="H783" s="349"/>
      <c r="I783" s="349"/>
      <c r="J783" s="349"/>
      <c r="K783" s="350"/>
      <c r="L783" s="401" t="s">
        <v>626</v>
      </c>
      <c r="M783" s="402"/>
      <c r="N783" s="402"/>
      <c r="O783" s="402"/>
      <c r="P783" s="402"/>
      <c r="Q783" s="402"/>
      <c r="R783" s="402"/>
      <c r="S783" s="402"/>
      <c r="T783" s="402"/>
      <c r="U783" s="402"/>
      <c r="V783" s="402"/>
      <c r="W783" s="402"/>
      <c r="X783" s="403"/>
      <c r="Y783" s="398">
        <v>27</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629</v>
      </c>
      <c r="D837" s="418"/>
      <c r="E837" s="418"/>
      <c r="F837" s="418"/>
      <c r="G837" s="418"/>
      <c r="H837" s="418"/>
      <c r="I837" s="418"/>
      <c r="J837" s="419">
        <v>8000020130001</v>
      </c>
      <c r="K837" s="420"/>
      <c r="L837" s="420"/>
      <c r="M837" s="420"/>
      <c r="N837" s="420"/>
      <c r="O837" s="420"/>
      <c r="P837" s="317" t="s">
        <v>631</v>
      </c>
      <c r="Q837" s="317"/>
      <c r="R837" s="317"/>
      <c r="S837" s="317"/>
      <c r="T837" s="317"/>
      <c r="U837" s="317"/>
      <c r="V837" s="317"/>
      <c r="W837" s="317"/>
      <c r="X837" s="317"/>
      <c r="Y837" s="318">
        <v>360</v>
      </c>
      <c r="Z837" s="319"/>
      <c r="AA837" s="319"/>
      <c r="AB837" s="320"/>
      <c r="AC837" s="328" t="s">
        <v>632</v>
      </c>
      <c r="AD837" s="423"/>
      <c r="AE837" s="423"/>
      <c r="AF837" s="423"/>
      <c r="AG837" s="423"/>
      <c r="AH837" s="421" t="s">
        <v>580</v>
      </c>
      <c r="AI837" s="422"/>
      <c r="AJ837" s="422"/>
      <c r="AK837" s="422"/>
      <c r="AL837" s="325" t="s">
        <v>580</v>
      </c>
      <c r="AM837" s="326"/>
      <c r="AN837" s="326"/>
      <c r="AO837" s="327"/>
      <c r="AP837" s="321" t="s">
        <v>580</v>
      </c>
      <c r="AQ837" s="321"/>
      <c r="AR837" s="321"/>
      <c r="AS837" s="321"/>
      <c r="AT837" s="321"/>
      <c r="AU837" s="321"/>
      <c r="AV837" s="321"/>
      <c r="AW837" s="321"/>
      <c r="AX837" s="321"/>
    </row>
    <row r="838" spans="1:50" ht="30" customHeight="1" x14ac:dyDescent="0.15">
      <c r="A838" s="404">
        <v>2</v>
      </c>
      <c r="B838" s="404">
        <v>1</v>
      </c>
      <c r="C838" s="418" t="s">
        <v>630</v>
      </c>
      <c r="D838" s="418"/>
      <c r="E838" s="418"/>
      <c r="F838" s="418"/>
      <c r="G838" s="418"/>
      <c r="H838" s="418"/>
      <c r="I838" s="418"/>
      <c r="J838" s="419">
        <v>4000020270008</v>
      </c>
      <c r="K838" s="420"/>
      <c r="L838" s="420"/>
      <c r="M838" s="420"/>
      <c r="N838" s="420"/>
      <c r="O838" s="420"/>
      <c r="P838" s="317" t="s">
        <v>631</v>
      </c>
      <c r="Q838" s="317"/>
      <c r="R838" s="317"/>
      <c r="S838" s="317"/>
      <c r="T838" s="317"/>
      <c r="U838" s="317"/>
      <c r="V838" s="317"/>
      <c r="W838" s="317"/>
      <c r="X838" s="317"/>
      <c r="Y838" s="318">
        <v>359</v>
      </c>
      <c r="Z838" s="319"/>
      <c r="AA838" s="319"/>
      <c r="AB838" s="320"/>
      <c r="AC838" s="328" t="s">
        <v>632</v>
      </c>
      <c r="AD838" s="328"/>
      <c r="AE838" s="328"/>
      <c r="AF838" s="328"/>
      <c r="AG838" s="328"/>
      <c r="AH838" s="421" t="s">
        <v>580</v>
      </c>
      <c r="AI838" s="422"/>
      <c r="AJ838" s="422"/>
      <c r="AK838" s="422"/>
      <c r="AL838" s="325" t="s">
        <v>580</v>
      </c>
      <c r="AM838" s="326"/>
      <c r="AN838" s="326"/>
      <c r="AO838" s="327"/>
      <c r="AP838" s="321" t="s">
        <v>580</v>
      </c>
      <c r="AQ838" s="321"/>
      <c r="AR838" s="321"/>
      <c r="AS838" s="321"/>
      <c r="AT838" s="321"/>
      <c r="AU838" s="321"/>
      <c r="AV838" s="321"/>
      <c r="AW838" s="321"/>
      <c r="AX838" s="321"/>
    </row>
    <row r="839" spans="1:50" ht="30" customHeight="1" x14ac:dyDescent="0.15">
      <c r="A839" s="404">
        <v>3</v>
      </c>
      <c r="B839" s="404">
        <v>1</v>
      </c>
      <c r="C839" s="424" t="s">
        <v>636</v>
      </c>
      <c r="D839" s="418"/>
      <c r="E839" s="418"/>
      <c r="F839" s="418"/>
      <c r="G839" s="418"/>
      <c r="H839" s="418"/>
      <c r="I839" s="418"/>
      <c r="J839" s="419">
        <v>1000020140007</v>
      </c>
      <c r="K839" s="420"/>
      <c r="L839" s="420"/>
      <c r="M839" s="420"/>
      <c r="N839" s="420"/>
      <c r="O839" s="420"/>
      <c r="P839" s="425" t="s">
        <v>631</v>
      </c>
      <c r="Q839" s="317"/>
      <c r="R839" s="317"/>
      <c r="S839" s="317"/>
      <c r="T839" s="317"/>
      <c r="U839" s="317"/>
      <c r="V839" s="317"/>
      <c r="W839" s="317"/>
      <c r="X839" s="317"/>
      <c r="Y839" s="318">
        <v>286</v>
      </c>
      <c r="Z839" s="319"/>
      <c r="AA839" s="319"/>
      <c r="AB839" s="320"/>
      <c r="AC839" s="328" t="s">
        <v>632</v>
      </c>
      <c r="AD839" s="328"/>
      <c r="AE839" s="328"/>
      <c r="AF839" s="328"/>
      <c r="AG839" s="328"/>
      <c r="AH839" s="323" t="s">
        <v>580</v>
      </c>
      <c r="AI839" s="324"/>
      <c r="AJ839" s="324"/>
      <c r="AK839" s="324"/>
      <c r="AL839" s="325" t="s">
        <v>580</v>
      </c>
      <c r="AM839" s="326"/>
      <c r="AN839" s="326"/>
      <c r="AO839" s="327"/>
      <c r="AP839" s="321" t="s">
        <v>580</v>
      </c>
      <c r="AQ839" s="321"/>
      <c r="AR839" s="321"/>
      <c r="AS839" s="321"/>
      <c r="AT839" s="321"/>
      <c r="AU839" s="321"/>
      <c r="AV839" s="321"/>
      <c r="AW839" s="321"/>
      <c r="AX839" s="321"/>
    </row>
    <row r="840" spans="1:50" ht="30" customHeight="1" x14ac:dyDescent="0.15">
      <c r="A840" s="404">
        <v>4</v>
      </c>
      <c r="B840" s="404">
        <v>1</v>
      </c>
      <c r="C840" s="424" t="s">
        <v>635</v>
      </c>
      <c r="D840" s="418"/>
      <c r="E840" s="418"/>
      <c r="F840" s="418"/>
      <c r="G840" s="418"/>
      <c r="H840" s="418"/>
      <c r="I840" s="418"/>
      <c r="J840" s="419">
        <v>6000020400009</v>
      </c>
      <c r="K840" s="420"/>
      <c r="L840" s="420"/>
      <c r="M840" s="420"/>
      <c r="N840" s="420"/>
      <c r="O840" s="420"/>
      <c r="P840" s="425" t="s">
        <v>631</v>
      </c>
      <c r="Q840" s="317"/>
      <c r="R840" s="317"/>
      <c r="S840" s="317"/>
      <c r="T840" s="317"/>
      <c r="U840" s="317"/>
      <c r="V840" s="317"/>
      <c r="W840" s="317"/>
      <c r="X840" s="317"/>
      <c r="Y840" s="318">
        <v>282</v>
      </c>
      <c r="Z840" s="319"/>
      <c r="AA840" s="319"/>
      <c r="AB840" s="320"/>
      <c r="AC840" s="328" t="s">
        <v>632</v>
      </c>
      <c r="AD840" s="328"/>
      <c r="AE840" s="328"/>
      <c r="AF840" s="328"/>
      <c r="AG840" s="328"/>
      <c r="AH840" s="323" t="s">
        <v>580</v>
      </c>
      <c r="AI840" s="324"/>
      <c r="AJ840" s="324"/>
      <c r="AK840" s="324"/>
      <c r="AL840" s="325" t="s">
        <v>580</v>
      </c>
      <c r="AM840" s="326"/>
      <c r="AN840" s="326"/>
      <c r="AO840" s="327"/>
      <c r="AP840" s="321" t="s">
        <v>580</v>
      </c>
      <c r="AQ840" s="321"/>
      <c r="AR840" s="321"/>
      <c r="AS840" s="321"/>
      <c r="AT840" s="321"/>
      <c r="AU840" s="321"/>
      <c r="AV840" s="321"/>
      <c r="AW840" s="321"/>
      <c r="AX840" s="321"/>
    </row>
    <row r="841" spans="1:50" ht="30" customHeight="1" x14ac:dyDescent="0.15">
      <c r="A841" s="404">
        <v>5</v>
      </c>
      <c r="B841" s="404">
        <v>1</v>
      </c>
      <c r="C841" s="424" t="s">
        <v>637</v>
      </c>
      <c r="D841" s="418"/>
      <c r="E841" s="418"/>
      <c r="F841" s="418"/>
      <c r="G841" s="418"/>
      <c r="H841" s="418"/>
      <c r="I841" s="418"/>
      <c r="J841" s="419">
        <v>1000020230006</v>
      </c>
      <c r="K841" s="420"/>
      <c r="L841" s="420"/>
      <c r="M841" s="420"/>
      <c r="N841" s="420"/>
      <c r="O841" s="420"/>
      <c r="P841" s="317" t="s">
        <v>631</v>
      </c>
      <c r="Q841" s="317"/>
      <c r="R841" s="317"/>
      <c r="S841" s="317"/>
      <c r="T841" s="317"/>
      <c r="U841" s="317"/>
      <c r="V841" s="317"/>
      <c r="W841" s="317"/>
      <c r="X841" s="317"/>
      <c r="Y841" s="318">
        <v>264</v>
      </c>
      <c r="Z841" s="319"/>
      <c r="AA841" s="319"/>
      <c r="AB841" s="320"/>
      <c r="AC841" s="322" t="s">
        <v>632</v>
      </c>
      <c r="AD841" s="322"/>
      <c r="AE841" s="322"/>
      <c r="AF841" s="322"/>
      <c r="AG841" s="322"/>
      <c r="AH841" s="323" t="s">
        <v>580</v>
      </c>
      <c r="AI841" s="324"/>
      <c r="AJ841" s="324"/>
      <c r="AK841" s="324"/>
      <c r="AL841" s="325" t="s">
        <v>580</v>
      </c>
      <c r="AM841" s="326"/>
      <c r="AN841" s="326"/>
      <c r="AO841" s="327"/>
      <c r="AP841" s="321" t="s">
        <v>580</v>
      </c>
      <c r="AQ841" s="321"/>
      <c r="AR841" s="321"/>
      <c r="AS841" s="321"/>
      <c r="AT841" s="321"/>
      <c r="AU841" s="321"/>
      <c r="AV841" s="321"/>
      <c r="AW841" s="321"/>
      <c r="AX841" s="321"/>
    </row>
    <row r="842" spans="1:50" ht="30" customHeight="1" x14ac:dyDescent="0.15">
      <c r="A842" s="404">
        <v>6</v>
      </c>
      <c r="B842" s="404">
        <v>1</v>
      </c>
      <c r="C842" s="424" t="s">
        <v>638</v>
      </c>
      <c r="D842" s="418"/>
      <c r="E842" s="418"/>
      <c r="F842" s="418"/>
      <c r="G842" s="418"/>
      <c r="H842" s="418"/>
      <c r="I842" s="418"/>
      <c r="J842" s="419">
        <v>8000020280003</v>
      </c>
      <c r="K842" s="420"/>
      <c r="L842" s="420"/>
      <c r="M842" s="420"/>
      <c r="N842" s="420"/>
      <c r="O842" s="420"/>
      <c r="P842" s="317" t="s">
        <v>631</v>
      </c>
      <c r="Q842" s="317"/>
      <c r="R842" s="317"/>
      <c r="S842" s="317"/>
      <c r="T842" s="317"/>
      <c r="U842" s="317"/>
      <c r="V842" s="317"/>
      <c r="W842" s="317"/>
      <c r="X842" s="317"/>
      <c r="Y842" s="318">
        <v>254</v>
      </c>
      <c r="Z842" s="319"/>
      <c r="AA842" s="319"/>
      <c r="AB842" s="320"/>
      <c r="AC842" s="322" t="s">
        <v>632</v>
      </c>
      <c r="AD842" s="322"/>
      <c r="AE842" s="322"/>
      <c r="AF842" s="322"/>
      <c r="AG842" s="322"/>
      <c r="AH842" s="323" t="s">
        <v>580</v>
      </c>
      <c r="AI842" s="324"/>
      <c r="AJ842" s="324"/>
      <c r="AK842" s="324"/>
      <c r="AL842" s="325" t="s">
        <v>580</v>
      </c>
      <c r="AM842" s="326"/>
      <c r="AN842" s="326"/>
      <c r="AO842" s="327"/>
      <c r="AP842" s="321" t="s">
        <v>580</v>
      </c>
      <c r="AQ842" s="321"/>
      <c r="AR842" s="321"/>
      <c r="AS842" s="321"/>
      <c r="AT842" s="321"/>
      <c r="AU842" s="321"/>
      <c r="AV842" s="321"/>
      <c r="AW842" s="321"/>
      <c r="AX842" s="321"/>
    </row>
    <row r="843" spans="1:50" ht="30" customHeight="1" x14ac:dyDescent="0.15">
      <c r="A843" s="404">
        <v>7</v>
      </c>
      <c r="B843" s="404">
        <v>1</v>
      </c>
      <c r="C843" s="424" t="s">
        <v>639</v>
      </c>
      <c r="D843" s="418"/>
      <c r="E843" s="418"/>
      <c r="F843" s="418"/>
      <c r="G843" s="418"/>
      <c r="H843" s="418"/>
      <c r="I843" s="418"/>
      <c r="J843" s="419">
        <v>7000020340006</v>
      </c>
      <c r="K843" s="420"/>
      <c r="L843" s="420"/>
      <c r="M843" s="420"/>
      <c r="N843" s="420"/>
      <c r="O843" s="420"/>
      <c r="P843" s="317" t="s">
        <v>631</v>
      </c>
      <c r="Q843" s="317"/>
      <c r="R843" s="317"/>
      <c r="S843" s="317"/>
      <c r="T843" s="317"/>
      <c r="U843" s="317"/>
      <c r="V843" s="317"/>
      <c r="W843" s="317"/>
      <c r="X843" s="317"/>
      <c r="Y843" s="318">
        <v>252</v>
      </c>
      <c r="Z843" s="319"/>
      <c r="AA843" s="319"/>
      <c r="AB843" s="320"/>
      <c r="AC843" s="322" t="s">
        <v>632</v>
      </c>
      <c r="AD843" s="322"/>
      <c r="AE843" s="322"/>
      <c r="AF843" s="322"/>
      <c r="AG843" s="322"/>
      <c r="AH843" s="323" t="s">
        <v>580</v>
      </c>
      <c r="AI843" s="324"/>
      <c r="AJ843" s="324"/>
      <c r="AK843" s="324"/>
      <c r="AL843" s="325" t="s">
        <v>580</v>
      </c>
      <c r="AM843" s="326"/>
      <c r="AN843" s="326"/>
      <c r="AO843" s="327"/>
      <c r="AP843" s="321" t="s">
        <v>580</v>
      </c>
      <c r="AQ843" s="321"/>
      <c r="AR843" s="321"/>
      <c r="AS843" s="321"/>
      <c r="AT843" s="321"/>
      <c r="AU843" s="321"/>
      <c r="AV843" s="321"/>
      <c r="AW843" s="321"/>
      <c r="AX843" s="321"/>
    </row>
    <row r="844" spans="1:50" ht="30" customHeight="1" x14ac:dyDescent="0.15">
      <c r="A844" s="404">
        <v>8</v>
      </c>
      <c r="B844" s="404">
        <v>1</v>
      </c>
      <c r="C844" s="424" t="s">
        <v>640</v>
      </c>
      <c r="D844" s="418"/>
      <c r="E844" s="418"/>
      <c r="F844" s="418"/>
      <c r="G844" s="418"/>
      <c r="H844" s="418"/>
      <c r="I844" s="418"/>
      <c r="J844" s="419">
        <v>8000020460001</v>
      </c>
      <c r="K844" s="420"/>
      <c r="L844" s="420"/>
      <c r="M844" s="420"/>
      <c r="N844" s="420"/>
      <c r="O844" s="420"/>
      <c r="P844" s="317" t="s">
        <v>631</v>
      </c>
      <c r="Q844" s="317"/>
      <c r="R844" s="317"/>
      <c r="S844" s="317"/>
      <c r="T844" s="317"/>
      <c r="U844" s="317"/>
      <c r="V844" s="317"/>
      <c r="W844" s="317"/>
      <c r="X844" s="317"/>
      <c r="Y844" s="318">
        <v>221</v>
      </c>
      <c r="Z844" s="319"/>
      <c r="AA844" s="319"/>
      <c r="AB844" s="320"/>
      <c r="AC844" s="322" t="s">
        <v>632</v>
      </c>
      <c r="AD844" s="322"/>
      <c r="AE844" s="322"/>
      <c r="AF844" s="322"/>
      <c r="AG844" s="322"/>
      <c r="AH844" s="323" t="s">
        <v>580</v>
      </c>
      <c r="AI844" s="324"/>
      <c r="AJ844" s="324"/>
      <c r="AK844" s="324"/>
      <c r="AL844" s="325" t="s">
        <v>580</v>
      </c>
      <c r="AM844" s="326"/>
      <c r="AN844" s="326"/>
      <c r="AO844" s="327"/>
      <c r="AP844" s="321" t="s">
        <v>580</v>
      </c>
      <c r="AQ844" s="321"/>
      <c r="AR844" s="321"/>
      <c r="AS844" s="321"/>
      <c r="AT844" s="321"/>
      <c r="AU844" s="321"/>
      <c r="AV844" s="321"/>
      <c r="AW844" s="321"/>
      <c r="AX844" s="321"/>
    </row>
    <row r="845" spans="1:50" ht="30" customHeight="1" x14ac:dyDescent="0.15">
      <c r="A845" s="404">
        <v>9</v>
      </c>
      <c r="B845" s="404">
        <v>1</v>
      </c>
      <c r="C845" s="424" t="s">
        <v>641</v>
      </c>
      <c r="D845" s="418"/>
      <c r="E845" s="418"/>
      <c r="F845" s="418"/>
      <c r="G845" s="418"/>
      <c r="H845" s="418"/>
      <c r="I845" s="418"/>
      <c r="J845" s="419">
        <v>7000020010006</v>
      </c>
      <c r="K845" s="420"/>
      <c r="L845" s="420"/>
      <c r="M845" s="420"/>
      <c r="N845" s="420"/>
      <c r="O845" s="420"/>
      <c r="P845" s="317" t="s">
        <v>631</v>
      </c>
      <c r="Q845" s="317"/>
      <c r="R845" s="317"/>
      <c r="S845" s="317"/>
      <c r="T845" s="317"/>
      <c r="U845" s="317"/>
      <c r="V845" s="317"/>
      <c r="W845" s="317"/>
      <c r="X845" s="317"/>
      <c r="Y845" s="318">
        <v>191</v>
      </c>
      <c r="Z845" s="319"/>
      <c r="AA845" s="319"/>
      <c r="AB845" s="320"/>
      <c r="AC845" s="322" t="s">
        <v>632</v>
      </c>
      <c r="AD845" s="322"/>
      <c r="AE845" s="322"/>
      <c r="AF845" s="322"/>
      <c r="AG845" s="322"/>
      <c r="AH845" s="323" t="s">
        <v>580</v>
      </c>
      <c r="AI845" s="324"/>
      <c r="AJ845" s="324"/>
      <c r="AK845" s="324"/>
      <c r="AL845" s="325" t="s">
        <v>580</v>
      </c>
      <c r="AM845" s="326"/>
      <c r="AN845" s="326"/>
      <c r="AO845" s="327"/>
      <c r="AP845" s="321" t="s">
        <v>580</v>
      </c>
      <c r="AQ845" s="321"/>
      <c r="AR845" s="321"/>
      <c r="AS845" s="321"/>
      <c r="AT845" s="321"/>
      <c r="AU845" s="321"/>
      <c r="AV845" s="321"/>
      <c r="AW845" s="321"/>
      <c r="AX845" s="321"/>
    </row>
    <row r="846" spans="1:50" ht="30" customHeight="1" x14ac:dyDescent="0.15">
      <c r="A846" s="404">
        <v>10</v>
      </c>
      <c r="B846" s="404">
        <v>1</v>
      </c>
      <c r="C846" s="424" t="s">
        <v>642</v>
      </c>
      <c r="D846" s="418"/>
      <c r="E846" s="418"/>
      <c r="F846" s="418"/>
      <c r="G846" s="418"/>
      <c r="H846" s="418"/>
      <c r="I846" s="418"/>
      <c r="J846" s="419">
        <v>8000020040002</v>
      </c>
      <c r="K846" s="420"/>
      <c r="L846" s="420"/>
      <c r="M846" s="420"/>
      <c r="N846" s="420"/>
      <c r="O846" s="420"/>
      <c r="P846" s="317" t="s">
        <v>631</v>
      </c>
      <c r="Q846" s="317"/>
      <c r="R846" s="317"/>
      <c r="S846" s="317"/>
      <c r="T846" s="317"/>
      <c r="U846" s="317"/>
      <c r="V846" s="317"/>
      <c r="W846" s="317"/>
      <c r="X846" s="317"/>
      <c r="Y846" s="318">
        <v>166</v>
      </c>
      <c r="Z846" s="319"/>
      <c r="AA846" s="319"/>
      <c r="AB846" s="320"/>
      <c r="AC846" s="322" t="s">
        <v>632</v>
      </c>
      <c r="AD846" s="322"/>
      <c r="AE846" s="322"/>
      <c r="AF846" s="322"/>
      <c r="AG846" s="322"/>
      <c r="AH846" s="323" t="s">
        <v>580</v>
      </c>
      <c r="AI846" s="324"/>
      <c r="AJ846" s="324"/>
      <c r="AK846" s="324"/>
      <c r="AL846" s="325" t="s">
        <v>580</v>
      </c>
      <c r="AM846" s="326"/>
      <c r="AN846" s="326"/>
      <c r="AO846" s="327"/>
      <c r="AP846" s="321" t="s">
        <v>580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607</v>
      </c>
      <c r="F1102" s="892"/>
      <c r="G1102" s="892"/>
      <c r="H1102" s="892"/>
      <c r="I1102" s="892"/>
      <c r="J1102" s="419" t="s">
        <v>607</v>
      </c>
      <c r="K1102" s="420"/>
      <c r="L1102" s="420"/>
      <c r="M1102" s="420"/>
      <c r="N1102" s="420"/>
      <c r="O1102" s="420"/>
      <c r="P1102" s="425" t="s">
        <v>607</v>
      </c>
      <c r="Q1102" s="317"/>
      <c r="R1102" s="317"/>
      <c r="S1102" s="317"/>
      <c r="T1102" s="317"/>
      <c r="U1102" s="317"/>
      <c r="V1102" s="317"/>
      <c r="W1102" s="317"/>
      <c r="X1102" s="317"/>
      <c r="Y1102" s="318" t="s">
        <v>609</v>
      </c>
      <c r="Z1102" s="319"/>
      <c r="AA1102" s="319"/>
      <c r="AB1102" s="320"/>
      <c r="AC1102" s="322"/>
      <c r="AD1102" s="322"/>
      <c r="AE1102" s="322"/>
      <c r="AF1102" s="322"/>
      <c r="AG1102" s="322"/>
      <c r="AH1102" s="323" t="s">
        <v>609</v>
      </c>
      <c r="AI1102" s="324"/>
      <c r="AJ1102" s="324"/>
      <c r="AK1102" s="324"/>
      <c r="AL1102" s="325" t="s">
        <v>633</v>
      </c>
      <c r="AM1102" s="326"/>
      <c r="AN1102" s="326"/>
      <c r="AO1102" s="327"/>
      <c r="AP1102" s="321" t="s">
        <v>634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AK15:AQ17">
    <cfRule type="expression" dxfId="2759" priority="14005">
      <formula>IF(RIGHT(TEXT(P14,"0.#"),1)=".",FALSE,TRUE)</formula>
    </cfRule>
    <cfRule type="expression" dxfId="2758" priority="14006">
      <formula>IF(RIGHT(TEXT(P14,"0.#"),1)=".",TRUE,FALSE)</formula>
    </cfRule>
  </conditionalFormatting>
  <conditionalFormatting sqref="AE32">
    <cfRule type="expression" dxfId="2757" priority="13995">
      <formula>IF(RIGHT(TEXT(AE32,"0.#"),1)=".",FALSE,TRUE)</formula>
    </cfRule>
    <cfRule type="expression" dxfId="2756" priority="13996">
      <formula>IF(RIGHT(TEXT(AE32,"0.#"),1)=".",TRUE,FALSE)</formula>
    </cfRule>
  </conditionalFormatting>
  <conditionalFormatting sqref="P18:AX18">
    <cfRule type="expression" dxfId="2755" priority="13881">
      <formula>IF(RIGHT(TEXT(P18,"0.#"),1)=".",FALSE,TRUE)</formula>
    </cfRule>
    <cfRule type="expression" dxfId="2754" priority="13882">
      <formula>IF(RIGHT(TEXT(P18,"0.#"),1)=".",TRUE,FALSE)</formula>
    </cfRule>
  </conditionalFormatting>
  <conditionalFormatting sqref="Y782">
    <cfRule type="expression" dxfId="2753" priority="13877">
      <formula>IF(RIGHT(TEXT(Y782,"0.#"),1)=".",FALSE,TRUE)</formula>
    </cfRule>
    <cfRule type="expression" dxfId="2752" priority="13878">
      <formula>IF(RIGHT(TEXT(Y782,"0.#"),1)=".",TRUE,FALSE)</formula>
    </cfRule>
  </conditionalFormatting>
  <conditionalFormatting sqref="Y791">
    <cfRule type="expression" dxfId="2751" priority="13873">
      <formula>IF(RIGHT(TEXT(Y791,"0.#"),1)=".",FALSE,TRUE)</formula>
    </cfRule>
    <cfRule type="expression" dxfId="2750" priority="13874">
      <formula>IF(RIGHT(TEXT(Y791,"0.#"),1)=".",TRUE,FALSE)</formula>
    </cfRule>
  </conditionalFormatting>
  <conditionalFormatting sqref="Y822:Y829 Y820 Y809:Y816 Y807 Y796:Y803 Y794">
    <cfRule type="expression" dxfId="2749" priority="13655">
      <formula>IF(RIGHT(TEXT(Y794,"0.#"),1)=".",FALSE,TRUE)</formula>
    </cfRule>
    <cfRule type="expression" dxfId="2748" priority="13656">
      <formula>IF(RIGHT(TEXT(Y794,"0.#"),1)=".",TRUE,FALSE)</formula>
    </cfRule>
  </conditionalFormatting>
  <conditionalFormatting sqref="P15:AJ17 P13:AX13 AR15:AX15">
    <cfRule type="expression" dxfId="2747" priority="13703">
      <formula>IF(RIGHT(TEXT(P13,"0.#"),1)=".",FALSE,TRUE)</formula>
    </cfRule>
    <cfRule type="expression" dxfId="2746" priority="13704">
      <formula>IF(RIGHT(TEXT(P13,"0.#"),1)=".",TRUE,FALSE)</formula>
    </cfRule>
  </conditionalFormatting>
  <conditionalFormatting sqref="P19:AJ19">
    <cfRule type="expression" dxfId="2745" priority="13701">
      <formula>IF(RIGHT(TEXT(P19,"0.#"),1)=".",FALSE,TRUE)</formula>
    </cfRule>
    <cfRule type="expression" dxfId="2744" priority="13702">
      <formula>IF(RIGHT(TEXT(P19,"0.#"),1)=".",TRUE,FALSE)</formula>
    </cfRule>
  </conditionalFormatting>
  <conditionalFormatting sqref="AE101 AQ101">
    <cfRule type="expression" dxfId="2743" priority="13693">
      <formula>IF(RIGHT(TEXT(AE101,"0.#"),1)=".",FALSE,TRUE)</formula>
    </cfRule>
    <cfRule type="expression" dxfId="2742" priority="13694">
      <formula>IF(RIGHT(TEXT(AE101,"0.#"),1)=".",TRUE,FALSE)</formula>
    </cfRule>
  </conditionalFormatting>
  <conditionalFormatting sqref="Y783:Y790 Y781">
    <cfRule type="expression" dxfId="2741" priority="13679">
      <formula>IF(RIGHT(TEXT(Y781,"0.#"),1)=".",FALSE,TRUE)</formula>
    </cfRule>
    <cfRule type="expression" dxfId="2740" priority="13680">
      <formula>IF(RIGHT(TEXT(Y781,"0.#"),1)=".",TRUE,FALSE)</formula>
    </cfRule>
  </conditionalFormatting>
  <conditionalFormatting sqref="AU782">
    <cfRule type="expression" dxfId="2739" priority="13677">
      <formula>IF(RIGHT(TEXT(AU782,"0.#"),1)=".",FALSE,TRUE)</formula>
    </cfRule>
    <cfRule type="expression" dxfId="2738" priority="13678">
      <formula>IF(RIGHT(TEXT(AU782,"0.#"),1)=".",TRUE,FALSE)</formula>
    </cfRule>
  </conditionalFormatting>
  <conditionalFormatting sqref="AU791">
    <cfRule type="expression" dxfId="2737" priority="13675">
      <formula>IF(RIGHT(TEXT(AU791,"0.#"),1)=".",FALSE,TRUE)</formula>
    </cfRule>
    <cfRule type="expression" dxfId="2736" priority="13676">
      <formula>IF(RIGHT(TEXT(AU791,"0.#"),1)=".",TRUE,FALSE)</formula>
    </cfRule>
  </conditionalFormatting>
  <conditionalFormatting sqref="AU783:AU790 AU781">
    <cfRule type="expression" dxfId="2735" priority="13673">
      <formula>IF(RIGHT(TEXT(AU781,"0.#"),1)=".",FALSE,TRUE)</formula>
    </cfRule>
    <cfRule type="expression" dxfId="2734" priority="13674">
      <formula>IF(RIGHT(TEXT(AU781,"0.#"),1)=".",TRUE,FALSE)</formula>
    </cfRule>
  </conditionalFormatting>
  <conditionalFormatting sqref="Y821 Y808 Y795">
    <cfRule type="expression" dxfId="2733" priority="13659">
      <formula>IF(RIGHT(TEXT(Y795,"0.#"),1)=".",FALSE,TRUE)</formula>
    </cfRule>
    <cfRule type="expression" dxfId="2732" priority="13660">
      <formula>IF(RIGHT(TEXT(Y795,"0.#"),1)=".",TRUE,FALSE)</formula>
    </cfRule>
  </conditionalFormatting>
  <conditionalFormatting sqref="Y830 Y817 Y804">
    <cfRule type="expression" dxfId="2731" priority="13657">
      <formula>IF(RIGHT(TEXT(Y804,"0.#"),1)=".",FALSE,TRUE)</formula>
    </cfRule>
    <cfRule type="expression" dxfId="2730" priority="13658">
      <formula>IF(RIGHT(TEXT(Y804,"0.#"),1)=".",TRUE,FALSE)</formula>
    </cfRule>
  </conditionalFormatting>
  <conditionalFormatting sqref="AU821 AU808 AU795">
    <cfRule type="expression" dxfId="2729" priority="13653">
      <formula>IF(RIGHT(TEXT(AU795,"0.#"),1)=".",FALSE,TRUE)</formula>
    </cfRule>
    <cfRule type="expression" dxfId="2728" priority="13654">
      <formula>IF(RIGHT(TEXT(AU795,"0.#"),1)=".",TRUE,FALSE)</formula>
    </cfRule>
  </conditionalFormatting>
  <conditionalFormatting sqref="AU830 AU817 AU804">
    <cfRule type="expression" dxfId="2727" priority="13651">
      <formula>IF(RIGHT(TEXT(AU804,"0.#"),1)=".",FALSE,TRUE)</formula>
    </cfRule>
    <cfRule type="expression" dxfId="2726" priority="13652">
      <formula>IF(RIGHT(TEXT(AU804,"0.#"),1)=".",TRUE,FALSE)</formula>
    </cfRule>
  </conditionalFormatting>
  <conditionalFormatting sqref="AU822:AU829 AU820 AU809:AU816 AU807 AU796:AU803 AU794">
    <cfRule type="expression" dxfId="2725" priority="13649">
      <formula>IF(RIGHT(TEXT(AU794,"0.#"),1)=".",FALSE,TRUE)</formula>
    </cfRule>
    <cfRule type="expression" dxfId="2724" priority="13650">
      <formula>IF(RIGHT(TEXT(AU794,"0.#"),1)=".",TRUE,FALSE)</formula>
    </cfRule>
  </conditionalFormatting>
  <conditionalFormatting sqref="AM87">
    <cfRule type="expression" dxfId="2723" priority="13303">
      <formula>IF(RIGHT(TEXT(AM87,"0.#"),1)=".",FALSE,TRUE)</formula>
    </cfRule>
    <cfRule type="expression" dxfId="2722" priority="13304">
      <formula>IF(RIGHT(TEXT(AM87,"0.#"),1)=".",TRUE,FALSE)</formula>
    </cfRule>
  </conditionalFormatting>
  <conditionalFormatting sqref="AE55">
    <cfRule type="expression" dxfId="2721" priority="13371">
      <formula>IF(RIGHT(TEXT(AE55,"0.#"),1)=".",FALSE,TRUE)</formula>
    </cfRule>
    <cfRule type="expression" dxfId="2720" priority="13372">
      <formula>IF(RIGHT(TEXT(AE55,"0.#"),1)=".",TRUE,FALSE)</formula>
    </cfRule>
  </conditionalFormatting>
  <conditionalFormatting sqref="AI55">
    <cfRule type="expression" dxfId="2719" priority="13369">
      <formula>IF(RIGHT(TEXT(AI55,"0.#"),1)=".",FALSE,TRUE)</formula>
    </cfRule>
    <cfRule type="expression" dxfId="2718" priority="13370">
      <formula>IF(RIGHT(TEXT(AI55,"0.#"),1)=".",TRUE,FALSE)</formula>
    </cfRule>
  </conditionalFormatting>
  <conditionalFormatting sqref="AM34">
    <cfRule type="expression" dxfId="2717" priority="13449">
      <formula>IF(RIGHT(TEXT(AM34,"0.#"),1)=".",FALSE,TRUE)</formula>
    </cfRule>
    <cfRule type="expression" dxfId="2716" priority="13450">
      <formula>IF(RIGHT(TEXT(AM34,"0.#"),1)=".",TRUE,FALSE)</formula>
    </cfRule>
  </conditionalFormatting>
  <conditionalFormatting sqref="AE33">
    <cfRule type="expression" dxfId="2715" priority="13463">
      <formula>IF(RIGHT(TEXT(AE33,"0.#"),1)=".",FALSE,TRUE)</formula>
    </cfRule>
    <cfRule type="expression" dxfId="2714" priority="13464">
      <formula>IF(RIGHT(TEXT(AE33,"0.#"),1)=".",TRUE,FALSE)</formula>
    </cfRule>
  </conditionalFormatting>
  <conditionalFormatting sqref="AE34 AI34">
    <cfRule type="expression" dxfId="2713" priority="13461">
      <formula>IF(RIGHT(TEXT(AE34,"0.#"),1)=".",FALSE,TRUE)</formula>
    </cfRule>
    <cfRule type="expression" dxfId="2712" priority="13462">
      <formula>IF(RIGHT(TEXT(AE34,"0.#"),1)=".",TRUE,FALSE)</formula>
    </cfRule>
  </conditionalFormatting>
  <conditionalFormatting sqref="AI33">
    <cfRule type="expression" dxfId="2711" priority="13457">
      <formula>IF(RIGHT(TEXT(AI33,"0.#"),1)=".",FALSE,TRUE)</formula>
    </cfRule>
    <cfRule type="expression" dxfId="2710" priority="13458">
      <formula>IF(RIGHT(TEXT(AI33,"0.#"),1)=".",TRUE,FALSE)</formula>
    </cfRule>
  </conditionalFormatting>
  <conditionalFormatting sqref="AI32">
    <cfRule type="expression" dxfId="2709" priority="13455">
      <formula>IF(RIGHT(TEXT(AI32,"0.#"),1)=".",FALSE,TRUE)</formula>
    </cfRule>
    <cfRule type="expression" dxfId="2708" priority="13456">
      <formula>IF(RIGHT(TEXT(AI32,"0.#"),1)=".",TRUE,FALSE)</formula>
    </cfRule>
  </conditionalFormatting>
  <conditionalFormatting sqref="AM32">
    <cfRule type="expression" dxfId="2707" priority="13453">
      <formula>IF(RIGHT(TEXT(AM32,"0.#"),1)=".",FALSE,TRUE)</formula>
    </cfRule>
    <cfRule type="expression" dxfId="2706" priority="13454">
      <formula>IF(RIGHT(TEXT(AM32,"0.#"),1)=".",TRUE,FALSE)</formula>
    </cfRule>
  </conditionalFormatting>
  <conditionalFormatting sqref="AM33">
    <cfRule type="expression" dxfId="2705" priority="13451">
      <formula>IF(RIGHT(TEXT(AM33,"0.#"),1)=".",FALSE,TRUE)</formula>
    </cfRule>
    <cfRule type="expression" dxfId="2704" priority="13452">
      <formula>IF(RIGHT(TEXT(AM33,"0.#"),1)=".",TRUE,FALSE)</formula>
    </cfRule>
  </conditionalFormatting>
  <conditionalFormatting sqref="AQ32:AQ34 AU32 AU34">
    <cfRule type="expression" dxfId="2703" priority="13443">
      <formula>IF(RIGHT(TEXT(AQ32,"0.#"),1)=".",FALSE,TRUE)</formula>
    </cfRule>
    <cfRule type="expression" dxfId="2702" priority="13444">
      <formula>IF(RIGHT(TEXT(AQ32,"0.#"),1)=".",TRUE,FALSE)</formula>
    </cfRule>
  </conditionalFormatting>
  <conditionalFormatting sqref="AU33">
    <cfRule type="expression" dxfId="2701" priority="13441">
      <formula>IF(RIGHT(TEXT(AU33,"0.#"),1)=".",FALSE,TRUE)</formula>
    </cfRule>
    <cfRule type="expression" dxfId="2700" priority="13442">
      <formula>IF(RIGHT(TEXT(AU33,"0.#"),1)=".",TRUE,FALSE)</formula>
    </cfRule>
  </conditionalFormatting>
  <conditionalFormatting sqref="AE53">
    <cfRule type="expression" dxfId="2699" priority="13375">
      <formula>IF(RIGHT(TEXT(AE53,"0.#"),1)=".",FALSE,TRUE)</formula>
    </cfRule>
    <cfRule type="expression" dxfId="2698" priority="13376">
      <formula>IF(RIGHT(TEXT(AE53,"0.#"),1)=".",TRUE,FALSE)</formula>
    </cfRule>
  </conditionalFormatting>
  <conditionalFormatting sqref="AE54">
    <cfRule type="expression" dxfId="2697" priority="13373">
      <formula>IF(RIGHT(TEXT(AE54,"0.#"),1)=".",FALSE,TRUE)</formula>
    </cfRule>
    <cfRule type="expression" dxfId="2696" priority="13374">
      <formula>IF(RIGHT(TEXT(AE54,"0.#"),1)=".",TRUE,FALSE)</formula>
    </cfRule>
  </conditionalFormatting>
  <conditionalFormatting sqref="AI54">
    <cfRule type="expression" dxfId="2695" priority="13367">
      <formula>IF(RIGHT(TEXT(AI54,"0.#"),1)=".",FALSE,TRUE)</formula>
    </cfRule>
    <cfRule type="expression" dxfId="2694" priority="13368">
      <formula>IF(RIGHT(TEXT(AI54,"0.#"),1)=".",TRUE,FALSE)</formula>
    </cfRule>
  </conditionalFormatting>
  <conditionalFormatting sqref="AI53">
    <cfRule type="expression" dxfId="2693" priority="13365">
      <formula>IF(RIGHT(TEXT(AI53,"0.#"),1)=".",FALSE,TRUE)</formula>
    </cfRule>
    <cfRule type="expression" dxfId="2692" priority="13366">
      <formula>IF(RIGHT(TEXT(AI53,"0.#"),1)=".",TRUE,FALSE)</formula>
    </cfRule>
  </conditionalFormatting>
  <conditionalFormatting sqref="AM53">
    <cfRule type="expression" dxfId="2691" priority="13363">
      <formula>IF(RIGHT(TEXT(AM53,"0.#"),1)=".",FALSE,TRUE)</formula>
    </cfRule>
    <cfRule type="expression" dxfId="2690" priority="13364">
      <formula>IF(RIGHT(TEXT(AM53,"0.#"),1)=".",TRUE,FALSE)</formula>
    </cfRule>
  </conditionalFormatting>
  <conditionalFormatting sqref="AM54">
    <cfRule type="expression" dxfId="2689" priority="13361">
      <formula>IF(RIGHT(TEXT(AM54,"0.#"),1)=".",FALSE,TRUE)</formula>
    </cfRule>
    <cfRule type="expression" dxfId="2688" priority="13362">
      <formula>IF(RIGHT(TEXT(AM54,"0.#"),1)=".",TRUE,FALSE)</formula>
    </cfRule>
  </conditionalFormatting>
  <conditionalFormatting sqref="AM55">
    <cfRule type="expression" dxfId="2687" priority="13359">
      <formula>IF(RIGHT(TEXT(AM55,"0.#"),1)=".",FALSE,TRUE)</formula>
    </cfRule>
    <cfRule type="expression" dxfId="2686" priority="13360">
      <formula>IF(RIGHT(TEXT(AM55,"0.#"),1)=".",TRUE,FALSE)</formula>
    </cfRule>
  </conditionalFormatting>
  <conditionalFormatting sqref="AE60">
    <cfRule type="expression" dxfId="2685" priority="13345">
      <formula>IF(RIGHT(TEXT(AE60,"0.#"),1)=".",FALSE,TRUE)</formula>
    </cfRule>
    <cfRule type="expression" dxfId="2684" priority="13346">
      <formula>IF(RIGHT(TEXT(AE60,"0.#"),1)=".",TRUE,FALSE)</formula>
    </cfRule>
  </conditionalFormatting>
  <conditionalFormatting sqref="AE61">
    <cfRule type="expression" dxfId="2683" priority="13343">
      <formula>IF(RIGHT(TEXT(AE61,"0.#"),1)=".",FALSE,TRUE)</formula>
    </cfRule>
    <cfRule type="expression" dxfId="2682" priority="13344">
      <formula>IF(RIGHT(TEXT(AE61,"0.#"),1)=".",TRUE,FALSE)</formula>
    </cfRule>
  </conditionalFormatting>
  <conditionalFormatting sqref="AE62">
    <cfRule type="expression" dxfId="2681" priority="13341">
      <formula>IF(RIGHT(TEXT(AE62,"0.#"),1)=".",FALSE,TRUE)</formula>
    </cfRule>
    <cfRule type="expression" dxfId="2680" priority="13342">
      <formula>IF(RIGHT(TEXT(AE62,"0.#"),1)=".",TRUE,FALSE)</formula>
    </cfRule>
  </conditionalFormatting>
  <conditionalFormatting sqref="AI62">
    <cfRule type="expression" dxfId="2679" priority="13339">
      <formula>IF(RIGHT(TEXT(AI62,"0.#"),1)=".",FALSE,TRUE)</formula>
    </cfRule>
    <cfRule type="expression" dxfId="2678" priority="13340">
      <formula>IF(RIGHT(TEXT(AI62,"0.#"),1)=".",TRUE,FALSE)</formula>
    </cfRule>
  </conditionalFormatting>
  <conditionalFormatting sqref="AI61">
    <cfRule type="expression" dxfId="2677" priority="13337">
      <formula>IF(RIGHT(TEXT(AI61,"0.#"),1)=".",FALSE,TRUE)</formula>
    </cfRule>
    <cfRule type="expression" dxfId="2676" priority="13338">
      <formula>IF(RIGHT(TEXT(AI61,"0.#"),1)=".",TRUE,FALSE)</formula>
    </cfRule>
  </conditionalFormatting>
  <conditionalFormatting sqref="AI60">
    <cfRule type="expression" dxfId="2675" priority="13335">
      <formula>IF(RIGHT(TEXT(AI60,"0.#"),1)=".",FALSE,TRUE)</formula>
    </cfRule>
    <cfRule type="expression" dxfId="2674" priority="13336">
      <formula>IF(RIGHT(TEXT(AI60,"0.#"),1)=".",TRUE,FALSE)</formula>
    </cfRule>
  </conditionalFormatting>
  <conditionalFormatting sqref="AM60">
    <cfRule type="expression" dxfId="2673" priority="13333">
      <formula>IF(RIGHT(TEXT(AM60,"0.#"),1)=".",FALSE,TRUE)</formula>
    </cfRule>
    <cfRule type="expression" dxfId="2672" priority="13334">
      <formula>IF(RIGHT(TEXT(AM60,"0.#"),1)=".",TRUE,FALSE)</formula>
    </cfRule>
  </conditionalFormatting>
  <conditionalFormatting sqref="AM61">
    <cfRule type="expression" dxfId="2671" priority="13331">
      <formula>IF(RIGHT(TEXT(AM61,"0.#"),1)=".",FALSE,TRUE)</formula>
    </cfRule>
    <cfRule type="expression" dxfId="2670" priority="13332">
      <formula>IF(RIGHT(TEXT(AM61,"0.#"),1)=".",TRUE,FALSE)</formula>
    </cfRule>
  </conditionalFormatting>
  <conditionalFormatting sqref="AM62">
    <cfRule type="expression" dxfId="2669" priority="13329">
      <formula>IF(RIGHT(TEXT(AM62,"0.#"),1)=".",FALSE,TRUE)</formula>
    </cfRule>
    <cfRule type="expression" dxfId="2668" priority="13330">
      <formula>IF(RIGHT(TEXT(AM62,"0.#"),1)=".",TRUE,FALSE)</formula>
    </cfRule>
  </conditionalFormatting>
  <conditionalFormatting sqref="AE87">
    <cfRule type="expression" dxfId="2667" priority="13315">
      <formula>IF(RIGHT(TEXT(AE87,"0.#"),1)=".",FALSE,TRUE)</formula>
    </cfRule>
    <cfRule type="expression" dxfId="2666" priority="13316">
      <formula>IF(RIGHT(TEXT(AE87,"0.#"),1)=".",TRUE,FALSE)</formula>
    </cfRule>
  </conditionalFormatting>
  <conditionalFormatting sqref="AE88">
    <cfRule type="expression" dxfId="2665" priority="13313">
      <formula>IF(RIGHT(TEXT(AE88,"0.#"),1)=".",FALSE,TRUE)</formula>
    </cfRule>
    <cfRule type="expression" dxfId="2664" priority="13314">
      <formula>IF(RIGHT(TEXT(AE88,"0.#"),1)=".",TRUE,FALSE)</formula>
    </cfRule>
  </conditionalFormatting>
  <conditionalFormatting sqref="AE89">
    <cfRule type="expression" dxfId="2663" priority="13311">
      <formula>IF(RIGHT(TEXT(AE89,"0.#"),1)=".",FALSE,TRUE)</formula>
    </cfRule>
    <cfRule type="expression" dxfId="2662" priority="13312">
      <formula>IF(RIGHT(TEXT(AE89,"0.#"),1)=".",TRUE,FALSE)</formula>
    </cfRule>
  </conditionalFormatting>
  <conditionalFormatting sqref="AI89">
    <cfRule type="expression" dxfId="2661" priority="13309">
      <formula>IF(RIGHT(TEXT(AI89,"0.#"),1)=".",FALSE,TRUE)</formula>
    </cfRule>
    <cfRule type="expression" dxfId="2660" priority="13310">
      <formula>IF(RIGHT(TEXT(AI89,"0.#"),1)=".",TRUE,FALSE)</formula>
    </cfRule>
  </conditionalFormatting>
  <conditionalFormatting sqref="AI88">
    <cfRule type="expression" dxfId="2659" priority="13307">
      <formula>IF(RIGHT(TEXT(AI88,"0.#"),1)=".",FALSE,TRUE)</formula>
    </cfRule>
    <cfRule type="expression" dxfId="2658" priority="13308">
      <formula>IF(RIGHT(TEXT(AI88,"0.#"),1)=".",TRUE,FALSE)</formula>
    </cfRule>
  </conditionalFormatting>
  <conditionalFormatting sqref="AI87">
    <cfRule type="expression" dxfId="2657" priority="13305">
      <formula>IF(RIGHT(TEXT(AI87,"0.#"),1)=".",FALSE,TRUE)</formula>
    </cfRule>
    <cfRule type="expression" dxfId="2656" priority="13306">
      <formula>IF(RIGHT(TEXT(AI87,"0.#"),1)=".",TRUE,FALSE)</formula>
    </cfRule>
  </conditionalFormatting>
  <conditionalFormatting sqref="AM88">
    <cfRule type="expression" dxfId="2655" priority="13301">
      <formula>IF(RIGHT(TEXT(AM88,"0.#"),1)=".",FALSE,TRUE)</formula>
    </cfRule>
    <cfRule type="expression" dxfId="2654" priority="13302">
      <formula>IF(RIGHT(TEXT(AM88,"0.#"),1)=".",TRUE,FALSE)</formula>
    </cfRule>
  </conditionalFormatting>
  <conditionalFormatting sqref="AM89">
    <cfRule type="expression" dxfId="2653" priority="13299">
      <formula>IF(RIGHT(TEXT(AM89,"0.#"),1)=".",FALSE,TRUE)</formula>
    </cfRule>
    <cfRule type="expression" dxfId="2652" priority="13300">
      <formula>IF(RIGHT(TEXT(AM89,"0.#"),1)=".",TRUE,FALSE)</formula>
    </cfRule>
  </conditionalFormatting>
  <conditionalFormatting sqref="AE92">
    <cfRule type="expression" dxfId="2651" priority="13285">
      <formula>IF(RIGHT(TEXT(AE92,"0.#"),1)=".",FALSE,TRUE)</formula>
    </cfRule>
    <cfRule type="expression" dxfId="2650" priority="13286">
      <formula>IF(RIGHT(TEXT(AE92,"0.#"),1)=".",TRUE,FALSE)</formula>
    </cfRule>
  </conditionalFormatting>
  <conditionalFormatting sqref="AE93">
    <cfRule type="expression" dxfId="2649" priority="13283">
      <formula>IF(RIGHT(TEXT(AE93,"0.#"),1)=".",FALSE,TRUE)</formula>
    </cfRule>
    <cfRule type="expression" dxfId="2648" priority="13284">
      <formula>IF(RIGHT(TEXT(AE93,"0.#"),1)=".",TRUE,FALSE)</formula>
    </cfRule>
  </conditionalFormatting>
  <conditionalFormatting sqref="AE94">
    <cfRule type="expression" dxfId="2647" priority="13281">
      <formula>IF(RIGHT(TEXT(AE94,"0.#"),1)=".",FALSE,TRUE)</formula>
    </cfRule>
    <cfRule type="expression" dxfId="2646" priority="13282">
      <formula>IF(RIGHT(TEXT(AE94,"0.#"),1)=".",TRUE,FALSE)</formula>
    </cfRule>
  </conditionalFormatting>
  <conditionalFormatting sqref="AI94">
    <cfRule type="expression" dxfId="2645" priority="13279">
      <formula>IF(RIGHT(TEXT(AI94,"0.#"),1)=".",FALSE,TRUE)</formula>
    </cfRule>
    <cfRule type="expression" dxfId="2644" priority="13280">
      <formula>IF(RIGHT(TEXT(AI94,"0.#"),1)=".",TRUE,FALSE)</formula>
    </cfRule>
  </conditionalFormatting>
  <conditionalFormatting sqref="AI93">
    <cfRule type="expression" dxfId="2643" priority="13277">
      <formula>IF(RIGHT(TEXT(AI93,"0.#"),1)=".",FALSE,TRUE)</formula>
    </cfRule>
    <cfRule type="expression" dxfId="2642" priority="13278">
      <formula>IF(RIGHT(TEXT(AI93,"0.#"),1)=".",TRUE,FALSE)</formula>
    </cfRule>
  </conditionalFormatting>
  <conditionalFormatting sqref="AI92">
    <cfRule type="expression" dxfId="2641" priority="13275">
      <formula>IF(RIGHT(TEXT(AI92,"0.#"),1)=".",FALSE,TRUE)</formula>
    </cfRule>
    <cfRule type="expression" dxfId="2640" priority="13276">
      <formula>IF(RIGHT(TEXT(AI92,"0.#"),1)=".",TRUE,FALSE)</formula>
    </cfRule>
  </conditionalFormatting>
  <conditionalFormatting sqref="AM92">
    <cfRule type="expression" dxfId="2639" priority="13273">
      <formula>IF(RIGHT(TEXT(AM92,"0.#"),1)=".",FALSE,TRUE)</formula>
    </cfRule>
    <cfRule type="expression" dxfId="2638" priority="13274">
      <formula>IF(RIGHT(TEXT(AM92,"0.#"),1)=".",TRUE,FALSE)</formula>
    </cfRule>
  </conditionalFormatting>
  <conditionalFormatting sqref="AM93">
    <cfRule type="expression" dxfId="2637" priority="13271">
      <formula>IF(RIGHT(TEXT(AM93,"0.#"),1)=".",FALSE,TRUE)</formula>
    </cfRule>
    <cfRule type="expression" dxfId="2636" priority="13272">
      <formula>IF(RIGHT(TEXT(AM93,"0.#"),1)=".",TRUE,FALSE)</formula>
    </cfRule>
  </conditionalFormatting>
  <conditionalFormatting sqref="AM94">
    <cfRule type="expression" dxfId="2635" priority="13269">
      <formula>IF(RIGHT(TEXT(AM94,"0.#"),1)=".",FALSE,TRUE)</formula>
    </cfRule>
    <cfRule type="expression" dxfId="2634" priority="13270">
      <formula>IF(RIGHT(TEXT(AM94,"0.#"),1)=".",TRUE,FALSE)</formula>
    </cfRule>
  </conditionalFormatting>
  <conditionalFormatting sqref="AE97">
    <cfRule type="expression" dxfId="2633" priority="13255">
      <formula>IF(RIGHT(TEXT(AE97,"0.#"),1)=".",FALSE,TRUE)</formula>
    </cfRule>
    <cfRule type="expression" dxfId="2632" priority="13256">
      <formula>IF(RIGHT(TEXT(AE97,"0.#"),1)=".",TRUE,FALSE)</formula>
    </cfRule>
  </conditionalFormatting>
  <conditionalFormatting sqref="AE98">
    <cfRule type="expression" dxfId="2631" priority="13253">
      <formula>IF(RIGHT(TEXT(AE98,"0.#"),1)=".",FALSE,TRUE)</formula>
    </cfRule>
    <cfRule type="expression" dxfId="2630" priority="13254">
      <formula>IF(RIGHT(TEXT(AE98,"0.#"),1)=".",TRUE,FALSE)</formula>
    </cfRule>
  </conditionalFormatting>
  <conditionalFormatting sqref="AE99">
    <cfRule type="expression" dxfId="2629" priority="13251">
      <formula>IF(RIGHT(TEXT(AE99,"0.#"),1)=".",FALSE,TRUE)</formula>
    </cfRule>
    <cfRule type="expression" dxfId="2628" priority="13252">
      <formula>IF(RIGHT(TEXT(AE99,"0.#"),1)=".",TRUE,FALSE)</formula>
    </cfRule>
  </conditionalFormatting>
  <conditionalFormatting sqref="AI99">
    <cfRule type="expression" dxfId="2627" priority="13249">
      <formula>IF(RIGHT(TEXT(AI99,"0.#"),1)=".",FALSE,TRUE)</formula>
    </cfRule>
    <cfRule type="expression" dxfId="2626" priority="13250">
      <formula>IF(RIGHT(TEXT(AI99,"0.#"),1)=".",TRUE,FALSE)</formula>
    </cfRule>
  </conditionalFormatting>
  <conditionalFormatting sqref="AI98">
    <cfRule type="expression" dxfId="2625" priority="13247">
      <formula>IF(RIGHT(TEXT(AI98,"0.#"),1)=".",FALSE,TRUE)</formula>
    </cfRule>
    <cfRule type="expression" dxfId="2624" priority="13248">
      <formula>IF(RIGHT(TEXT(AI98,"0.#"),1)=".",TRUE,FALSE)</formula>
    </cfRule>
  </conditionalFormatting>
  <conditionalFormatting sqref="AI97">
    <cfRule type="expression" dxfId="2623" priority="13245">
      <formula>IF(RIGHT(TEXT(AI97,"0.#"),1)=".",FALSE,TRUE)</formula>
    </cfRule>
    <cfRule type="expression" dxfId="2622" priority="13246">
      <formula>IF(RIGHT(TEXT(AI97,"0.#"),1)=".",TRUE,FALSE)</formula>
    </cfRule>
  </conditionalFormatting>
  <conditionalFormatting sqref="AM97">
    <cfRule type="expression" dxfId="2621" priority="13243">
      <formula>IF(RIGHT(TEXT(AM97,"0.#"),1)=".",FALSE,TRUE)</formula>
    </cfRule>
    <cfRule type="expression" dxfId="2620" priority="13244">
      <formula>IF(RIGHT(TEXT(AM97,"0.#"),1)=".",TRUE,FALSE)</formula>
    </cfRule>
  </conditionalFormatting>
  <conditionalFormatting sqref="AM98">
    <cfRule type="expression" dxfId="2619" priority="13241">
      <formula>IF(RIGHT(TEXT(AM98,"0.#"),1)=".",FALSE,TRUE)</formula>
    </cfRule>
    <cfRule type="expression" dxfId="2618" priority="13242">
      <formula>IF(RIGHT(TEXT(AM98,"0.#"),1)=".",TRUE,FALSE)</formula>
    </cfRule>
  </conditionalFormatting>
  <conditionalFormatting sqref="AM99">
    <cfRule type="expression" dxfId="2617" priority="13239">
      <formula>IF(RIGHT(TEXT(AM99,"0.#"),1)=".",FALSE,TRUE)</formula>
    </cfRule>
    <cfRule type="expression" dxfId="2616" priority="13240">
      <formula>IF(RIGHT(TEXT(AM99,"0.#"),1)=".",TRUE,FALSE)</formula>
    </cfRule>
  </conditionalFormatting>
  <conditionalFormatting sqref="AI101">
    <cfRule type="expression" dxfId="2615" priority="13225">
      <formula>IF(RIGHT(TEXT(AI101,"0.#"),1)=".",FALSE,TRUE)</formula>
    </cfRule>
    <cfRule type="expression" dxfId="2614" priority="13226">
      <formula>IF(RIGHT(TEXT(AI101,"0.#"),1)=".",TRUE,FALSE)</formula>
    </cfRule>
  </conditionalFormatting>
  <conditionalFormatting sqref="AM101">
    <cfRule type="expression" dxfId="2613" priority="13223">
      <formula>IF(RIGHT(TEXT(AM101,"0.#"),1)=".",FALSE,TRUE)</formula>
    </cfRule>
    <cfRule type="expression" dxfId="2612" priority="13224">
      <formula>IF(RIGHT(TEXT(AM101,"0.#"),1)=".",TRUE,FALSE)</formula>
    </cfRule>
  </conditionalFormatting>
  <conditionalFormatting sqref="AE102">
    <cfRule type="expression" dxfId="2611" priority="13221">
      <formula>IF(RIGHT(TEXT(AE102,"0.#"),1)=".",FALSE,TRUE)</formula>
    </cfRule>
    <cfRule type="expression" dxfId="2610" priority="13222">
      <formula>IF(RIGHT(TEXT(AE102,"0.#"),1)=".",TRUE,FALSE)</formula>
    </cfRule>
  </conditionalFormatting>
  <conditionalFormatting sqref="AI102">
    <cfRule type="expression" dxfId="2609" priority="13219">
      <formula>IF(RIGHT(TEXT(AI102,"0.#"),1)=".",FALSE,TRUE)</formula>
    </cfRule>
    <cfRule type="expression" dxfId="2608" priority="13220">
      <formula>IF(RIGHT(TEXT(AI102,"0.#"),1)=".",TRUE,FALSE)</formula>
    </cfRule>
  </conditionalFormatting>
  <conditionalFormatting sqref="AM102">
    <cfRule type="expression" dxfId="2607" priority="13217">
      <formula>IF(RIGHT(TEXT(AM102,"0.#"),1)=".",FALSE,TRUE)</formula>
    </cfRule>
    <cfRule type="expression" dxfId="2606" priority="13218">
      <formula>IF(RIGHT(TEXT(AM102,"0.#"),1)=".",TRUE,FALSE)</formula>
    </cfRule>
  </conditionalFormatting>
  <conditionalFormatting sqref="AQ102">
    <cfRule type="expression" dxfId="2605" priority="13215">
      <formula>IF(RIGHT(TEXT(AQ102,"0.#"),1)=".",FALSE,TRUE)</formula>
    </cfRule>
    <cfRule type="expression" dxfId="2604" priority="13216">
      <formula>IF(RIGHT(TEXT(AQ102,"0.#"),1)=".",TRUE,FALSE)</formula>
    </cfRule>
  </conditionalFormatting>
  <conditionalFormatting sqref="AE104">
    <cfRule type="expression" dxfId="2603" priority="13213">
      <formula>IF(RIGHT(TEXT(AE104,"0.#"),1)=".",FALSE,TRUE)</formula>
    </cfRule>
    <cfRule type="expression" dxfId="2602" priority="13214">
      <formula>IF(RIGHT(TEXT(AE104,"0.#"),1)=".",TRUE,FALSE)</formula>
    </cfRule>
  </conditionalFormatting>
  <conditionalFormatting sqref="AI104">
    <cfRule type="expression" dxfId="2601" priority="13211">
      <formula>IF(RIGHT(TEXT(AI104,"0.#"),1)=".",FALSE,TRUE)</formula>
    </cfRule>
    <cfRule type="expression" dxfId="2600" priority="13212">
      <formula>IF(RIGHT(TEXT(AI104,"0.#"),1)=".",TRUE,FALSE)</formula>
    </cfRule>
  </conditionalFormatting>
  <conditionalFormatting sqref="AM104">
    <cfRule type="expression" dxfId="2599" priority="13209">
      <formula>IF(RIGHT(TEXT(AM104,"0.#"),1)=".",FALSE,TRUE)</formula>
    </cfRule>
    <cfRule type="expression" dxfId="2598" priority="13210">
      <formula>IF(RIGHT(TEXT(AM104,"0.#"),1)=".",TRUE,FALSE)</formula>
    </cfRule>
  </conditionalFormatting>
  <conditionalFormatting sqref="AE105">
    <cfRule type="expression" dxfId="2597" priority="13207">
      <formula>IF(RIGHT(TEXT(AE105,"0.#"),1)=".",FALSE,TRUE)</formula>
    </cfRule>
    <cfRule type="expression" dxfId="2596" priority="13208">
      <formula>IF(RIGHT(TEXT(AE105,"0.#"),1)=".",TRUE,FALSE)</formula>
    </cfRule>
  </conditionalFormatting>
  <conditionalFormatting sqref="AI105">
    <cfRule type="expression" dxfId="2595" priority="13205">
      <formula>IF(RIGHT(TEXT(AI105,"0.#"),1)=".",FALSE,TRUE)</formula>
    </cfRule>
    <cfRule type="expression" dxfId="2594" priority="13206">
      <formula>IF(RIGHT(TEXT(AI105,"0.#"),1)=".",TRUE,FALSE)</formula>
    </cfRule>
  </conditionalFormatting>
  <conditionalFormatting sqref="AM105">
    <cfRule type="expression" dxfId="2593" priority="13203">
      <formula>IF(RIGHT(TEXT(AM105,"0.#"),1)=".",FALSE,TRUE)</formula>
    </cfRule>
    <cfRule type="expression" dxfId="2592" priority="13204">
      <formula>IF(RIGHT(TEXT(AM105,"0.#"),1)=".",TRUE,FALSE)</formula>
    </cfRule>
  </conditionalFormatting>
  <conditionalFormatting sqref="AE107">
    <cfRule type="expression" dxfId="2591" priority="13199">
      <formula>IF(RIGHT(TEXT(AE107,"0.#"),1)=".",FALSE,TRUE)</formula>
    </cfRule>
    <cfRule type="expression" dxfId="2590" priority="13200">
      <formula>IF(RIGHT(TEXT(AE107,"0.#"),1)=".",TRUE,FALSE)</formula>
    </cfRule>
  </conditionalFormatting>
  <conditionalFormatting sqref="AI107">
    <cfRule type="expression" dxfId="2589" priority="13197">
      <formula>IF(RIGHT(TEXT(AI107,"0.#"),1)=".",FALSE,TRUE)</formula>
    </cfRule>
    <cfRule type="expression" dxfId="2588" priority="13198">
      <formula>IF(RIGHT(TEXT(AI107,"0.#"),1)=".",TRUE,FALSE)</formula>
    </cfRule>
  </conditionalFormatting>
  <conditionalFormatting sqref="AM107">
    <cfRule type="expression" dxfId="2587" priority="13195">
      <formula>IF(RIGHT(TEXT(AM107,"0.#"),1)=".",FALSE,TRUE)</formula>
    </cfRule>
    <cfRule type="expression" dxfId="2586" priority="13196">
      <formula>IF(RIGHT(TEXT(AM107,"0.#"),1)=".",TRUE,FALSE)</formula>
    </cfRule>
  </conditionalFormatting>
  <conditionalFormatting sqref="AE108">
    <cfRule type="expression" dxfId="2585" priority="13193">
      <formula>IF(RIGHT(TEXT(AE108,"0.#"),1)=".",FALSE,TRUE)</formula>
    </cfRule>
    <cfRule type="expression" dxfId="2584" priority="13194">
      <formula>IF(RIGHT(TEXT(AE108,"0.#"),1)=".",TRUE,FALSE)</formula>
    </cfRule>
  </conditionalFormatting>
  <conditionalFormatting sqref="AI108">
    <cfRule type="expression" dxfId="2583" priority="13191">
      <formula>IF(RIGHT(TEXT(AI108,"0.#"),1)=".",FALSE,TRUE)</formula>
    </cfRule>
    <cfRule type="expression" dxfId="2582" priority="13192">
      <formula>IF(RIGHT(TEXT(AI108,"0.#"),1)=".",TRUE,FALSE)</formula>
    </cfRule>
  </conditionalFormatting>
  <conditionalFormatting sqref="AM108">
    <cfRule type="expression" dxfId="2581" priority="13189">
      <formula>IF(RIGHT(TEXT(AM108,"0.#"),1)=".",FALSE,TRUE)</formula>
    </cfRule>
    <cfRule type="expression" dxfId="2580" priority="13190">
      <formula>IF(RIGHT(TEXT(AM108,"0.#"),1)=".",TRUE,FALSE)</formula>
    </cfRule>
  </conditionalFormatting>
  <conditionalFormatting sqref="AE110">
    <cfRule type="expression" dxfId="2579" priority="13185">
      <formula>IF(RIGHT(TEXT(AE110,"0.#"),1)=".",FALSE,TRUE)</formula>
    </cfRule>
    <cfRule type="expression" dxfId="2578" priority="13186">
      <formula>IF(RIGHT(TEXT(AE110,"0.#"),1)=".",TRUE,FALSE)</formula>
    </cfRule>
  </conditionalFormatting>
  <conditionalFormatting sqref="AI110">
    <cfRule type="expression" dxfId="2577" priority="13183">
      <formula>IF(RIGHT(TEXT(AI110,"0.#"),1)=".",FALSE,TRUE)</formula>
    </cfRule>
    <cfRule type="expression" dxfId="2576" priority="13184">
      <formula>IF(RIGHT(TEXT(AI110,"0.#"),1)=".",TRUE,FALSE)</formula>
    </cfRule>
  </conditionalFormatting>
  <conditionalFormatting sqref="AM110">
    <cfRule type="expression" dxfId="2575" priority="13181">
      <formula>IF(RIGHT(TEXT(AM110,"0.#"),1)=".",FALSE,TRUE)</formula>
    </cfRule>
    <cfRule type="expression" dxfId="2574" priority="13182">
      <formula>IF(RIGHT(TEXT(AM110,"0.#"),1)=".",TRUE,FALSE)</formula>
    </cfRule>
  </conditionalFormatting>
  <conditionalFormatting sqref="AE111">
    <cfRule type="expression" dxfId="2573" priority="13179">
      <formula>IF(RIGHT(TEXT(AE111,"0.#"),1)=".",FALSE,TRUE)</formula>
    </cfRule>
    <cfRule type="expression" dxfId="2572" priority="13180">
      <formula>IF(RIGHT(TEXT(AE111,"0.#"),1)=".",TRUE,FALSE)</formula>
    </cfRule>
  </conditionalFormatting>
  <conditionalFormatting sqref="AI111">
    <cfRule type="expression" dxfId="2571" priority="13177">
      <formula>IF(RIGHT(TEXT(AI111,"0.#"),1)=".",FALSE,TRUE)</formula>
    </cfRule>
    <cfRule type="expression" dxfId="2570" priority="13178">
      <formula>IF(RIGHT(TEXT(AI111,"0.#"),1)=".",TRUE,FALSE)</formula>
    </cfRule>
  </conditionalFormatting>
  <conditionalFormatting sqref="AM111">
    <cfRule type="expression" dxfId="2569" priority="13175">
      <formula>IF(RIGHT(TEXT(AM111,"0.#"),1)=".",FALSE,TRUE)</formula>
    </cfRule>
    <cfRule type="expression" dxfId="2568" priority="13176">
      <formula>IF(RIGHT(TEXT(AM111,"0.#"),1)=".",TRUE,FALSE)</formula>
    </cfRule>
  </conditionalFormatting>
  <conditionalFormatting sqref="AE113">
    <cfRule type="expression" dxfId="2567" priority="13171">
      <formula>IF(RIGHT(TEXT(AE113,"0.#"),1)=".",FALSE,TRUE)</formula>
    </cfRule>
    <cfRule type="expression" dxfId="2566" priority="13172">
      <formula>IF(RIGHT(TEXT(AE113,"0.#"),1)=".",TRUE,FALSE)</formula>
    </cfRule>
  </conditionalFormatting>
  <conditionalFormatting sqref="AI113">
    <cfRule type="expression" dxfId="2565" priority="13169">
      <formula>IF(RIGHT(TEXT(AI113,"0.#"),1)=".",FALSE,TRUE)</formula>
    </cfRule>
    <cfRule type="expression" dxfId="2564" priority="13170">
      <formula>IF(RIGHT(TEXT(AI113,"0.#"),1)=".",TRUE,FALSE)</formula>
    </cfRule>
  </conditionalFormatting>
  <conditionalFormatting sqref="AM113">
    <cfRule type="expression" dxfId="2563" priority="13167">
      <formula>IF(RIGHT(TEXT(AM113,"0.#"),1)=".",FALSE,TRUE)</formula>
    </cfRule>
    <cfRule type="expression" dxfId="2562" priority="13168">
      <formula>IF(RIGHT(TEXT(AM113,"0.#"),1)=".",TRUE,FALSE)</formula>
    </cfRule>
  </conditionalFormatting>
  <conditionalFormatting sqref="AE114">
    <cfRule type="expression" dxfId="2561" priority="13165">
      <formula>IF(RIGHT(TEXT(AE114,"0.#"),1)=".",FALSE,TRUE)</formula>
    </cfRule>
    <cfRule type="expression" dxfId="2560" priority="13166">
      <formula>IF(RIGHT(TEXT(AE114,"0.#"),1)=".",TRUE,FALSE)</formula>
    </cfRule>
  </conditionalFormatting>
  <conditionalFormatting sqref="AI114">
    <cfRule type="expression" dxfId="2559" priority="13163">
      <formula>IF(RIGHT(TEXT(AI114,"0.#"),1)=".",FALSE,TRUE)</formula>
    </cfRule>
    <cfRule type="expression" dxfId="2558" priority="13164">
      <formula>IF(RIGHT(TEXT(AI114,"0.#"),1)=".",TRUE,FALSE)</formula>
    </cfRule>
  </conditionalFormatting>
  <conditionalFormatting sqref="AM114">
    <cfRule type="expression" dxfId="2557" priority="13161">
      <formula>IF(RIGHT(TEXT(AM114,"0.#"),1)=".",FALSE,TRUE)</formula>
    </cfRule>
    <cfRule type="expression" dxfId="2556" priority="13162">
      <formula>IF(RIGHT(TEXT(AM114,"0.#"),1)=".",TRUE,FALSE)</formula>
    </cfRule>
  </conditionalFormatting>
  <conditionalFormatting sqref="AE116 AQ116">
    <cfRule type="expression" dxfId="2555" priority="13157">
      <formula>IF(RIGHT(TEXT(AE116,"0.#"),1)=".",FALSE,TRUE)</formula>
    </cfRule>
    <cfRule type="expression" dxfId="2554" priority="13158">
      <formula>IF(RIGHT(TEXT(AE116,"0.#"),1)=".",TRUE,FALSE)</formula>
    </cfRule>
  </conditionalFormatting>
  <conditionalFormatting sqref="AI116">
    <cfRule type="expression" dxfId="2553" priority="13155">
      <formula>IF(RIGHT(TEXT(AI116,"0.#"),1)=".",FALSE,TRUE)</formula>
    </cfRule>
    <cfRule type="expression" dxfId="2552" priority="13156">
      <formula>IF(RIGHT(TEXT(AI116,"0.#"),1)=".",TRUE,FALSE)</formula>
    </cfRule>
  </conditionalFormatting>
  <conditionalFormatting sqref="AM116">
    <cfRule type="expression" dxfId="2551" priority="13153">
      <formula>IF(RIGHT(TEXT(AM116,"0.#"),1)=".",FALSE,TRUE)</formula>
    </cfRule>
    <cfRule type="expression" dxfId="2550" priority="13154">
      <formula>IF(RIGHT(TEXT(AM116,"0.#"),1)=".",TRUE,FALSE)</formula>
    </cfRule>
  </conditionalFormatting>
  <conditionalFormatting sqref="AE117 AI117">
    <cfRule type="expression" dxfId="2549" priority="13151">
      <formula>IF(RIGHT(TEXT(AE117,"0.#"),1)=".",FALSE,TRUE)</formula>
    </cfRule>
    <cfRule type="expression" dxfId="2548" priority="13152">
      <formula>IF(RIGHT(TEXT(AE117,"0.#"),1)=".",TRUE,FALSE)</formula>
    </cfRule>
  </conditionalFormatting>
  <conditionalFormatting sqref="AQ117">
    <cfRule type="expression" dxfId="2547" priority="13145">
      <formula>IF(RIGHT(TEXT(AQ117,"0.#"),1)=".",FALSE,TRUE)</formula>
    </cfRule>
    <cfRule type="expression" dxfId="2546" priority="13146">
      <formula>IF(RIGHT(TEXT(AQ117,"0.#"),1)=".",TRUE,FALSE)</formula>
    </cfRule>
  </conditionalFormatting>
  <conditionalFormatting sqref="AE119 AQ119">
    <cfRule type="expression" dxfId="2545" priority="13143">
      <formula>IF(RIGHT(TEXT(AE119,"0.#"),1)=".",FALSE,TRUE)</formula>
    </cfRule>
    <cfRule type="expression" dxfId="2544" priority="13144">
      <formula>IF(RIGHT(TEXT(AE119,"0.#"),1)=".",TRUE,FALSE)</formula>
    </cfRule>
  </conditionalFormatting>
  <conditionalFormatting sqref="AI119">
    <cfRule type="expression" dxfId="2543" priority="13141">
      <formula>IF(RIGHT(TEXT(AI119,"0.#"),1)=".",FALSE,TRUE)</formula>
    </cfRule>
    <cfRule type="expression" dxfId="2542" priority="13142">
      <formula>IF(RIGHT(TEXT(AI119,"0.#"),1)=".",TRUE,FALSE)</formula>
    </cfRule>
  </conditionalFormatting>
  <conditionalFormatting sqref="AM119">
    <cfRule type="expression" dxfId="2541" priority="13139">
      <formula>IF(RIGHT(TEXT(AM119,"0.#"),1)=".",FALSE,TRUE)</formula>
    </cfRule>
    <cfRule type="expression" dxfId="2540" priority="13140">
      <formula>IF(RIGHT(TEXT(AM119,"0.#"),1)=".",TRUE,FALSE)</formula>
    </cfRule>
  </conditionalFormatting>
  <conditionalFormatting sqref="AQ120">
    <cfRule type="expression" dxfId="2539" priority="13131">
      <formula>IF(RIGHT(TEXT(AQ120,"0.#"),1)=".",FALSE,TRUE)</formula>
    </cfRule>
    <cfRule type="expression" dxfId="2538" priority="13132">
      <formula>IF(RIGHT(TEXT(AQ120,"0.#"),1)=".",TRUE,FALSE)</formula>
    </cfRule>
  </conditionalFormatting>
  <conditionalFormatting sqref="AE122 AQ122">
    <cfRule type="expression" dxfId="2537" priority="13129">
      <formula>IF(RIGHT(TEXT(AE122,"0.#"),1)=".",FALSE,TRUE)</formula>
    </cfRule>
    <cfRule type="expression" dxfId="2536" priority="13130">
      <formula>IF(RIGHT(TEXT(AE122,"0.#"),1)=".",TRUE,FALSE)</formula>
    </cfRule>
  </conditionalFormatting>
  <conditionalFormatting sqref="AI122">
    <cfRule type="expression" dxfId="2535" priority="13127">
      <formula>IF(RIGHT(TEXT(AI122,"0.#"),1)=".",FALSE,TRUE)</formula>
    </cfRule>
    <cfRule type="expression" dxfId="2534" priority="13128">
      <formula>IF(RIGHT(TEXT(AI122,"0.#"),1)=".",TRUE,FALSE)</formula>
    </cfRule>
  </conditionalFormatting>
  <conditionalFormatting sqref="AM122">
    <cfRule type="expression" dxfId="2533" priority="13125">
      <formula>IF(RIGHT(TEXT(AM122,"0.#"),1)=".",FALSE,TRUE)</formula>
    </cfRule>
    <cfRule type="expression" dxfId="2532" priority="13126">
      <formula>IF(RIGHT(TEXT(AM122,"0.#"),1)=".",TRUE,FALSE)</formula>
    </cfRule>
  </conditionalFormatting>
  <conditionalFormatting sqref="AQ123">
    <cfRule type="expression" dxfId="2531" priority="13117">
      <formula>IF(RIGHT(TEXT(AQ123,"0.#"),1)=".",FALSE,TRUE)</formula>
    </cfRule>
    <cfRule type="expression" dxfId="2530" priority="13118">
      <formula>IF(RIGHT(TEXT(AQ123,"0.#"),1)=".",TRUE,FALSE)</formula>
    </cfRule>
  </conditionalFormatting>
  <conditionalFormatting sqref="AE125 AQ125">
    <cfRule type="expression" dxfId="2529" priority="13115">
      <formula>IF(RIGHT(TEXT(AE125,"0.#"),1)=".",FALSE,TRUE)</formula>
    </cfRule>
    <cfRule type="expression" dxfId="2528" priority="13116">
      <formula>IF(RIGHT(TEXT(AE125,"0.#"),1)=".",TRUE,FALSE)</formula>
    </cfRule>
  </conditionalFormatting>
  <conditionalFormatting sqref="AI125">
    <cfRule type="expression" dxfId="2527" priority="13113">
      <formula>IF(RIGHT(TEXT(AI125,"0.#"),1)=".",FALSE,TRUE)</formula>
    </cfRule>
    <cfRule type="expression" dxfId="2526" priority="13114">
      <formula>IF(RIGHT(TEXT(AI125,"0.#"),1)=".",TRUE,FALSE)</formula>
    </cfRule>
  </conditionalFormatting>
  <conditionalFormatting sqref="AM125">
    <cfRule type="expression" dxfId="2525" priority="13111">
      <formula>IF(RIGHT(TEXT(AM125,"0.#"),1)=".",FALSE,TRUE)</formula>
    </cfRule>
    <cfRule type="expression" dxfId="2524" priority="13112">
      <formula>IF(RIGHT(TEXT(AM125,"0.#"),1)=".",TRUE,FALSE)</formula>
    </cfRule>
  </conditionalFormatting>
  <conditionalFormatting sqref="AQ126">
    <cfRule type="expression" dxfId="2523" priority="13103">
      <formula>IF(RIGHT(TEXT(AQ126,"0.#"),1)=".",FALSE,TRUE)</formula>
    </cfRule>
    <cfRule type="expression" dxfId="2522" priority="13104">
      <formula>IF(RIGHT(TEXT(AQ126,"0.#"),1)=".",TRUE,FALSE)</formula>
    </cfRule>
  </conditionalFormatting>
  <conditionalFormatting sqref="AE128 AQ128">
    <cfRule type="expression" dxfId="2521" priority="13101">
      <formula>IF(RIGHT(TEXT(AE128,"0.#"),1)=".",FALSE,TRUE)</formula>
    </cfRule>
    <cfRule type="expression" dxfId="2520" priority="13102">
      <formula>IF(RIGHT(TEXT(AE128,"0.#"),1)=".",TRUE,FALSE)</formula>
    </cfRule>
  </conditionalFormatting>
  <conditionalFormatting sqref="AI128">
    <cfRule type="expression" dxfId="2519" priority="13099">
      <formula>IF(RIGHT(TEXT(AI128,"0.#"),1)=".",FALSE,TRUE)</formula>
    </cfRule>
    <cfRule type="expression" dxfId="2518" priority="13100">
      <formula>IF(RIGHT(TEXT(AI128,"0.#"),1)=".",TRUE,FALSE)</formula>
    </cfRule>
  </conditionalFormatting>
  <conditionalFormatting sqref="AM128">
    <cfRule type="expression" dxfId="2517" priority="13097">
      <formula>IF(RIGHT(TEXT(AM128,"0.#"),1)=".",FALSE,TRUE)</formula>
    </cfRule>
    <cfRule type="expression" dxfId="2516" priority="13098">
      <formula>IF(RIGHT(TEXT(AM128,"0.#"),1)=".",TRUE,FALSE)</formula>
    </cfRule>
  </conditionalFormatting>
  <conditionalFormatting sqref="AQ129">
    <cfRule type="expression" dxfId="2515" priority="13089">
      <formula>IF(RIGHT(TEXT(AQ129,"0.#"),1)=".",FALSE,TRUE)</formula>
    </cfRule>
    <cfRule type="expression" dxfId="2514" priority="13090">
      <formula>IF(RIGHT(TEXT(AQ129,"0.#"),1)=".",TRUE,FALSE)</formula>
    </cfRule>
  </conditionalFormatting>
  <conditionalFormatting sqref="AE75">
    <cfRule type="expression" dxfId="2513" priority="13087">
      <formula>IF(RIGHT(TEXT(AE75,"0.#"),1)=".",FALSE,TRUE)</formula>
    </cfRule>
    <cfRule type="expression" dxfId="2512" priority="13088">
      <formula>IF(RIGHT(TEXT(AE75,"0.#"),1)=".",TRUE,FALSE)</formula>
    </cfRule>
  </conditionalFormatting>
  <conditionalFormatting sqref="AE76">
    <cfRule type="expression" dxfId="2511" priority="13085">
      <formula>IF(RIGHT(TEXT(AE76,"0.#"),1)=".",FALSE,TRUE)</formula>
    </cfRule>
    <cfRule type="expression" dxfId="2510" priority="13086">
      <formula>IF(RIGHT(TEXT(AE76,"0.#"),1)=".",TRUE,FALSE)</formula>
    </cfRule>
  </conditionalFormatting>
  <conditionalFormatting sqref="AE77">
    <cfRule type="expression" dxfId="2509" priority="13083">
      <formula>IF(RIGHT(TEXT(AE77,"0.#"),1)=".",FALSE,TRUE)</formula>
    </cfRule>
    <cfRule type="expression" dxfId="2508" priority="13084">
      <formula>IF(RIGHT(TEXT(AE77,"0.#"),1)=".",TRUE,FALSE)</formula>
    </cfRule>
  </conditionalFormatting>
  <conditionalFormatting sqref="AI77">
    <cfRule type="expression" dxfId="2507" priority="13081">
      <formula>IF(RIGHT(TEXT(AI77,"0.#"),1)=".",FALSE,TRUE)</formula>
    </cfRule>
    <cfRule type="expression" dxfId="2506" priority="13082">
      <formula>IF(RIGHT(TEXT(AI77,"0.#"),1)=".",TRUE,FALSE)</formula>
    </cfRule>
  </conditionalFormatting>
  <conditionalFormatting sqref="AI76">
    <cfRule type="expression" dxfId="2505" priority="13079">
      <formula>IF(RIGHT(TEXT(AI76,"0.#"),1)=".",FALSE,TRUE)</formula>
    </cfRule>
    <cfRule type="expression" dxfId="2504" priority="13080">
      <formula>IF(RIGHT(TEXT(AI76,"0.#"),1)=".",TRUE,FALSE)</formula>
    </cfRule>
  </conditionalFormatting>
  <conditionalFormatting sqref="AI75">
    <cfRule type="expression" dxfId="2503" priority="13077">
      <formula>IF(RIGHT(TEXT(AI75,"0.#"),1)=".",FALSE,TRUE)</formula>
    </cfRule>
    <cfRule type="expression" dxfId="2502" priority="13078">
      <formula>IF(RIGHT(TEXT(AI75,"0.#"),1)=".",TRUE,FALSE)</formula>
    </cfRule>
  </conditionalFormatting>
  <conditionalFormatting sqref="AM75">
    <cfRule type="expression" dxfId="2501" priority="13075">
      <formula>IF(RIGHT(TEXT(AM75,"0.#"),1)=".",FALSE,TRUE)</formula>
    </cfRule>
    <cfRule type="expression" dxfId="2500" priority="13076">
      <formula>IF(RIGHT(TEXT(AM75,"0.#"),1)=".",TRUE,FALSE)</formula>
    </cfRule>
  </conditionalFormatting>
  <conditionalFormatting sqref="AM76">
    <cfRule type="expression" dxfId="2499" priority="13073">
      <formula>IF(RIGHT(TEXT(AM76,"0.#"),1)=".",FALSE,TRUE)</formula>
    </cfRule>
    <cfRule type="expression" dxfId="2498" priority="13074">
      <formula>IF(RIGHT(TEXT(AM76,"0.#"),1)=".",TRUE,FALSE)</formula>
    </cfRule>
  </conditionalFormatting>
  <conditionalFormatting sqref="AM77">
    <cfRule type="expression" dxfId="2497" priority="13071">
      <formula>IF(RIGHT(TEXT(AM77,"0.#"),1)=".",FALSE,TRUE)</formula>
    </cfRule>
    <cfRule type="expression" dxfId="2496" priority="13072">
      <formula>IF(RIGHT(TEXT(AM77,"0.#"),1)=".",TRUE,FALSE)</formula>
    </cfRule>
  </conditionalFormatting>
  <conditionalFormatting sqref="AE134:AE135 AI134:AI135 AM134:AM135 AQ134:AQ135 AU134:AU135">
    <cfRule type="expression" dxfId="2495" priority="13057">
      <formula>IF(RIGHT(TEXT(AE134,"0.#"),1)=".",FALSE,TRUE)</formula>
    </cfRule>
    <cfRule type="expression" dxfId="2494" priority="13058">
      <formula>IF(RIGHT(TEXT(AE134,"0.#"),1)=".",TRUE,FALSE)</formula>
    </cfRule>
  </conditionalFormatting>
  <conditionalFormatting sqref="AE433">
    <cfRule type="expression" dxfId="2493" priority="13027">
      <formula>IF(RIGHT(TEXT(AE433,"0.#"),1)=".",FALSE,TRUE)</formula>
    </cfRule>
    <cfRule type="expression" dxfId="2492" priority="13028">
      <formula>IF(RIGHT(TEXT(AE433,"0.#"),1)=".",TRUE,FALSE)</formula>
    </cfRule>
  </conditionalFormatting>
  <conditionalFormatting sqref="AE434">
    <cfRule type="expression" dxfId="2491" priority="13025">
      <formula>IF(RIGHT(TEXT(AE434,"0.#"),1)=".",FALSE,TRUE)</formula>
    </cfRule>
    <cfRule type="expression" dxfId="2490" priority="13026">
      <formula>IF(RIGHT(TEXT(AE434,"0.#"),1)=".",TRUE,FALSE)</formula>
    </cfRule>
  </conditionalFormatting>
  <conditionalFormatting sqref="AE435">
    <cfRule type="expression" dxfId="2489" priority="13023">
      <formula>IF(RIGHT(TEXT(AE435,"0.#"),1)=".",FALSE,TRUE)</formula>
    </cfRule>
    <cfRule type="expression" dxfId="2488" priority="13024">
      <formula>IF(RIGHT(TEXT(AE435,"0.#"),1)=".",TRUE,FALSE)</formula>
    </cfRule>
  </conditionalFormatting>
  <conditionalFormatting sqref="AM433:AM435">
    <cfRule type="expression" dxfId="2487" priority="13015">
      <formula>IF(RIGHT(TEXT(AM433,"0.#"),1)=".",FALSE,TRUE)</formula>
    </cfRule>
    <cfRule type="expression" dxfId="2486" priority="13016">
      <formula>IF(RIGHT(TEXT(AM433,"0.#"),1)=".",TRUE,FALSE)</formula>
    </cfRule>
  </conditionalFormatting>
  <conditionalFormatting sqref="AU433:AU435">
    <cfRule type="expression" dxfId="2485" priority="13003">
      <formula>IF(RIGHT(TEXT(AU433,"0.#"),1)=".",FALSE,TRUE)</formula>
    </cfRule>
    <cfRule type="expression" dxfId="2484" priority="13004">
      <formula>IF(RIGHT(TEXT(AU433,"0.#"),1)=".",TRUE,FALSE)</formula>
    </cfRule>
  </conditionalFormatting>
  <conditionalFormatting sqref="AI433:AI435">
    <cfRule type="expression" dxfId="2483" priority="12937">
      <formula>IF(RIGHT(TEXT(AI433,"0.#"),1)=".",FALSE,TRUE)</formula>
    </cfRule>
    <cfRule type="expression" dxfId="2482" priority="12938">
      <formula>IF(RIGHT(TEXT(AI433,"0.#"),1)=".",TRUE,FALSE)</formula>
    </cfRule>
  </conditionalFormatting>
  <conditionalFormatting sqref="AQ433:AQ435">
    <cfRule type="expression" dxfId="2481" priority="12903">
      <formula>IF(RIGHT(TEXT(AQ433,"0.#"),1)=".",FALSE,TRUE)</formula>
    </cfRule>
    <cfRule type="expression" dxfId="2480" priority="12904">
      <formula>IF(RIGHT(TEXT(AQ433,"0.#"),1)=".",TRUE,FALSE)</formula>
    </cfRule>
  </conditionalFormatting>
  <conditionalFormatting sqref="AL839:AO866">
    <cfRule type="expression" dxfId="2479" priority="6627">
      <formula>IF(AND(AL839&gt;=0, RIGHT(TEXT(AL839,"0.#"),1)&lt;&gt;"."),TRUE,FALSE)</formula>
    </cfRule>
    <cfRule type="expression" dxfId="2478" priority="6628">
      <formula>IF(AND(AL839&gt;=0, RIGHT(TEXT(AL839,"0.#"),1)="."),TRUE,FALSE)</formula>
    </cfRule>
    <cfRule type="expression" dxfId="2477" priority="6629">
      <formula>IF(AND(AL839&lt;0, RIGHT(TEXT(AL839,"0.#"),1)&lt;&gt;"."),TRUE,FALSE)</formula>
    </cfRule>
    <cfRule type="expression" dxfId="2476" priority="6630">
      <formula>IF(AND(AL839&lt;0, RIGHT(TEXT(AL839,"0.#"),1)="."),TRUE,FALSE)</formula>
    </cfRule>
  </conditionalFormatting>
  <conditionalFormatting sqref="AQ53:AQ55">
    <cfRule type="expression" dxfId="2475" priority="4649">
      <formula>IF(RIGHT(TEXT(AQ53,"0.#"),1)=".",FALSE,TRUE)</formula>
    </cfRule>
    <cfRule type="expression" dxfId="2474" priority="4650">
      <formula>IF(RIGHT(TEXT(AQ53,"0.#"),1)=".",TRUE,FALSE)</formula>
    </cfRule>
  </conditionalFormatting>
  <conditionalFormatting sqref="AU53:AU55">
    <cfRule type="expression" dxfId="2473" priority="4647">
      <formula>IF(RIGHT(TEXT(AU53,"0.#"),1)=".",FALSE,TRUE)</formula>
    </cfRule>
    <cfRule type="expression" dxfId="2472" priority="4648">
      <formula>IF(RIGHT(TEXT(AU53,"0.#"),1)=".",TRUE,FALSE)</formula>
    </cfRule>
  </conditionalFormatting>
  <conditionalFormatting sqref="AQ60:AQ62">
    <cfRule type="expression" dxfId="2471" priority="4645">
      <formula>IF(RIGHT(TEXT(AQ60,"0.#"),1)=".",FALSE,TRUE)</formula>
    </cfRule>
    <cfRule type="expression" dxfId="2470" priority="4646">
      <formula>IF(RIGHT(TEXT(AQ60,"0.#"),1)=".",TRUE,FALSE)</formula>
    </cfRule>
  </conditionalFormatting>
  <conditionalFormatting sqref="AU60:AU62">
    <cfRule type="expression" dxfId="2469" priority="4643">
      <formula>IF(RIGHT(TEXT(AU60,"0.#"),1)=".",FALSE,TRUE)</formula>
    </cfRule>
    <cfRule type="expression" dxfId="2468" priority="4644">
      <formula>IF(RIGHT(TEXT(AU60,"0.#"),1)=".",TRUE,FALSE)</formula>
    </cfRule>
  </conditionalFormatting>
  <conditionalFormatting sqref="AQ75:AQ77">
    <cfRule type="expression" dxfId="2467" priority="4641">
      <formula>IF(RIGHT(TEXT(AQ75,"0.#"),1)=".",FALSE,TRUE)</formula>
    </cfRule>
    <cfRule type="expression" dxfId="2466" priority="4642">
      <formula>IF(RIGHT(TEXT(AQ75,"0.#"),1)=".",TRUE,FALSE)</formula>
    </cfRule>
  </conditionalFormatting>
  <conditionalFormatting sqref="AU75:AU77">
    <cfRule type="expression" dxfId="2465" priority="4639">
      <formula>IF(RIGHT(TEXT(AU75,"0.#"),1)=".",FALSE,TRUE)</formula>
    </cfRule>
    <cfRule type="expression" dxfId="2464" priority="4640">
      <formula>IF(RIGHT(TEXT(AU75,"0.#"),1)=".",TRUE,FALSE)</formula>
    </cfRule>
  </conditionalFormatting>
  <conditionalFormatting sqref="AQ87:AQ89">
    <cfRule type="expression" dxfId="2463" priority="4637">
      <formula>IF(RIGHT(TEXT(AQ87,"0.#"),1)=".",FALSE,TRUE)</formula>
    </cfRule>
    <cfRule type="expression" dxfId="2462" priority="4638">
      <formula>IF(RIGHT(TEXT(AQ87,"0.#"),1)=".",TRUE,FALSE)</formula>
    </cfRule>
  </conditionalFormatting>
  <conditionalFormatting sqref="AU87:AU89">
    <cfRule type="expression" dxfId="2461" priority="4635">
      <formula>IF(RIGHT(TEXT(AU87,"0.#"),1)=".",FALSE,TRUE)</formula>
    </cfRule>
    <cfRule type="expression" dxfId="2460" priority="4636">
      <formula>IF(RIGHT(TEXT(AU87,"0.#"),1)=".",TRUE,FALSE)</formula>
    </cfRule>
  </conditionalFormatting>
  <conditionalFormatting sqref="AQ92:AQ94">
    <cfRule type="expression" dxfId="2459" priority="4633">
      <formula>IF(RIGHT(TEXT(AQ92,"0.#"),1)=".",FALSE,TRUE)</formula>
    </cfRule>
    <cfRule type="expression" dxfId="2458" priority="4634">
      <formula>IF(RIGHT(TEXT(AQ92,"0.#"),1)=".",TRUE,FALSE)</formula>
    </cfRule>
  </conditionalFormatting>
  <conditionalFormatting sqref="AU92:AU94">
    <cfRule type="expression" dxfId="2457" priority="4631">
      <formula>IF(RIGHT(TEXT(AU92,"0.#"),1)=".",FALSE,TRUE)</formula>
    </cfRule>
    <cfRule type="expression" dxfId="2456" priority="4632">
      <formula>IF(RIGHT(TEXT(AU92,"0.#"),1)=".",TRUE,FALSE)</formula>
    </cfRule>
  </conditionalFormatting>
  <conditionalFormatting sqref="AQ97:AQ99">
    <cfRule type="expression" dxfId="2455" priority="4629">
      <formula>IF(RIGHT(TEXT(AQ97,"0.#"),1)=".",FALSE,TRUE)</formula>
    </cfRule>
    <cfRule type="expression" dxfId="2454" priority="4630">
      <formula>IF(RIGHT(TEXT(AQ97,"0.#"),1)=".",TRUE,FALSE)</formula>
    </cfRule>
  </conditionalFormatting>
  <conditionalFormatting sqref="AU97:AU99">
    <cfRule type="expression" dxfId="2453" priority="4627">
      <formula>IF(RIGHT(TEXT(AU97,"0.#"),1)=".",FALSE,TRUE)</formula>
    </cfRule>
    <cfRule type="expression" dxfId="2452" priority="4628">
      <formula>IF(RIGHT(TEXT(AU97,"0.#"),1)=".",TRUE,FALSE)</formula>
    </cfRule>
  </conditionalFormatting>
  <conditionalFormatting sqref="AE458:AE460">
    <cfRule type="expression" dxfId="2451" priority="4321">
      <formula>IF(RIGHT(TEXT(AE458,"0.#"),1)=".",FALSE,TRUE)</formula>
    </cfRule>
    <cfRule type="expression" dxfId="2450" priority="4322">
      <formula>IF(RIGHT(TEXT(AE458,"0.#"),1)=".",TRUE,FALSE)</formula>
    </cfRule>
  </conditionalFormatting>
  <conditionalFormatting sqref="AM458:AM460">
    <cfRule type="expression" dxfId="2449" priority="4315">
      <formula>IF(RIGHT(TEXT(AM458,"0.#"),1)=".",FALSE,TRUE)</formula>
    </cfRule>
    <cfRule type="expression" dxfId="2448" priority="4316">
      <formula>IF(RIGHT(TEXT(AM458,"0.#"),1)=".",TRUE,FALSE)</formula>
    </cfRule>
  </conditionalFormatting>
  <conditionalFormatting sqref="AU458:AU460">
    <cfRule type="expression" dxfId="2447" priority="4309">
      <formula>IF(RIGHT(TEXT(AU458,"0.#"),1)=".",FALSE,TRUE)</formula>
    </cfRule>
    <cfRule type="expression" dxfId="2446" priority="4310">
      <formula>IF(RIGHT(TEXT(AU458,"0.#"),1)=".",TRUE,FALSE)</formula>
    </cfRule>
  </conditionalFormatting>
  <conditionalFormatting sqref="AI458:AI460">
    <cfRule type="expression" dxfId="2445" priority="4303">
      <formula>IF(RIGHT(TEXT(AI458,"0.#"),1)=".",FALSE,TRUE)</formula>
    </cfRule>
    <cfRule type="expression" dxfId="2444" priority="4304">
      <formula>IF(RIGHT(TEXT(AI458,"0.#"),1)=".",TRUE,FALSE)</formula>
    </cfRule>
  </conditionalFormatting>
  <conditionalFormatting sqref="AQ458:AQ460">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570</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2019-06-05T09:43:25Z</cp:lastPrinted>
  <dcterms:created xsi:type="dcterms:W3CDTF">2012-03-13T00:50:25Z</dcterms:created>
  <dcterms:modified xsi:type="dcterms:W3CDTF">2019-06-14T06:05:15Z</dcterms:modified>
</cp:coreProperties>
</file>