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1 中間公表版（外部有識者点検対象）\○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<sst xmlns="http://schemas.openxmlformats.org/spreadsheetml/2006/main" count="2911" uniqueCount="659">
  <si>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</si>
  <si>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</si>
  <si>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</si>
  <si>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</si>
  <si>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</si>
  <si>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</si>
  <si>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</si>
  <si>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</si>
  <si>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</si>
  <si>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</si>
  <si>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</si>
  <si>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</si>
  <si>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</si>
  <si>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</si>
  <si>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</si>
  <si>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</si>
  <si>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</si>
  <si>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</si>
  <si>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</si>
  <si>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</si>
  <si>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</si>
  <si>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</si>
  <si>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</si>
  <si>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</si>
  <si>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</si>
  <si>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</si>
  <si>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</si>
  <si>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</si>
  <si>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</si>
  <si>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</si>
  <si>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</si>
  <si>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</si>
  <si>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</si>
  <si>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</si>
  <si>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</si>
  <si>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</si>
  <si>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</si>
  <si>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</si>
  <si>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</si>
  <si>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</si>
  <si>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</si>
  <si>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</si>
  <si>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</si>
  <si>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</si>
  <si>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</si>
  <si>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</si>
  <si>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</si>
  <si>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</si>
  <si>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</si>
  <si>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</si>
  <si>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</si>
  <si>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</si>
  <si>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</si>
  <si>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</si>
  <si>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</si>
  <si>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</si>
  <si>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</si>
  <si>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</si>
  <si>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</si>
  <si>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</si>
  <si>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</si>
  <si>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</si>
  <si>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</si>
  <si>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</si>
  <si>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</si>
  <si>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</si>
  <si>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</si>
  <si>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</si>
  <si>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</si>
  <si>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</si>
  <si>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</si>
  <si>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</si>
  <si>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</si>
  <si>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</si>
  <si>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</si>
  <si>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</si>
  <si>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</si>
  <si>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</si>
  <si>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</si>
  <si>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</si>
  <si>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</si>
  <si>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</si>
  <si>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</si>
  <si>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</si>
  <si>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</si>
  <si>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</si>
  <si>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</si>
  <si>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</si>
  <si>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</si>
  <si>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</si>
  <si>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</si>
  <si>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</si>
  <si>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</si>
  <si>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</si>
  <si>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</si>
  <si>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</si>
  <si>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</si>
  <si>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</si>
  <si>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</si>
  <si>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</si>
  <si>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</si>
  <si>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</si>
  <si>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</si>
  <si>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</si>
  <si>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</si>
  <si>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</si>
  <si>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</si>
  <si>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</si>
  <si>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</si>
  <si>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</si>
  <si>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</si>
  <si>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</si>
  <si>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</si>
  <si>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</si>
  <si>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</si>
  <si>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</si>
  <si>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</si>
  <si>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</si>
  <si>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</si>
  <si>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</si>
  <si>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</si>
  <si>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</si>
  <si>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</si>
  <si>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</si>
  <si>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</si>
  <si>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</si>
  <si>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</si>
  <si>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</si>
  <si>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</si>
  <si>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</si>
  <si>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</si>
  <si>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</si>
  <si>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</si>
  <si>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</si>
  <si>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</si>
  <si>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</si>
  <si>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</si>
  <si>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</si>
  <si>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</si>
  <si>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</si>
  <si>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</si>
  <si>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</si>
  <si>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</si>
  <si>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</si>
  <si>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</si>
  <si>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</si>
  <si>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</si>
  <si>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</si>
  <si>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</si>
  <si>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</si>
  <si>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</si>
  <si>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</si>
  <si>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</si>
  <si>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</si>
  <si>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</si>
  <si>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</si>
  <si>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</si>
  <si>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</si>
  <si>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</si>
  <si>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</si>
  <si>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</si>
  <si>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</si>
  <si>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</si>
  <si>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</si>
  <si>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</si>
  <si>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</si>
  <si>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</si>
  <si>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</si>
  <si>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</si>
  <si>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</si>
  <si>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</si>
  <si>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</si>
  <si>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</si>
  <si>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</si>
  <si>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</si>
  <si>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</si>
  <si>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</si>
  <si>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</si>
  <si>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</si>
  <si>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</si>
  <si>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</si>
  <si>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</si>
  <si>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</si>
  <si>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</si>
  <si>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</si>
  <si>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</si>
  <si>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</si>
  <si>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</si>
  <si>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</si>
  <si>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</si>
  <si>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</si>
  <si>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</si>
  <si>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</si>
  <si>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</si>
  <si>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</si>
  <si>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</si>
  <si>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</si>
  <si>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</si>
  <si>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</si>
  <si>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</si>
  <si>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</si>
  <si>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</si>
  <si>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</si>
  <si>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</si>
  <si>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</si>
  <si>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</si>
  <si>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</si>
  <si>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</si>
  <si>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</si>
  <si>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</si>
  <si>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</si>
  <si>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</si>
  <si>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</si>
  <si>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</si>
  <si>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</si>
  <si>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</si>
  <si>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</si>
  <si>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</si>
  <si>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</si>
  <si>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</si>
  <si>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</si>
  <si>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</si>
  <si>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</si>
  <si>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</si>
  <si>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</si>
  <si>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</si>
  <si>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</si>
  <si>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</si>
  <si>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</si>
  <si>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</si>
  <si>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</si>
  <si>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</si>
  <si>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</si>
  <si>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</si>
  <si>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</si>
  <si>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</si>
  <si>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</si>
  <si>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</si>
  <si>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</si>
  <si>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</si>
  <si>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</si>
  <si>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</si>
  <si>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</si>
  <si>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</si>
  <si>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</si>
  <si>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</si>
  <si>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</si>
  <si>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</si>
  <si>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</si>
  <si>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</si>
  <si>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</si>
  <si>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</si>
  <si>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</si>
  <si>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</si>
  <si>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</si>
  <si>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</si>
  <si>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</si>
  <si>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</si>
  <si>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</si>
  <si>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</si>
  <si>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</si>
  <si>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</si>
  <si>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</si>
  <si>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</si>
  <si>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</si>
  <si>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</si>
  <si>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</si>
  <si>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</si>
  <si>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</si>
  <si>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</si>
  <si>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</si>
  <si>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</si>
  <si>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</si>
  <si>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</si>
  <si>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</si>
  <si>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</si>
  <si>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</si>
  <si>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</si>
  <si>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</si>
  <si>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</si>
  <si>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</si>
  <si>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</si>
  <si>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</si>
  <si>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</si>
  <si>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</si>
  <si>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</si>
  <si>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</si>
  <si>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</si>
  <si>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</si>
  <si>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</si>
  <si>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</si>
  <si>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</si>
  <si>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</si>
  <si>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</si>
  <si>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</si>
  <si>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</si>
  <si>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</si>
  <si>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</si>
  <si>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</si>
  <si>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</si>
  <si>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</si>
  <si>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</si>
  <si>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</si>
  <si>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</si>
  <si>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</si>
  <si>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</si>
  <si>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</si>
  <si>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</si>
  <si>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</si>
  <si>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</si>
  <si>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</si>
  <si>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</si>
  <si>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</si>
  <si>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</si>
  <si>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</si>
  <si>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</si>
  <si>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</si>
  <si>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</si>
  <si>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</si>
  <si>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</si>
  <si>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</si>
  <si>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</si>
  <si>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</si>
  <si>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</si>
  <si>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</si>
  <si>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</si>
  <si>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</si>
  <si>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</si>
  <si>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</si>
  <si>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</si>
  <si>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</si>
  <si>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</si>
  <si>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</si>
  <si>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</si>
  <si>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</si>
  <si>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</si>
  <si>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</si>
  <si>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</si>
  <si>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</si>
  <si>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</si>
  <si>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</si>
  <si>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</si>
  <si>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</si>
  <si>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</si>
  <si>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</si>
  <si>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</si>
  <si>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</si>
  <si>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</si>
  <si>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</si>
  <si>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</si>
  <si>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</si>
  <si>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</si>
  <si>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</si>
  <si>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</si>
  <si>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</si>
  <si>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</si>
  <si>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</si>
  <si>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</si>
  <si>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</si>
  <si>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</si>
  <si>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</si>
  <si>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</si>
  <si>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</si>
  <si>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</si>
  <si>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</si>
  <si>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</si>
  <si>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</si>
  <si>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</si>
  <si>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</si>
  <si>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</si>
  <si>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</si>
  <si>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</si>
  <si>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</si>
  <si>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</si>
  <si>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</si>
  <si>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</si>
  <si>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</si>
  <si>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</si>
  <si>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</si>
  <si>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</si>
  <si>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</si>
  <si>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</si>
  <si>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</si>
  <si>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</si>
  <si>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</si>
  <si>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</si>
  <si>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</si>
  <si>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</si>
  <si>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</si>
  <si>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</si>
  <si>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</si>
  <si>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</si>
  <si>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</si>
  <si>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</si>
  <si>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</si>
  <si>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</si>
  <si>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</si>
  <si>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</si>
  <si>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</si>
  <si>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</si>
  <si>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</si>
  <si>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</si>
  <si>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</si>
  <si>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</si>
  <si>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</si>
  <si>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</si>
  <si>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</si>
  <si>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</si>
  <si>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</si>
  <si>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</si>
  <si>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</si>
  <si>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</si>
  <si>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</si>
  <si>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</si>
  <si>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</si>
  <si>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</si>
  <si>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</si>
  <si>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</si>
  <si>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</si>
  <si>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</si>
  <si>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</si>
  <si>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</si>
  <si>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</si>
  <si>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</si>
  <si>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</si>
  <si>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</si>
  <si>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</si>
  <si>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</si>
  <si>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</si>
  <si>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</si>
  <si>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</si>
  <si>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</si>
  <si>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</si>
  <si>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</si>
  <si>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</si>
  <si>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</si>
  <si>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</si>
  <si>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</si>
  <si>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</si>
  <si>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</si>
  <si>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</si>
  <si>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</si>
  <si>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</si>
  <si>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</si>
  <si>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</si>
  <si>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</si>
  <si>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</si>
  <si>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</si>
  <si>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</si>
  <si>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</si>
  <si>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</si>
  <si>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</si>
  <si>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</si>
  <si>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</si>
  <si>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</si>
  <si>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</si>
  <si>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</si>
  <si>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</si>
  <si>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</si>
  <si>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</si>
  <si>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</si>
  <si>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</si>
  <si>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</si>
  <si>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</si>
  <si>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</si>
  <si>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</si>
  <si>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</si>
  <si>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</si>
  <si>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</si>
  <si>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</si>
  <si>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</si>
  <si>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</si>
  <si>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</si>
  <si>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</si>
  <si>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</si>
  <si>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</si>
  <si>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</si>
  <si>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</si>
  <si>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</si>
  <si>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</si>
  <si>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</si>
  <si>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</si>
  <si>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</si>
  <si>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</si>
  <si>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</si>
  <si>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</si>
  <si>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</si>
  <si>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</si>
  <si>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</si>
  <si>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</si>
  <si>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</si>
  <si>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</si>
  <si>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</si>
  <si>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</si>
  <si>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</si>
  <si>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</si>
  <si>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</si>
  <si>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</si>
  <si>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</si>
  <si>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</si>
  <si>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</si>
  <si>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</si>
  <si>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</si>
  <si>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</si>
  <si>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</si>
  <si>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</si>
  <si>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</si>
  <si>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</si>
  <si>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</si>
  <si>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</si>
  <si>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</si>
  <si>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</si>
  <si>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</si>
  <si>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</si>
  <si>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</si>
  <si>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</si>
  <si>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</si>
  <si>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</si>
  <si>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</si>
  <si>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</si>
  <si>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</si>
  <si>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</si>
  <si>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</si>
  <si>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</si>
  <si>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</si>
  <si>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</si>
  <si>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</si>
  <si>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</si>
  <si>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</si>
  <si>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</si>
  <si>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</si>
  <si>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</si>
  <si>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</si>
  <si>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</si>
  <si>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</si>
  <si>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</si>
  <si>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</si>
  <si>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</si>
  <si>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</si>
  <si>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</si>
  <si>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</si>
  <si>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</si>
  <si>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</si>
  <si>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</si>
  <si>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</si>
  <si>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</si>
  <si>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</si>
  <si>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</si>
  <si>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</si>
  <si>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</si>
  <si>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</si>
  <si>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</si>
  <si>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</si>
  <si>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</si>
  <si>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</si>
  <si>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</si>
  <si>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</si>
  <si>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</si>
  <si>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</si>
  <si>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</si>
  <si>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</si>
  <si>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</si>
  <si>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</si>
  <si>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</si>
  <si>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</si>
  <si>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</si>
  <si>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</si>
  <si>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</si>
  <si>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</si>
  <si>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</si>
  <si>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難病相談・支援センターと連携した就労支援の強化</t>
    <phoneticPr fontId="5"/>
  </si>
  <si>
    <t>厚生労働省</t>
  </si>
  <si>
    <t>○</t>
  </si>
  <si>
    <t>職業安定局</t>
    <phoneticPr fontId="5"/>
  </si>
  <si>
    <t>障害者雇用対策課地域就労支援室</t>
    <phoneticPr fontId="5"/>
  </si>
  <si>
    <t>地域就労支援室長
澤口 浩司</t>
    <phoneticPr fontId="5"/>
  </si>
  <si>
    <t>雇用保険法第62条第1項第6号</t>
    <phoneticPr fontId="5"/>
  </si>
  <si>
    <t>-</t>
  </si>
  <si>
    <t>-</t>
    <phoneticPr fontId="5"/>
  </si>
  <si>
    <t>-</t>
    <phoneticPr fontId="5"/>
  </si>
  <si>
    <t>難病患者就職サポーターによる継続支援対象者の就職率
（難病患者就職サポーターによる継続支援対象者の就職者数/難病患者就職サポーターによる継続支援対象者数）</t>
    <phoneticPr fontId="5"/>
  </si>
  <si>
    <t>％</t>
    <phoneticPr fontId="5"/>
  </si>
  <si>
    <t>-</t>
    <phoneticPr fontId="5"/>
  </si>
  <si>
    <t>-</t>
    <phoneticPr fontId="5"/>
  </si>
  <si>
    <t>-</t>
    <phoneticPr fontId="5"/>
  </si>
  <si>
    <t>-</t>
    <phoneticPr fontId="5"/>
  </si>
  <si>
    <t>厚生労働省職業安定局調べ</t>
    <phoneticPr fontId="5"/>
  </si>
  <si>
    <t>難病患者就職サポーターの活動件数</t>
    <phoneticPr fontId="5"/>
  </si>
  <si>
    <t>人</t>
    <rPh sb="0" eb="1">
      <t>ヒト</t>
    </rPh>
    <phoneticPr fontId="5"/>
  </si>
  <si>
    <t>-</t>
    <phoneticPr fontId="5"/>
  </si>
  <si>
    <t>Ｘ：執行額（千円）／Ｙ：難病患者就職サポーターの活動件数（件）　　　　　　　　　　　</t>
    <phoneticPr fontId="5"/>
  </si>
  <si>
    <t>千円</t>
    <rPh sb="0" eb="2">
      <t>センエン</t>
    </rPh>
    <phoneticPr fontId="5"/>
  </si>
  <si>
    <t>　　X / Y</t>
    <phoneticPr fontId="5"/>
  </si>
  <si>
    <t>114,602/17,986人</t>
    <rPh sb="14" eb="15">
      <t>ニン</t>
    </rPh>
    <phoneticPr fontId="5"/>
  </si>
  <si>
    <t>132,942/21,910人</t>
    <phoneticPr fontId="5"/>
  </si>
  <si>
    <t>労働者等の特性に応じた雇用の安定・促進を図ること（Ⅴ-3）</t>
    <phoneticPr fontId="5"/>
  </si>
  <si>
    <t>高齢者・障害者・若年者等の雇用の安定・促進を図ること（Ⅴ-3-1）</t>
    <phoneticPr fontId="5"/>
  </si>
  <si>
    <t>公共職業安定所における就職件数（障害者）</t>
    <phoneticPr fontId="5"/>
  </si>
  <si>
    <t>件</t>
    <rPh sb="0" eb="1">
      <t>ケン</t>
    </rPh>
    <phoneticPr fontId="5"/>
  </si>
  <si>
    <t>-</t>
    <phoneticPr fontId="5"/>
  </si>
  <si>
    <t>ハローワークに「難病患者就職サポーター」を配置し、難病相談・支援センターと連携しながら、就職を希望する難病患者に対する症状の特性を踏まえたきめ細やかな就労支援や、在職中に難病を発症した患者の雇用継続等の総合的な就労支援を実施し、難治性疾患患者の雇用促進を図る。</t>
    <phoneticPr fontId="5"/>
  </si>
  <si>
    <t>本事業は、一般の求職者と比して就職が困難である障害者の雇用促進を目的として実施しており、その点において広く国民のニーズがある。</t>
    <phoneticPr fontId="5"/>
  </si>
  <si>
    <t>本事業は、一般の求職者と比して就職が困難である障害者の雇用促進を目的として実施しており、その点において、優先度の高い事業である。</t>
    <phoneticPr fontId="5"/>
  </si>
  <si>
    <t>‐</t>
  </si>
  <si>
    <t>無</t>
  </si>
  <si>
    <t>難病患者就職サポーターの配置に必要な経費等、事業の実施に必要な経費に限定されている。</t>
    <phoneticPr fontId="5"/>
  </si>
  <si>
    <t>障害者の雇用対策を実施している労働局において、難病患者を対象とする助成金を一体的に支給することにより、効率化を図っている。</t>
    <phoneticPr fontId="5"/>
  </si>
  <si>
    <t>障害者の雇用対策を実施している労働局において、一体的に助成金を支給することにより高い効果を確保している。</t>
    <phoneticPr fontId="5"/>
  </si>
  <si>
    <t>難病特別対策推進事業</t>
    <phoneticPr fontId="5"/>
  </si>
  <si>
    <t>新25-0055</t>
    <phoneticPr fontId="5"/>
  </si>
  <si>
    <t>新25-043</t>
    <phoneticPr fontId="5"/>
  </si>
  <si>
    <t>571</t>
    <phoneticPr fontId="5"/>
  </si>
  <si>
    <t>576</t>
    <phoneticPr fontId="5"/>
  </si>
  <si>
    <t>566</t>
    <phoneticPr fontId="5"/>
  </si>
  <si>
    <t>559</t>
    <phoneticPr fontId="5"/>
  </si>
  <si>
    <t>-</t>
    <phoneticPr fontId="5"/>
  </si>
  <si>
    <t>-</t>
    <phoneticPr fontId="5"/>
  </si>
  <si>
    <t>-</t>
    <phoneticPr fontId="5"/>
  </si>
  <si>
    <t>諸謝金</t>
    <phoneticPr fontId="5"/>
  </si>
  <si>
    <t>庁費</t>
    <phoneticPr fontId="5"/>
  </si>
  <si>
    <t>委員等旅費</t>
    <phoneticPr fontId="5"/>
  </si>
  <si>
    <t>難病患者就職サポーターの活動経費</t>
    <phoneticPr fontId="5"/>
  </si>
  <si>
    <t>難病患者就職サポーターの活動経費</t>
    <phoneticPr fontId="5"/>
  </si>
  <si>
    <t>-</t>
    <phoneticPr fontId="5"/>
  </si>
  <si>
    <t>-</t>
    <phoneticPr fontId="5"/>
  </si>
  <si>
    <t>-</t>
    <phoneticPr fontId="5"/>
  </si>
  <si>
    <t>-</t>
    <phoneticPr fontId="5"/>
  </si>
  <si>
    <t>-</t>
    <phoneticPr fontId="5"/>
  </si>
  <si>
    <t>諸謝金
（一般会計・雇用勘定）</t>
    <phoneticPr fontId="5"/>
  </si>
  <si>
    <t>庁費
（一般会計・雇用勘定）</t>
    <phoneticPr fontId="5"/>
  </si>
  <si>
    <t>委員等旅費
（一般会計・雇用勘定）</t>
    <phoneticPr fontId="5"/>
  </si>
  <si>
    <t>必要最低限の経費となっており、水準は妥当である。</t>
    <phoneticPr fontId="5"/>
  </si>
  <si>
    <t>成果実績は目標を上回っており妥当である。</t>
    <phoneticPr fontId="5"/>
  </si>
  <si>
    <t>活動実績は見込みを上回っており妥当である。</t>
    <phoneticPr fontId="5"/>
  </si>
  <si>
    <t>広く国民のニーズがある事業であり、成果目標及び活動実績共に目標を達成しているが、執行率が80％であったことから、より効率的かつ効果的な事業の実施のため、引き続き執行を適正に管理する必要がある。</t>
    <rPh sb="0" eb="1">
      <t>ヒロ</t>
    </rPh>
    <rPh sb="2" eb="4">
      <t>コクミン</t>
    </rPh>
    <rPh sb="11" eb="13">
      <t>ジギョウ</t>
    </rPh>
    <rPh sb="17" eb="19">
      <t>セイカ</t>
    </rPh>
    <rPh sb="19" eb="21">
      <t>モクヒョウ</t>
    </rPh>
    <rPh sb="21" eb="22">
      <t>オヨ</t>
    </rPh>
    <rPh sb="23" eb="25">
      <t>カツドウ</t>
    </rPh>
    <rPh sb="25" eb="27">
      <t>ジッセキ</t>
    </rPh>
    <rPh sb="27" eb="28">
      <t>トモ</t>
    </rPh>
    <rPh sb="29" eb="31">
      <t>モクヒョウ</t>
    </rPh>
    <rPh sb="32" eb="34">
      <t>タッセイ</t>
    </rPh>
    <rPh sb="40" eb="42">
      <t>シッコウ</t>
    </rPh>
    <rPh sb="42" eb="43">
      <t>リツ</t>
    </rPh>
    <rPh sb="58" eb="61">
      <t>コウリツテキ</t>
    </rPh>
    <rPh sb="63" eb="66">
      <t>コウカテキ</t>
    </rPh>
    <rPh sb="67" eb="69">
      <t>ジギョウ</t>
    </rPh>
    <rPh sb="70" eb="72">
      <t>ジッシ</t>
    </rPh>
    <rPh sb="76" eb="77">
      <t>ヒ</t>
    </rPh>
    <rPh sb="78" eb="79">
      <t>ツヅ</t>
    </rPh>
    <rPh sb="80" eb="82">
      <t>シッコウ</t>
    </rPh>
    <rPh sb="83" eb="85">
      <t>テキセイ</t>
    </rPh>
    <rPh sb="86" eb="88">
      <t>カンリ</t>
    </rPh>
    <rPh sb="90" eb="92">
      <t>ヒツヨウ</t>
    </rPh>
    <phoneticPr fontId="5"/>
  </si>
  <si>
    <t>執行実績を踏まえ、引き続き事業の適性な執行に努める。</t>
    <rPh sb="0" eb="2">
      <t>シッコウ</t>
    </rPh>
    <rPh sb="2" eb="4">
      <t>ジッセキ</t>
    </rPh>
    <rPh sb="5" eb="6">
      <t>フ</t>
    </rPh>
    <rPh sb="9" eb="10">
      <t>ヒ</t>
    </rPh>
    <rPh sb="11" eb="12">
      <t>ツヅ</t>
    </rPh>
    <rPh sb="13" eb="15">
      <t>ジギョウ</t>
    </rPh>
    <rPh sb="16" eb="18">
      <t>テキセイ</t>
    </rPh>
    <rPh sb="19" eb="21">
      <t>シッコウ</t>
    </rPh>
    <rPh sb="22" eb="23">
      <t>ツト</t>
    </rPh>
    <phoneticPr fontId="5"/>
  </si>
  <si>
    <t>A.東京労働局</t>
    <rPh sb="2" eb="4">
      <t>トウキョウ</t>
    </rPh>
    <rPh sb="4" eb="7">
      <t>ロウドウキョク</t>
    </rPh>
    <phoneticPr fontId="5"/>
  </si>
  <si>
    <t>東京労働局</t>
    <rPh sb="0" eb="2">
      <t>トウキョウ</t>
    </rPh>
    <rPh sb="2" eb="5">
      <t>ロウドウキョク</t>
    </rPh>
    <phoneticPr fontId="5"/>
  </si>
  <si>
    <t>北海道労働局</t>
    <phoneticPr fontId="5"/>
  </si>
  <si>
    <t>難病患者就職サポーターの活動経費</t>
    <phoneticPr fontId="5"/>
  </si>
  <si>
    <t>-</t>
    <phoneticPr fontId="5"/>
  </si>
  <si>
    <t>142,169/22,545人</t>
    <phoneticPr fontId="5"/>
  </si>
  <si>
    <t>193,331/21,000人</t>
    <phoneticPr fontId="5"/>
  </si>
  <si>
    <t>難病患者就職サポーターの活動経費</t>
  </si>
  <si>
    <t>大阪労働局</t>
    <rPh sb="0" eb="2">
      <t>オオサカ</t>
    </rPh>
    <phoneticPr fontId="5"/>
  </si>
  <si>
    <t>神奈川労働局</t>
    <rPh sb="0" eb="3">
      <t>カナガワ</t>
    </rPh>
    <phoneticPr fontId="5"/>
  </si>
  <si>
    <t>埼玉労働局</t>
    <rPh sb="0" eb="2">
      <t>サイタマ</t>
    </rPh>
    <phoneticPr fontId="5"/>
  </si>
  <si>
    <t>愛知労働局</t>
    <rPh sb="0" eb="2">
      <t>アイチ</t>
    </rPh>
    <phoneticPr fontId="5"/>
  </si>
  <si>
    <t>千葉労働局</t>
    <rPh sb="0" eb="2">
      <t>チバ</t>
    </rPh>
    <phoneticPr fontId="5"/>
  </si>
  <si>
    <t>広島労働局</t>
    <rPh sb="0" eb="2">
      <t>ヒロシマ</t>
    </rPh>
    <phoneticPr fontId="5"/>
  </si>
  <si>
    <t>兵庫労働局</t>
    <rPh sb="0" eb="2">
      <t>ヒョウゴ</t>
    </rPh>
    <phoneticPr fontId="5"/>
  </si>
  <si>
    <t>福岡労働局</t>
    <rPh sb="0" eb="2">
      <t>フクオカ</t>
    </rPh>
    <phoneticPr fontId="5"/>
  </si>
  <si>
    <t>-</t>
    <phoneticPr fontId="5"/>
  </si>
  <si>
    <t xml:space="preserve">ハローワークに「難病就職サポーター」を配置し、難病相談支援センターと連携しながら、就職を希望する難病患者に対する症状の特性を踏まえたきめ細やかな就労支援や、在職中に難病を発症した患者の雇用継続等の総合的な就労支援を行う。
</t>
    <phoneticPr fontId="5"/>
  </si>
  <si>
    <t>本事業は、ハローワークが難病相談支援センターと連携して難病患者に対する就労支援を行う事業である。一方、左記事業のうち難病相談支援センター事業は、都道府県毎に設置している難病相談支援センターの運営経費の補助事業であり、適切な役割分担を行っている。</t>
    <phoneticPr fontId="5"/>
  </si>
  <si>
    <t>ハローワークに「難病就職サポーター」を配置し、ハローワークにおいて相談や専門支援機関への誘導を実施するほか、難病相談支援センターにおける出張相談や、難病相談支援センターからハローワーク等への誘導等を実施し、ハローワークと難病相談支援センターの連携をより強化するとともに、難治性疾患患者の雇用促進を図る。</t>
    <phoneticPr fontId="5"/>
  </si>
  <si>
    <t>謝金不要な者が研修講師を務めたこと等により、必要経費が見込みを下回ったことによるものであり、理由は妥当である。</t>
    <rPh sb="0" eb="2">
      <t>シャキン</t>
    </rPh>
    <rPh sb="2" eb="4">
      <t>フヨウ</t>
    </rPh>
    <rPh sb="5" eb="6">
      <t>モノ</t>
    </rPh>
    <rPh sb="7" eb="9">
      <t>ケンシュウ</t>
    </rPh>
    <rPh sb="9" eb="11">
      <t>コウシ</t>
    </rPh>
    <rPh sb="12" eb="13">
      <t>ツト</t>
    </rPh>
    <rPh sb="17" eb="18">
      <t>ナド</t>
    </rPh>
    <rPh sb="22" eb="24">
      <t>ヒツヨウ</t>
    </rPh>
    <rPh sb="24" eb="26">
      <t>ケイヒ</t>
    </rPh>
    <rPh sb="27" eb="29">
      <t>ミコ</t>
    </rPh>
    <rPh sb="31" eb="33">
      <t>シタマワ</t>
    </rPh>
    <rPh sb="46" eb="48">
      <t>リユウ</t>
    </rPh>
    <rPh sb="49" eb="51">
      <t>ダトウ</t>
    </rPh>
    <phoneticPr fontId="5"/>
  </si>
  <si>
    <t>難病患者就職サポーターによる継続支援対象者の就職率を44％以上とする。</t>
    <phoneticPr fontId="5"/>
  </si>
  <si>
    <t>本事業は、国が行う職業紹介と一体的に実施しているものであるため、効率的かつ効果的な執行の観点から、国が実施すべき事業である。</t>
    <rPh sb="41" eb="43">
      <t>シッコウ</t>
    </rPh>
    <rPh sb="44" eb="46">
      <t>カンテン</t>
    </rPh>
    <rPh sb="56" eb="58">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</si>
</sst>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0</xdr:colOff>
      <xdr:row>133</xdr:row>
      <xdr:rowOff>0</xdr:rowOff>
    </xdr:from>
    <xdr:to>
      <xdr:col>42</xdr:col>
      <xdr:colOff>10583</xdr:colOff>
      <xdr:row>133</xdr:row>
      <xdr:rowOff>491181</xdr:rowOff>
    </xdr:to>
    <xdr:sp macro="" textlink="">
      <xdr:nvSpPr>
        <xdr:cNvPr id="15" name="テキスト ボックス 14"/>
        <xdr:cNvSpPr txBox="1"/>
      </xdr:nvSpPr>
      <xdr:spPr>
        <a:xfrm>
          <a:off x="7641167" y="16795750"/>
          <a:ext cx="814916" cy="491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46</xdr:col>
      <xdr:colOff>0</xdr:colOff>
      <xdr:row>134</xdr:row>
      <xdr:rowOff>0</xdr:rowOff>
    </xdr:from>
    <xdr:to>
      <xdr:col>49</xdr:col>
      <xdr:colOff>169391</xdr:colOff>
      <xdr:row>134</xdr:row>
      <xdr:rowOff>491181</xdr:rowOff>
    </xdr:to>
    <xdr:sp macro="" textlink="">
      <xdr:nvSpPr>
        <xdr:cNvPr id="16" name="テキスト ボックス 15"/>
        <xdr:cNvSpPr txBox="1"/>
      </xdr:nvSpPr>
      <xdr:spPr>
        <a:xfrm>
          <a:off x="9473514" y="17646993"/>
          <a:ext cx="787228" cy="491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16</xdr:col>
      <xdr:colOff>77230</xdr:colOff>
      <xdr:row>741</xdr:row>
      <xdr:rowOff>12872</xdr:rowOff>
    </xdr:from>
    <xdr:to>
      <xdr:col>39</xdr:col>
      <xdr:colOff>1618</xdr:colOff>
      <xdr:row>750</xdr:row>
      <xdr:rowOff>75947</xdr:rowOff>
    </xdr:to>
    <xdr:grpSp>
      <xdr:nvGrpSpPr>
        <xdr:cNvPr id="28" name="グループ化 27"/>
        <xdr:cNvGrpSpPr/>
      </xdr:nvGrpSpPr>
      <xdr:grpSpPr>
        <a:xfrm>
          <a:off x="3294563" y="39044205"/>
          <a:ext cx="4549305" cy="3206325"/>
          <a:chOff x="3548303" y="44831000"/>
          <a:chExt cx="4607598" cy="3137323"/>
        </a:xfrm>
      </xdr:grpSpPr>
      <xdr:grpSp>
        <xdr:nvGrpSpPr>
          <xdr:cNvPr id="29" name="グループ化 28"/>
          <xdr:cNvGrpSpPr/>
        </xdr:nvGrpSpPr>
        <xdr:grpSpPr>
          <a:xfrm>
            <a:off x="4663175" y="45170730"/>
            <a:ext cx="2444016" cy="1977677"/>
            <a:chOff x="4445226" y="50594559"/>
            <a:chExt cx="2420925" cy="2012930"/>
          </a:xfrm>
        </xdr:grpSpPr>
        <xdr:sp macro="" textlink="">
          <xdr:nvSpPr>
            <xdr:cNvPr id="32" name="正方形/長方形 31"/>
            <xdr:cNvSpPr/>
          </xdr:nvSpPr>
          <xdr:spPr bwMode="auto">
            <a:xfrm>
              <a:off x="4445226" y="50594559"/>
              <a:ext cx="2420925" cy="5873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xdr:txBody>
        </xdr:sp>
        <xdr:sp macro="" textlink="">
          <xdr:nvSpPr>
            <xdr:cNvPr id="33" name="正方形/長方形 32"/>
            <xdr:cNvSpPr/>
          </xdr:nvSpPr>
          <xdr:spPr bwMode="auto">
            <a:xfrm>
              <a:off x="4445226" y="51981873"/>
              <a:ext cx="2420925" cy="625616"/>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Ａ　各都道府県労働局（４７局）</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142</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xnSp macro="">
          <xdr:nvCxnSpPr>
            <xdr:cNvPr id="34" name="直線コネクタ 33"/>
            <xdr:cNvCxnSpPr>
              <a:endCxn id="35" idx="0"/>
            </xdr:cNvCxnSpPr>
          </xdr:nvCxnSpPr>
          <xdr:spPr bwMode="auto">
            <a:xfrm flipH="1">
              <a:off x="5610186" y="51187993"/>
              <a:ext cx="8394" cy="494182"/>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35" name="正方形/長方形 34"/>
            <xdr:cNvSpPr/>
          </xdr:nvSpPr>
          <xdr:spPr bwMode="auto">
            <a:xfrm>
              <a:off x="4993275" y="51682176"/>
              <a:ext cx="1233821" cy="2381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予算示達</a:t>
              </a:r>
              <a:r>
                <a:rPr kumimoji="1" lang="en-US" altLang="ja-JP" sz="1100">
                  <a:solidFill>
                    <a:sysClr val="windowText" lastClr="000000"/>
                  </a:solidFill>
                </a:rPr>
                <a:t>】</a:t>
              </a:r>
              <a:endParaRPr kumimoji="1" lang="ja-JP" altLang="en-US" sz="1100">
                <a:solidFill>
                  <a:sysClr val="windowText" lastClr="000000"/>
                </a:solidFill>
              </a:endParaRPr>
            </a:p>
          </xdr:txBody>
        </xdr:sp>
      </xdr:grpSp>
      <xdr:sp macro="" textlink="">
        <xdr:nvSpPr>
          <xdr:cNvPr id="30" name="正方形/長方形 29"/>
          <xdr:cNvSpPr/>
        </xdr:nvSpPr>
        <xdr:spPr>
          <a:xfrm>
            <a:off x="3548303" y="44831000"/>
            <a:ext cx="4607598" cy="313732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 name="大かっこ 30"/>
          <xdr:cNvSpPr/>
        </xdr:nvSpPr>
        <xdr:spPr bwMode="auto">
          <a:xfrm>
            <a:off x="4411326" y="47200703"/>
            <a:ext cx="3018174" cy="63531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難病患者就職サポーターによる専門的支援等</a:t>
            </a:r>
            <a:endParaRPr lang="ja-JP" altLang="ja-JP"/>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589</v>
      </c>
      <c r="AT2" s="220"/>
      <c r="AU2" s="220"/>
      <c r="AV2" s="52" t="str">
        <f>IF(AW2="", "", "-")</f>
        <v/>
      </c>
      <c r="AW2" s="397"/>
      <c r="AX2" s="397"/>
    </row>
    <row r="3" spans="1:50" ht="21" customHeight="1" thickBot="1" x14ac:dyDescent="0.2">
      <c r="A3" s="526" t="s">
        <v>544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571</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570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573</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69</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574</v>
      </c>
      <c r="AF5" s="720"/>
      <c r="AG5" s="720"/>
      <c r="AH5" s="720"/>
      <c r="AI5" s="720"/>
      <c r="AJ5" s="720"/>
      <c r="AK5" s="720"/>
      <c r="AL5" s="720"/>
      <c r="AM5" s="720"/>
      <c r="AN5" s="720"/>
      <c r="AO5" s="720"/>
      <c r="AP5" s="721"/>
      <c r="AQ5" s="722" t="s">
        <v>575</v>
      </c>
      <c r="AR5" s="723"/>
      <c r="AS5" s="723"/>
      <c r="AT5" s="723"/>
      <c r="AU5" s="723"/>
      <c r="AV5" s="723"/>
      <c r="AW5" s="723"/>
      <c r="AX5" s="724"/>
    </row>
    <row r="6" spans="1:50" ht="39" customHeight="1" x14ac:dyDescent="0.15">
      <c r="A6" s="727" t="s">
        <v>4</v>
      </c>
      <c r="B6" s="728"/>
      <c r="C6" s="728"/>
      <c r="D6" s="728"/>
      <c r="E6" s="728"/>
      <c r="F6" s="728"/>
      <c r="G6" s="877" t="str">
        <f>入力規則等!F39</f>
        <v>一般会計、労働保険特別会計雇用勘定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障害者施策</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社会保障</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5" t="s">
        <v>653</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655</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129</v>
      </c>
      <c r="Q13" s="109"/>
      <c r="R13" s="109"/>
      <c r="S13" s="109"/>
      <c r="T13" s="109"/>
      <c r="U13" s="109"/>
      <c r="V13" s="110"/>
      <c r="W13" s="108">
        <v>147</v>
      </c>
      <c r="X13" s="109"/>
      <c r="Y13" s="109"/>
      <c r="Z13" s="109"/>
      <c r="AA13" s="109"/>
      <c r="AB13" s="109"/>
      <c r="AC13" s="110"/>
      <c r="AD13" s="108">
        <v>177</v>
      </c>
      <c r="AE13" s="109"/>
      <c r="AF13" s="109"/>
      <c r="AG13" s="109"/>
      <c r="AH13" s="109"/>
      <c r="AI13" s="109"/>
      <c r="AJ13" s="110"/>
      <c r="AK13" s="108">
        <v>193</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7"/>
      <c r="H14" s="748"/>
      <c r="I14" s="578" t="s">
        <v>8</v>
      </c>
      <c r="J14" s="632"/>
      <c r="K14" s="632"/>
      <c r="L14" s="632"/>
      <c r="M14" s="632"/>
      <c r="N14" s="632"/>
      <c r="O14" s="633"/>
      <c r="P14" s="108" t="s">
        <v>579</v>
      </c>
      <c r="Q14" s="109"/>
      <c r="R14" s="109"/>
      <c r="S14" s="109"/>
      <c r="T14" s="109"/>
      <c r="U14" s="109"/>
      <c r="V14" s="110"/>
      <c r="W14" s="108" t="s">
        <v>577</v>
      </c>
      <c r="X14" s="109"/>
      <c r="Y14" s="109"/>
      <c r="Z14" s="109"/>
      <c r="AA14" s="109"/>
      <c r="AB14" s="109"/>
      <c r="AC14" s="110"/>
      <c r="AD14" s="108" t="s">
        <v>577</v>
      </c>
      <c r="AE14" s="109"/>
      <c r="AF14" s="109"/>
      <c r="AG14" s="109"/>
      <c r="AH14" s="109"/>
      <c r="AI14" s="109"/>
      <c r="AJ14" s="110"/>
      <c r="AK14" s="108" t="s">
        <v>577</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t="s">
        <v>577</v>
      </c>
      <c r="Q15" s="109"/>
      <c r="R15" s="109"/>
      <c r="S15" s="109"/>
      <c r="T15" s="109"/>
      <c r="U15" s="109"/>
      <c r="V15" s="110"/>
      <c r="W15" s="108" t="s">
        <v>577</v>
      </c>
      <c r="X15" s="109"/>
      <c r="Y15" s="109"/>
      <c r="Z15" s="109"/>
      <c r="AA15" s="109"/>
      <c r="AB15" s="109"/>
      <c r="AC15" s="110"/>
      <c r="AD15" s="108" t="s">
        <v>577</v>
      </c>
      <c r="AE15" s="109"/>
      <c r="AF15" s="109"/>
      <c r="AG15" s="109"/>
      <c r="AH15" s="109"/>
      <c r="AI15" s="109"/>
      <c r="AJ15" s="110"/>
      <c r="AK15" s="108" t="s">
        <v>577</v>
      </c>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t="s">
        <v>577</v>
      </c>
      <c r="Q16" s="109"/>
      <c r="R16" s="109"/>
      <c r="S16" s="109"/>
      <c r="T16" s="109"/>
      <c r="U16" s="109"/>
      <c r="V16" s="110"/>
      <c r="W16" s="108" t="s">
        <v>577</v>
      </c>
      <c r="X16" s="109"/>
      <c r="Y16" s="109"/>
      <c r="Z16" s="109"/>
      <c r="AA16" s="109"/>
      <c r="AB16" s="109"/>
      <c r="AC16" s="110"/>
      <c r="AD16" s="108" t="s">
        <v>577</v>
      </c>
      <c r="AE16" s="109"/>
      <c r="AF16" s="109"/>
      <c r="AG16" s="109"/>
      <c r="AH16" s="109"/>
      <c r="AI16" s="109"/>
      <c r="AJ16" s="110"/>
      <c r="AK16" s="108" t="s">
        <v>577</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577</v>
      </c>
      <c r="Q17" s="109"/>
      <c r="R17" s="109"/>
      <c r="S17" s="109"/>
      <c r="T17" s="109"/>
      <c r="U17" s="109"/>
      <c r="V17" s="110"/>
      <c r="W17" s="108" t="s">
        <v>577</v>
      </c>
      <c r="X17" s="109"/>
      <c r="Y17" s="109"/>
      <c r="Z17" s="109"/>
      <c r="AA17" s="109"/>
      <c r="AB17" s="109"/>
      <c r="AC17" s="110"/>
      <c r="AD17" s="108" t="s">
        <v>577</v>
      </c>
      <c r="AE17" s="109"/>
      <c r="AF17" s="109"/>
      <c r="AG17" s="109"/>
      <c r="AH17" s="109"/>
      <c r="AI17" s="109"/>
      <c r="AJ17" s="110"/>
      <c r="AK17" s="108" t="s">
        <v>577</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9"/>
      <c r="H18" s="750"/>
      <c r="I18" s="737" t="s">
        <v>20</v>
      </c>
      <c r="J18" s="738"/>
      <c r="K18" s="738"/>
      <c r="L18" s="738"/>
      <c r="M18" s="738"/>
      <c r="N18" s="738"/>
      <c r="O18" s="739"/>
      <c r="P18" s="114">
        <f>SUM(P13:V17)</f>
        <v>129</v>
      </c>
      <c r="Q18" s="115"/>
      <c r="R18" s="115"/>
      <c r="S18" s="115"/>
      <c r="T18" s="115"/>
      <c r="U18" s="115"/>
      <c r="V18" s="116"/>
      <c r="W18" s="114">
        <f>SUM(W13:AC17)</f>
        <v>147</v>
      </c>
      <c r="X18" s="115"/>
      <c r="Y18" s="115"/>
      <c r="Z18" s="115"/>
      <c r="AA18" s="115"/>
      <c r="AB18" s="115"/>
      <c r="AC18" s="116"/>
      <c r="AD18" s="114">
        <f>SUM(AD13:AJ17)</f>
        <v>177</v>
      </c>
      <c r="AE18" s="115"/>
      <c r="AF18" s="115"/>
      <c r="AG18" s="115"/>
      <c r="AH18" s="115"/>
      <c r="AI18" s="115"/>
      <c r="AJ18" s="116"/>
      <c r="AK18" s="114">
        <f>SUM(AK13:AQ17)</f>
        <v>193</v>
      </c>
      <c r="AL18" s="115"/>
      <c r="AM18" s="115"/>
      <c r="AN18" s="115"/>
      <c r="AO18" s="115"/>
      <c r="AP18" s="115"/>
      <c r="AQ18" s="116"/>
      <c r="AR18" s="114">
        <f>SUM(AR13:AX17)</f>
        <v>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115</v>
      </c>
      <c r="Q19" s="109"/>
      <c r="R19" s="109"/>
      <c r="S19" s="109"/>
      <c r="T19" s="109"/>
      <c r="U19" s="109"/>
      <c r="V19" s="110"/>
      <c r="W19" s="108">
        <v>133</v>
      </c>
      <c r="X19" s="109"/>
      <c r="Y19" s="109"/>
      <c r="Z19" s="109"/>
      <c r="AA19" s="109"/>
      <c r="AB19" s="109"/>
      <c r="AC19" s="110"/>
      <c r="AD19" s="108">
        <v>142</v>
      </c>
      <c r="AE19" s="109"/>
      <c r="AF19" s="109"/>
      <c r="AG19" s="109"/>
      <c r="AH19" s="109"/>
      <c r="AI19" s="109"/>
      <c r="AJ19" s="110"/>
      <c r="AK19" s="486"/>
      <c r="AL19" s="486"/>
      <c r="AM19" s="486"/>
      <c r="AN19" s="486"/>
      <c r="AO19" s="486"/>
      <c r="AP19" s="486"/>
      <c r="AQ19" s="486"/>
      <c r="AR19" s="486"/>
      <c r="AS19" s="486"/>
      <c r="AT19" s="486"/>
      <c r="AU19" s="486"/>
      <c r="AV19" s="486"/>
      <c r="AW19" s="486"/>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0.89147286821705429</v>
      </c>
      <c r="Q20" s="542"/>
      <c r="R20" s="542"/>
      <c r="S20" s="542"/>
      <c r="T20" s="542"/>
      <c r="U20" s="542"/>
      <c r="V20" s="542"/>
      <c r="W20" s="542">
        <f t="shared" ref="W20" si="0">IF(W18=0, "-", SUM(W19)/W18)</f>
        <v>0.90476190476190477</v>
      </c>
      <c r="X20" s="542"/>
      <c r="Y20" s="542"/>
      <c r="Z20" s="542"/>
      <c r="AA20" s="542"/>
      <c r="AB20" s="542"/>
      <c r="AC20" s="542"/>
      <c r="AD20" s="542">
        <f t="shared" ref="AD20" si="1">IF(AD18=0, "-", SUM(AD19)/AD18)</f>
        <v>0.80225988700564976</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15">
      <c r="A21" s="145"/>
      <c r="B21" s="146"/>
      <c r="C21" s="146"/>
      <c r="D21" s="146"/>
      <c r="E21" s="146"/>
      <c r="F21" s="147"/>
      <c r="G21" s="926" t="s">
        <v>478</v>
      </c>
      <c r="H21" s="927"/>
      <c r="I21" s="927"/>
      <c r="J21" s="927"/>
      <c r="K21" s="927"/>
      <c r="L21" s="927"/>
      <c r="M21" s="927"/>
      <c r="N21" s="927"/>
      <c r="O21" s="927"/>
      <c r="P21" s="542">
        <f>IF(P19=0, "-", SUM(P19)/SUM(P13,P14))</f>
        <v>0.89147286821705429</v>
      </c>
      <c r="Q21" s="542"/>
      <c r="R21" s="542"/>
      <c r="S21" s="542"/>
      <c r="T21" s="542"/>
      <c r="U21" s="542"/>
      <c r="V21" s="542"/>
      <c r="W21" s="542">
        <f t="shared" ref="W21" si="2">IF(W19=0, "-", SUM(W19)/SUM(W13,W14))</f>
        <v>0.90476190476190477</v>
      </c>
      <c r="X21" s="542"/>
      <c r="Y21" s="542"/>
      <c r="Z21" s="542"/>
      <c r="AA21" s="542"/>
      <c r="AB21" s="542"/>
      <c r="AC21" s="542"/>
      <c r="AD21" s="542">
        <f t="shared" ref="AD21" si="3">IF(AD19=0, "-", SUM(AD19)/SUM(AD13,AD14))</f>
        <v>0.80225988700564976</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628</v>
      </c>
      <c r="H23" s="187"/>
      <c r="I23" s="187"/>
      <c r="J23" s="187"/>
      <c r="K23" s="187"/>
      <c r="L23" s="187"/>
      <c r="M23" s="187"/>
      <c r="N23" s="187"/>
      <c r="O23" s="188"/>
      <c r="P23" s="105">
        <v>165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629</v>
      </c>
      <c r="H24" s="190"/>
      <c r="I24" s="190"/>
      <c r="J24" s="190"/>
      <c r="K24" s="190"/>
      <c r="L24" s="190"/>
      <c r="M24" s="190"/>
      <c r="N24" s="190"/>
      <c r="O24" s="191"/>
      <c r="P24" s="108">
        <v>24</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630</v>
      </c>
      <c r="H25" s="190"/>
      <c r="I25" s="190"/>
      <c r="J25" s="190"/>
      <c r="K25" s="190"/>
      <c r="L25" s="190"/>
      <c r="M25" s="190"/>
      <c r="N25" s="190"/>
      <c r="O25" s="191"/>
      <c r="P25" s="108">
        <v>4</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193</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473</v>
      </c>
      <c r="B30" s="513"/>
      <c r="C30" s="513"/>
      <c r="D30" s="513"/>
      <c r="E30" s="513"/>
      <c r="F30" s="514"/>
      <c r="G30" s="650" t="s">
        <v>265</v>
      </c>
      <c r="H30" s="390"/>
      <c r="I30" s="390"/>
      <c r="J30" s="390"/>
      <c r="K30" s="390"/>
      <c r="L30" s="390"/>
      <c r="M30" s="390"/>
      <c r="N30" s="390"/>
      <c r="O30" s="582"/>
      <c r="P30" s="581" t="s">
        <v>59</v>
      </c>
      <c r="Q30" s="390"/>
      <c r="R30" s="390"/>
      <c r="S30" s="390"/>
      <c r="T30" s="390"/>
      <c r="U30" s="390"/>
      <c r="V30" s="390"/>
      <c r="W30" s="390"/>
      <c r="X30" s="582"/>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41" t="s">
        <v>354</v>
      </c>
      <c r="AR30" s="642"/>
      <c r="AS30" s="642"/>
      <c r="AT30" s="643"/>
      <c r="AU30" s="390" t="s">
        <v>253</v>
      </c>
      <c r="AV30" s="390"/>
      <c r="AW30" s="390"/>
      <c r="AX30" s="391"/>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68"/>
      <c r="Z31" s="469"/>
      <c r="AA31" s="470"/>
      <c r="AB31" s="332"/>
      <c r="AC31" s="333"/>
      <c r="AD31" s="334"/>
      <c r="AE31" s="332"/>
      <c r="AF31" s="333"/>
      <c r="AG31" s="333"/>
      <c r="AH31" s="334"/>
      <c r="AI31" s="332"/>
      <c r="AJ31" s="333"/>
      <c r="AK31" s="333"/>
      <c r="AL31" s="334"/>
      <c r="AM31" s="376"/>
      <c r="AN31" s="376"/>
      <c r="AO31" s="376"/>
      <c r="AP31" s="332"/>
      <c r="AQ31" s="217" t="s">
        <v>582</v>
      </c>
      <c r="AR31" s="136"/>
      <c r="AS31" s="137" t="s">
        <v>355</v>
      </c>
      <c r="AT31" s="172"/>
      <c r="AU31" s="271">
        <v>31</v>
      </c>
      <c r="AV31" s="271"/>
      <c r="AW31" s="379" t="s">
        <v>300</v>
      </c>
      <c r="AX31" s="380"/>
    </row>
    <row r="32" spans="1:50" ht="47.25" customHeight="1" x14ac:dyDescent="0.15">
      <c r="A32" s="518"/>
      <c r="B32" s="516"/>
      <c r="C32" s="516"/>
      <c r="D32" s="516"/>
      <c r="E32" s="516"/>
      <c r="F32" s="517"/>
      <c r="G32" s="543" t="s">
        <v>657</v>
      </c>
      <c r="H32" s="544"/>
      <c r="I32" s="544"/>
      <c r="J32" s="544"/>
      <c r="K32" s="544"/>
      <c r="L32" s="544"/>
      <c r="M32" s="544"/>
      <c r="N32" s="544"/>
      <c r="O32" s="545"/>
      <c r="P32" s="161" t="s">
        <v>580</v>
      </c>
      <c r="Q32" s="161"/>
      <c r="R32" s="161"/>
      <c r="S32" s="161"/>
      <c r="T32" s="161"/>
      <c r="U32" s="161"/>
      <c r="V32" s="161"/>
      <c r="W32" s="161"/>
      <c r="X32" s="231"/>
      <c r="Y32" s="338" t="s">
        <v>12</v>
      </c>
      <c r="Z32" s="552"/>
      <c r="AA32" s="553"/>
      <c r="AB32" s="554" t="s">
        <v>301</v>
      </c>
      <c r="AC32" s="554"/>
      <c r="AD32" s="554"/>
      <c r="AE32" s="364">
        <v>44</v>
      </c>
      <c r="AF32" s="365"/>
      <c r="AG32" s="365"/>
      <c r="AH32" s="365"/>
      <c r="AI32" s="364">
        <v>43.8</v>
      </c>
      <c r="AJ32" s="365"/>
      <c r="AK32" s="365"/>
      <c r="AL32" s="365"/>
      <c r="AM32" s="364">
        <v>43.8</v>
      </c>
      <c r="AN32" s="365"/>
      <c r="AO32" s="365"/>
      <c r="AP32" s="365"/>
      <c r="AQ32" s="111" t="s">
        <v>583</v>
      </c>
      <c r="AR32" s="112"/>
      <c r="AS32" s="112"/>
      <c r="AT32" s="113"/>
      <c r="AU32" s="365" t="s">
        <v>584</v>
      </c>
      <c r="AV32" s="365"/>
      <c r="AW32" s="365"/>
      <c r="AX32" s="367"/>
    </row>
    <row r="33" spans="1:50" ht="47.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581</v>
      </c>
      <c r="AC33" s="525"/>
      <c r="AD33" s="525"/>
      <c r="AE33" s="364">
        <v>40</v>
      </c>
      <c r="AF33" s="365"/>
      <c r="AG33" s="365"/>
      <c r="AH33" s="365"/>
      <c r="AI33" s="364">
        <v>40</v>
      </c>
      <c r="AJ33" s="365"/>
      <c r="AK33" s="365"/>
      <c r="AL33" s="365"/>
      <c r="AM33" s="364">
        <v>43.1</v>
      </c>
      <c r="AN33" s="365"/>
      <c r="AO33" s="365"/>
      <c r="AP33" s="365"/>
      <c r="AQ33" s="111" t="s">
        <v>584</v>
      </c>
      <c r="AR33" s="112"/>
      <c r="AS33" s="112"/>
      <c r="AT33" s="113"/>
      <c r="AU33" s="365">
        <v>44</v>
      </c>
      <c r="AV33" s="365"/>
      <c r="AW33" s="365"/>
      <c r="AX33" s="367"/>
    </row>
    <row r="34" spans="1:50" ht="47.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497" t="s">
        <v>301</v>
      </c>
      <c r="AC34" s="497"/>
      <c r="AD34" s="497"/>
      <c r="AE34" s="364">
        <v>110</v>
      </c>
      <c r="AF34" s="365"/>
      <c r="AG34" s="365"/>
      <c r="AH34" s="365"/>
      <c r="AI34" s="364">
        <v>109.5</v>
      </c>
      <c r="AJ34" s="365"/>
      <c r="AK34" s="365"/>
      <c r="AL34" s="365"/>
      <c r="AM34" s="364">
        <v>101.6</v>
      </c>
      <c r="AN34" s="365"/>
      <c r="AO34" s="365"/>
      <c r="AP34" s="365"/>
      <c r="AQ34" s="111" t="s">
        <v>585</v>
      </c>
      <c r="AR34" s="112"/>
      <c r="AS34" s="112"/>
      <c r="AT34" s="113"/>
      <c r="AU34" s="365" t="s">
        <v>585</v>
      </c>
      <c r="AV34" s="365"/>
      <c r="AW34" s="365"/>
      <c r="AX34" s="367"/>
    </row>
    <row r="35" spans="1:50" ht="23.25" customHeight="1" x14ac:dyDescent="0.15">
      <c r="A35" s="897" t="s">
        <v>506</v>
      </c>
      <c r="B35" s="898"/>
      <c r="C35" s="898"/>
      <c r="D35" s="898"/>
      <c r="E35" s="898"/>
      <c r="F35" s="899"/>
      <c r="G35" s="903" t="s">
        <v>586</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4" t="s">
        <v>473</v>
      </c>
      <c r="B37" s="645"/>
      <c r="C37" s="645"/>
      <c r="D37" s="645"/>
      <c r="E37" s="645"/>
      <c r="F37" s="646"/>
      <c r="G37" s="568" t="s">
        <v>265</v>
      </c>
      <c r="H37" s="381"/>
      <c r="I37" s="381"/>
      <c r="J37" s="381"/>
      <c r="K37" s="381"/>
      <c r="L37" s="381"/>
      <c r="M37" s="381"/>
      <c r="N37" s="381"/>
      <c r="O37" s="569"/>
      <c r="P37" s="634" t="s">
        <v>59</v>
      </c>
      <c r="Q37" s="381"/>
      <c r="R37" s="381"/>
      <c r="S37" s="381"/>
      <c r="T37" s="381"/>
      <c r="U37" s="381"/>
      <c r="V37" s="381"/>
      <c r="W37" s="381"/>
      <c r="X37" s="569"/>
      <c r="Y37" s="635"/>
      <c r="Z37" s="636"/>
      <c r="AA37" s="637"/>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38" t="s">
        <v>12</v>
      </c>
      <c r="Z39" s="552"/>
      <c r="AA39" s="553"/>
      <c r="AB39" s="554"/>
      <c r="AC39" s="554"/>
      <c r="AD39" s="55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4" t="s">
        <v>473</v>
      </c>
      <c r="B44" s="645"/>
      <c r="C44" s="645"/>
      <c r="D44" s="645"/>
      <c r="E44" s="645"/>
      <c r="F44" s="646"/>
      <c r="G44" s="568" t="s">
        <v>265</v>
      </c>
      <c r="H44" s="381"/>
      <c r="I44" s="381"/>
      <c r="J44" s="381"/>
      <c r="K44" s="381"/>
      <c r="L44" s="381"/>
      <c r="M44" s="381"/>
      <c r="N44" s="381"/>
      <c r="O44" s="569"/>
      <c r="P44" s="634" t="s">
        <v>59</v>
      </c>
      <c r="Q44" s="381"/>
      <c r="R44" s="381"/>
      <c r="S44" s="381"/>
      <c r="T44" s="381"/>
      <c r="U44" s="381"/>
      <c r="V44" s="381"/>
      <c r="W44" s="381"/>
      <c r="X44" s="569"/>
      <c r="Y44" s="635"/>
      <c r="Z44" s="636"/>
      <c r="AA44" s="637"/>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54"/>
      <c r="AC46" s="554"/>
      <c r="AD46" s="55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5" t="s">
        <v>473</v>
      </c>
      <c r="B51" s="516"/>
      <c r="C51" s="516"/>
      <c r="D51" s="516"/>
      <c r="E51" s="516"/>
      <c r="F51" s="517"/>
      <c r="G51" s="568" t="s">
        <v>265</v>
      </c>
      <c r="H51" s="381"/>
      <c r="I51" s="381"/>
      <c r="J51" s="381"/>
      <c r="K51" s="381"/>
      <c r="L51" s="381"/>
      <c r="M51" s="381"/>
      <c r="N51" s="381"/>
      <c r="O51" s="569"/>
      <c r="P51" s="634" t="s">
        <v>59</v>
      </c>
      <c r="Q51" s="381"/>
      <c r="R51" s="381"/>
      <c r="S51" s="381"/>
      <c r="T51" s="381"/>
      <c r="U51" s="381"/>
      <c r="V51" s="381"/>
      <c r="W51" s="381"/>
      <c r="X51" s="569"/>
      <c r="Y51" s="635"/>
      <c r="Z51" s="636"/>
      <c r="AA51" s="637"/>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5" t="s">
        <v>473</v>
      </c>
      <c r="B58" s="516"/>
      <c r="C58" s="516"/>
      <c r="D58" s="516"/>
      <c r="E58" s="516"/>
      <c r="F58" s="517"/>
      <c r="G58" s="568" t="s">
        <v>265</v>
      </c>
      <c r="H58" s="381"/>
      <c r="I58" s="381"/>
      <c r="J58" s="381"/>
      <c r="K58" s="381"/>
      <c r="L58" s="381"/>
      <c r="M58" s="381"/>
      <c r="N58" s="381"/>
      <c r="O58" s="569"/>
      <c r="P58" s="634" t="s">
        <v>59</v>
      </c>
      <c r="Q58" s="381"/>
      <c r="R58" s="381"/>
      <c r="S58" s="381"/>
      <c r="T58" s="381"/>
      <c r="U58" s="381"/>
      <c r="V58" s="381"/>
      <c r="W58" s="381"/>
      <c r="X58" s="569"/>
      <c r="Y58" s="635"/>
      <c r="Z58" s="636"/>
      <c r="AA58" s="637"/>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500"/>
      <c r="AF69" s="501"/>
      <c r="AG69" s="501"/>
      <c r="AH69" s="501"/>
      <c r="AI69" s="500"/>
      <c r="AJ69" s="501"/>
      <c r="AK69" s="501"/>
      <c r="AL69" s="501"/>
      <c r="AM69" s="500"/>
      <c r="AN69" s="501"/>
      <c r="AO69" s="501"/>
      <c r="AP69" s="501"/>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5"/>
      <c r="I78" s="244"/>
      <c r="J78" s="244"/>
      <c r="K78" s="244"/>
      <c r="L78" s="244"/>
      <c r="M78" s="244"/>
      <c r="N78" s="244"/>
      <c r="O78" s="796"/>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hidden="1" customHeight="1" x14ac:dyDescent="0.15">
      <c r="A80" s="522" t="s">
        <v>266</v>
      </c>
      <c r="B80" s="846" t="s">
        <v>465</v>
      </c>
      <c r="C80" s="847"/>
      <c r="D80" s="847"/>
      <c r="E80" s="847"/>
      <c r="F80" s="848"/>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561</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2"/>
    </row>
    <row r="81" spans="1:60" ht="22.5" hidden="1" customHeight="1" x14ac:dyDescent="0.15">
      <c r="A81" s="523"/>
      <c r="B81" s="849"/>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49"/>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49"/>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0"/>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2"/>
      <c r="R87" s="802"/>
      <c r="S87" s="802"/>
      <c r="T87" s="802"/>
      <c r="U87" s="802"/>
      <c r="V87" s="802"/>
      <c r="W87" s="802"/>
      <c r="X87" s="803"/>
      <c r="Y87" s="758" t="s">
        <v>62</v>
      </c>
      <c r="Z87" s="759"/>
      <c r="AA87" s="760"/>
      <c r="AB87" s="554"/>
      <c r="AC87" s="554"/>
      <c r="AD87" s="554"/>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3"/>
      <c r="B88" s="555"/>
      <c r="C88" s="555"/>
      <c r="D88" s="555"/>
      <c r="E88" s="555"/>
      <c r="F88" s="556"/>
      <c r="G88" s="232"/>
      <c r="H88" s="233"/>
      <c r="I88" s="233"/>
      <c r="J88" s="233"/>
      <c r="K88" s="233"/>
      <c r="L88" s="233"/>
      <c r="M88" s="233"/>
      <c r="N88" s="233"/>
      <c r="O88" s="234"/>
      <c r="P88" s="804"/>
      <c r="Q88" s="804"/>
      <c r="R88" s="804"/>
      <c r="S88" s="804"/>
      <c r="T88" s="804"/>
      <c r="U88" s="804"/>
      <c r="V88" s="804"/>
      <c r="W88" s="804"/>
      <c r="X88" s="805"/>
      <c r="Y88" s="732" t="s">
        <v>54</v>
      </c>
      <c r="Z88" s="733"/>
      <c r="AA88" s="734"/>
      <c r="AB88" s="525"/>
      <c r="AC88" s="525"/>
      <c r="AD88" s="525"/>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6"/>
      <c r="Y89" s="732" t="s">
        <v>13</v>
      </c>
      <c r="Z89" s="733"/>
      <c r="AA89" s="734"/>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2"/>
      <c r="R92" s="802"/>
      <c r="S92" s="802"/>
      <c r="T92" s="802"/>
      <c r="U92" s="802"/>
      <c r="V92" s="802"/>
      <c r="W92" s="802"/>
      <c r="X92" s="803"/>
      <c r="Y92" s="758" t="s">
        <v>62</v>
      </c>
      <c r="Z92" s="759"/>
      <c r="AA92" s="760"/>
      <c r="AB92" s="554"/>
      <c r="AC92" s="554"/>
      <c r="AD92" s="55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4"/>
      <c r="Q93" s="804"/>
      <c r="R93" s="804"/>
      <c r="S93" s="804"/>
      <c r="T93" s="804"/>
      <c r="U93" s="804"/>
      <c r="V93" s="804"/>
      <c r="W93" s="804"/>
      <c r="X93" s="805"/>
      <c r="Y93" s="732" t="s">
        <v>54</v>
      </c>
      <c r="Z93" s="733"/>
      <c r="AA93" s="734"/>
      <c r="AB93" s="525"/>
      <c r="AC93" s="525"/>
      <c r="AD93" s="52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6"/>
      <c r="Y94" s="732" t="s">
        <v>13</v>
      </c>
      <c r="Z94" s="733"/>
      <c r="AA94" s="734"/>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3"/>
      <c r="B97" s="555"/>
      <c r="C97" s="555"/>
      <c r="D97" s="555"/>
      <c r="E97" s="555"/>
      <c r="F97" s="556"/>
      <c r="G97" s="230"/>
      <c r="H97" s="161"/>
      <c r="I97" s="161"/>
      <c r="J97" s="161"/>
      <c r="K97" s="161"/>
      <c r="L97" s="161"/>
      <c r="M97" s="161"/>
      <c r="N97" s="161"/>
      <c r="O97" s="231"/>
      <c r="P97" s="161"/>
      <c r="Q97" s="802"/>
      <c r="R97" s="802"/>
      <c r="S97" s="802"/>
      <c r="T97" s="802"/>
      <c r="U97" s="802"/>
      <c r="V97" s="802"/>
      <c r="W97" s="802"/>
      <c r="X97" s="803"/>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4"/>
      <c r="B99" s="880"/>
      <c r="C99" s="880"/>
      <c r="D99" s="880"/>
      <c r="E99" s="880"/>
      <c r="F99" s="881"/>
      <c r="G99" s="807"/>
      <c r="H99" s="247"/>
      <c r="I99" s="247"/>
      <c r="J99" s="247"/>
      <c r="K99" s="247"/>
      <c r="L99" s="247"/>
      <c r="M99" s="247"/>
      <c r="N99" s="247"/>
      <c r="O99" s="808"/>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587</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4" t="s">
        <v>588</v>
      </c>
      <c r="AC101" s="554"/>
      <c r="AD101" s="554"/>
      <c r="AE101" s="364">
        <v>17986</v>
      </c>
      <c r="AF101" s="365"/>
      <c r="AG101" s="365"/>
      <c r="AH101" s="366"/>
      <c r="AI101" s="364">
        <v>21910</v>
      </c>
      <c r="AJ101" s="365"/>
      <c r="AK101" s="365"/>
      <c r="AL101" s="365"/>
      <c r="AM101" s="364">
        <v>22545</v>
      </c>
      <c r="AN101" s="365"/>
      <c r="AO101" s="365"/>
      <c r="AP101" s="366"/>
      <c r="AQ101" s="364" t="s">
        <v>589</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4" t="s">
        <v>588</v>
      </c>
      <c r="AC102" s="554"/>
      <c r="AD102" s="554"/>
      <c r="AE102" s="358">
        <v>12000</v>
      </c>
      <c r="AF102" s="358"/>
      <c r="AG102" s="358"/>
      <c r="AH102" s="358"/>
      <c r="AI102" s="358">
        <v>18000</v>
      </c>
      <c r="AJ102" s="358"/>
      <c r="AK102" s="358"/>
      <c r="AL102" s="358"/>
      <c r="AM102" s="500">
        <v>18000</v>
      </c>
      <c r="AN102" s="501"/>
      <c r="AO102" s="501"/>
      <c r="AP102" s="502"/>
      <c r="AQ102" s="500">
        <v>21000</v>
      </c>
      <c r="AR102" s="501"/>
      <c r="AS102" s="501"/>
      <c r="AT102" s="502"/>
      <c r="AU102" s="500"/>
      <c r="AV102" s="501"/>
      <c r="AW102" s="501"/>
      <c r="AX102" s="502"/>
    </row>
    <row r="103" spans="1:60" ht="31.5" hidden="1" customHeight="1" x14ac:dyDescent="0.15">
      <c r="A103" s="488" t="s">
        <v>475</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500"/>
      <c r="AV105" s="501"/>
      <c r="AW105" s="501"/>
      <c r="AX105" s="502"/>
    </row>
    <row r="106" spans="1:60" ht="31.5" hidden="1" customHeight="1" x14ac:dyDescent="0.15">
      <c r="A106" s="488" t="s">
        <v>475</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500"/>
      <c r="AV108" s="501"/>
      <c r="AW108" s="501"/>
      <c r="AX108" s="502"/>
    </row>
    <row r="109" spans="1:60" ht="31.5" hidden="1" customHeight="1" x14ac:dyDescent="0.15">
      <c r="A109" s="488" t="s">
        <v>475</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500"/>
      <c r="AV111" s="501"/>
      <c r="AW111" s="501"/>
      <c r="AX111" s="502"/>
    </row>
    <row r="112" spans="1:60" ht="31.5" hidden="1" customHeight="1" x14ac:dyDescent="0.15">
      <c r="A112" s="488" t="s">
        <v>475</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591</v>
      </c>
      <c r="AC116" s="301"/>
      <c r="AD116" s="302"/>
      <c r="AE116" s="358">
        <v>6</v>
      </c>
      <c r="AF116" s="358"/>
      <c r="AG116" s="358"/>
      <c r="AH116" s="358"/>
      <c r="AI116" s="364">
        <v>6</v>
      </c>
      <c r="AJ116" s="365"/>
      <c r="AK116" s="365"/>
      <c r="AL116" s="365"/>
      <c r="AM116" s="358">
        <v>6</v>
      </c>
      <c r="AN116" s="358"/>
      <c r="AO116" s="358"/>
      <c r="AP116" s="358"/>
      <c r="AQ116" s="364">
        <v>9</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592</v>
      </c>
      <c r="AC117" s="342"/>
      <c r="AD117" s="343"/>
      <c r="AE117" s="306" t="s">
        <v>593</v>
      </c>
      <c r="AF117" s="306"/>
      <c r="AG117" s="306"/>
      <c r="AH117" s="306"/>
      <c r="AI117" s="306" t="s">
        <v>594</v>
      </c>
      <c r="AJ117" s="306"/>
      <c r="AK117" s="306"/>
      <c r="AL117" s="306"/>
      <c r="AM117" s="306" t="s">
        <v>641</v>
      </c>
      <c r="AN117" s="306"/>
      <c r="AO117" s="306"/>
      <c r="AP117" s="306"/>
      <c r="AQ117" s="306" t="s">
        <v>642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595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599</v>
      </c>
      <c r="AR133" s="271"/>
      <c r="AS133" s="137" t="s">
        <v>355</v>
      </c>
      <c r="AT133" s="172"/>
      <c r="AU133" s="136">
        <v>31</v>
      </c>
      <c r="AV133" s="136"/>
      <c r="AW133" s="137" t="s">
        <v>300</v>
      </c>
      <c r="AX133" s="138"/>
    </row>
    <row r="134" spans="1:50" ht="39.75" customHeight="1" x14ac:dyDescent="0.15">
      <c r="A134" s="994"/>
      <c r="B134" s="252"/>
      <c r="C134" s="251"/>
      <c r="D134" s="252"/>
      <c r="E134" s="251"/>
      <c r="F134" s="314"/>
      <c r="G134" s="230" t="s">
        <v>597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598</v>
      </c>
      <c r="AC134" s="221"/>
      <c r="AD134" s="221"/>
      <c r="AE134" s="266">
        <v>93229</v>
      </c>
      <c r="AF134" s="112"/>
      <c r="AG134" s="112"/>
      <c r="AH134" s="112"/>
      <c r="AI134" s="266">
        <v>97814</v>
      </c>
      <c r="AJ134" s="112"/>
      <c r="AK134" s="112"/>
      <c r="AL134" s="112"/>
      <c r="AM134" s="266"/>
      <c r="AN134" s="112"/>
      <c r="AO134" s="112"/>
      <c r="AP134" s="112"/>
      <c r="AQ134" s="266" t="s">
        <v>585</v>
      </c>
      <c r="AR134" s="112"/>
      <c r="AS134" s="112"/>
      <c r="AT134" s="112"/>
      <c r="AU134" s="266" t="s">
        <v>585</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598</v>
      </c>
      <c r="AC135" s="133"/>
      <c r="AD135" s="133"/>
      <c r="AE135" s="266">
        <v>90191</v>
      </c>
      <c r="AF135" s="112"/>
      <c r="AG135" s="112"/>
      <c r="AH135" s="112"/>
      <c r="AI135" s="266">
        <v>93229</v>
      </c>
      <c r="AJ135" s="112"/>
      <c r="AK135" s="112"/>
      <c r="AL135" s="112"/>
      <c r="AM135" s="266">
        <v>97814</v>
      </c>
      <c r="AN135" s="112"/>
      <c r="AO135" s="112"/>
      <c r="AP135" s="112"/>
      <c r="AQ135" s="266" t="s">
        <v>585</v>
      </c>
      <c r="AR135" s="112"/>
      <c r="AS135" s="112"/>
      <c r="AT135" s="112"/>
      <c r="AU135" s="266"/>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600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623</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4"/>
      <c r="B433" s="252"/>
      <c r="C433" s="251"/>
      <c r="D433" s="252"/>
      <c r="E433" s="166"/>
      <c r="F433" s="167"/>
      <c r="G433" s="230" t="s">
        <v>624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623</v>
      </c>
      <c r="AC433" s="133"/>
      <c r="AD433" s="133"/>
      <c r="AE433" s="111" t="s">
        <v>624</v>
      </c>
      <c r="AF433" s="112"/>
      <c r="AG433" s="112"/>
      <c r="AH433" s="112"/>
      <c r="AI433" s="111" t="s">
        <v>577</v>
      </c>
      <c r="AJ433" s="112"/>
      <c r="AK433" s="112"/>
      <c r="AL433" s="112"/>
      <c r="AM433" s="111" t="s">
        <v>577</v>
      </c>
      <c r="AN433" s="112"/>
      <c r="AO433" s="112"/>
      <c r="AP433" s="113"/>
      <c r="AQ433" s="111" t="s">
        <v>577</v>
      </c>
      <c r="AR433" s="112"/>
      <c r="AS433" s="112"/>
      <c r="AT433" s="113"/>
      <c r="AU433" s="112" t="s">
        <v>577</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623</v>
      </c>
      <c r="AC434" s="221"/>
      <c r="AD434" s="221"/>
      <c r="AE434" s="111" t="s">
        <v>624</v>
      </c>
      <c r="AF434" s="112"/>
      <c r="AG434" s="112"/>
      <c r="AH434" s="113"/>
      <c r="AI434" s="111" t="s">
        <v>577</v>
      </c>
      <c r="AJ434" s="112"/>
      <c r="AK434" s="112"/>
      <c r="AL434" s="112"/>
      <c r="AM434" s="111" t="s">
        <v>577</v>
      </c>
      <c r="AN434" s="112"/>
      <c r="AO434" s="112"/>
      <c r="AP434" s="113"/>
      <c r="AQ434" s="111" t="s">
        <v>577</v>
      </c>
      <c r="AR434" s="112"/>
      <c r="AS434" s="112"/>
      <c r="AT434" s="113"/>
      <c r="AU434" s="112" t="s">
        <v>577</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624</v>
      </c>
      <c r="AF435" s="112"/>
      <c r="AG435" s="112"/>
      <c r="AH435" s="113"/>
      <c r="AI435" s="111" t="s">
        <v>577</v>
      </c>
      <c r="AJ435" s="112"/>
      <c r="AK435" s="112"/>
      <c r="AL435" s="112"/>
      <c r="AM435" s="111" t="s">
        <v>577</v>
      </c>
      <c r="AN435" s="112"/>
      <c r="AO435" s="112"/>
      <c r="AP435" s="113"/>
      <c r="AQ435" s="111" t="s">
        <v>577</v>
      </c>
      <c r="AR435" s="112"/>
      <c r="AS435" s="112"/>
      <c r="AT435" s="113"/>
      <c r="AU435" s="112" t="s">
        <v>577</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4"/>
      <c r="B458" s="252"/>
      <c r="C458" s="251"/>
      <c r="D458" s="252"/>
      <c r="E458" s="166"/>
      <c r="F458" s="167"/>
      <c r="G458" s="230" t="s">
        <v>625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624</v>
      </c>
      <c r="AC458" s="133"/>
      <c r="AD458" s="133"/>
      <c r="AE458" s="111" t="s">
        <v>626</v>
      </c>
      <c r="AF458" s="112"/>
      <c r="AG458" s="112"/>
      <c r="AH458" s="112"/>
      <c r="AI458" s="111" t="s">
        <v>577</v>
      </c>
      <c r="AJ458" s="112"/>
      <c r="AK458" s="112"/>
      <c r="AL458" s="112"/>
      <c r="AM458" s="111" t="s">
        <v>577</v>
      </c>
      <c r="AN458" s="112"/>
      <c r="AO458" s="112"/>
      <c r="AP458" s="113"/>
      <c r="AQ458" s="111" t="s">
        <v>577</v>
      </c>
      <c r="AR458" s="112"/>
      <c r="AS458" s="112"/>
      <c r="AT458" s="113"/>
      <c r="AU458" s="112" t="s">
        <v>577</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624</v>
      </c>
      <c r="AC459" s="221"/>
      <c r="AD459" s="221"/>
      <c r="AE459" s="111" t="s">
        <v>624</v>
      </c>
      <c r="AF459" s="112"/>
      <c r="AG459" s="112"/>
      <c r="AH459" s="113"/>
      <c r="AI459" s="111" t="s">
        <v>577</v>
      </c>
      <c r="AJ459" s="112"/>
      <c r="AK459" s="112"/>
      <c r="AL459" s="112"/>
      <c r="AM459" s="111" t="s">
        <v>577</v>
      </c>
      <c r="AN459" s="112"/>
      <c r="AO459" s="112"/>
      <c r="AP459" s="113"/>
      <c r="AQ459" s="111" t="s">
        <v>577</v>
      </c>
      <c r="AR459" s="112"/>
      <c r="AS459" s="112"/>
      <c r="AT459" s="113"/>
      <c r="AU459" s="112" t="s">
        <v>577</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627</v>
      </c>
      <c r="AF460" s="112"/>
      <c r="AG460" s="112"/>
      <c r="AH460" s="113"/>
      <c r="AI460" s="111" t="s">
        <v>577</v>
      </c>
      <c r="AJ460" s="112"/>
      <c r="AK460" s="112"/>
      <c r="AL460" s="112"/>
      <c r="AM460" s="111" t="s">
        <v>577</v>
      </c>
      <c r="AN460" s="112"/>
      <c r="AO460" s="112"/>
      <c r="AP460" s="113"/>
      <c r="AQ460" s="111" t="s">
        <v>577</v>
      </c>
      <c r="AR460" s="112"/>
      <c r="AS460" s="112"/>
      <c r="AT460" s="113"/>
      <c r="AU460" s="112" t="s">
        <v>577</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994"/>
      <c r="B698" s="252"/>
      <c r="C698" s="251"/>
      <c r="D698" s="252"/>
      <c r="E698" s="160" t="s">
        <v>624</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4"/>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4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5" t="s">
        <v>572</v>
      </c>
      <c r="AE702" s="896"/>
      <c r="AF702" s="896"/>
      <c r="AG702" s="885" t="s">
        <v>601</v>
      </c>
      <c r="AH702" s="886"/>
      <c r="AI702" s="886"/>
      <c r="AJ702" s="886"/>
      <c r="AK702" s="886"/>
      <c r="AL702" s="886"/>
      <c r="AM702" s="886"/>
      <c r="AN702" s="886"/>
      <c r="AO702" s="886"/>
      <c r="AP702" s="886"/>
      <c r="AQ702" s="886"/>
      <c r="AR702" s="886"/>
      <c r="AS702" s="886"/>
      <c r="AT702" s="886"/>
      <c r="AU702" s="886"/>
      <c r="AV702" s="886"/>
      <c r="AW702" s="886"/>
      <c r="AX702" s="887"/>
    </row>
    <row r="703" spans="1:50" ht="4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572</v>
      </c>
      <c r="AE703" s="155"/>
      <c r="AF703" s="155"/>
      <c r="AG703" s="667" t="s">
        <v>658</v>
      </c>
      <c r="AH703" s="668"/>
      <c r="AI703" s="668"/>
      <c r="AJ703" s="668"/>
      <c r="AK703" s="668"/>
      <c r="AL703" s="668"/>
      <c r="AM703" s="668"/>
      <c r="AN703" s="668"/>
      <c r="AO703" s="668"/>
      <c r="AP703" s="668"/>
      <c r="AQ703" s="668"/>
      <c r="AR703" s="668"/>
      <c r="AS703" s="668"/>
      <c r="AT703" s="668"/>
      <c r="AU703" s="668"/>
      <c r="AV703" s="668"/>
      <c r="AW703" s="668"/>
      <c r="AX703" s="669"/>
    </row>
    <row r="704" spans="1:50" ht="4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572</v>
      </c>
      <c r="AE704" s="589"/>
      <c r="AF704" s="589"/>
      <c r="AG704" s="428" t="s">
        <v>602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603</v>
      </c>
      <c r="AE705" s="736"/>
      <c r="AF705" s="736"/>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604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604</v>
      </c>
      <c r="AE707" s="587"/>
      <c r="AF707" s="587"/>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603</v>
      </c>
      <c r="AE708" s="671"/>
      <c r="AF708" s="671"/>
      <c r="AG708" s="529"/>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572</v>
      </c>
      <c r="AE709" s="155"/>
      <c r="AF709" s="155"/>
      <c r="AG709" s="667" t="s">
        <v>631</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603</v>
      </c>
      <c r="AE710" s="155"/>
      <c r="AF710" s="155"/>
      <c r="AG710" s="667"/>
      <c r="AH710" s="668"/>
      <c r="AI710" s="668"/>
      <c r="AJ710" s="668"/>
      <c r="AK710" s="668"/>
      <c r="AL710" s="668"/>
      <c r="AM710" s="668"/>
      <c r="AN710" s="668"/>
      <c r="AO710" s="668"/>
      <c r="AP710" s="668"/>
      <c r="AQ710" s="668"/>
      <c r="AR710" s="668"/>
      <c r="AS710" s="668"/>
      <c r="AT710" s="668"/>
      <c r="AU710" s="668"/>
      <c r="AV710" s="668"/>
      <c r="AW710" s="668"/>
      <c r="AX710" s="669"/>
    </row>
    <row r="711" spans="1:50" ht="32.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572</v>
      </c>
      <c r="AE711" s="155"/>
      <c r="AF711" s="155"/>
      <c r="AG711" s="667" t="s">
        <v>605</v>
      </c>
      <c r="AH711" s="668"/>
      <c r="AI711" s="668"/>
      <c r="AJ711" s="668"/>
      <c r="AK711" s="668"/>
      <c r="AL711" s="668"/>
      <c r="AM711" s="668"/>
      <c r="AN711" s="668"/>
      <c r="AO711" s="668"/>
      <c r="AP711" s="668"/>
      <c r="AQ711" s="668"/>
      <c r="AR711" s="668"/>
      <c r="AS711" s="668"/>
      <c r="AT711" s="668"/>
      <c r="AU711" s="668"/>
      <c r="AV711" s="668"/>
      <c r="AW711" s="668"/>
      <c r="AX711" s="669"/>
    </row>
    <row r="712" spans="1:50" ht="44.2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572</v>
      </c>
      <c r="AE712" s="589"/>
      <c r="AF712" s="589"/>
      <c r="AG712" s="597" t="s">
        <v>656</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603</v>
      </c>
      <c r="AE713" s="155"/>
      <c r="AF713" s="156"/>
      <c r="AG713" s="667"/>
      <c r="AH713" s="668"/>
      <c r="AI713" s="668"/>
      <c r="AJ713" s="668"/>
      <c r="AK713" s="668"/>
      <c r="AL713" s="668"/>
      <c r="AM713" s="668"/>
      <c r="AN713" s="668"/>
      <c r="AO713" s="668"/>
      <c r="AP713" s="668"/>
      <c r="AQ713" s="668"/>
      <c r="AR713" s="668"/>
      <c r="AS713" s="668"/>
      <c r="AT713" s="668"/>
      <c r="AU713" s="668"/>
      <c r="AV713" s="668"/>
      <c r="AW713" s="668"/>
      <c r="AX713" s="669"/>
    </row>
    <row r="714" spans="1:50" ht="45.75" customHeight="1" x14ac:dyDescent="0.15">
      <c r="A714" s="660"/>
      <c r="B714" s="661"/>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572</v>
      </c>
      <c r="AE714" s="595"/>
      <c r="AF714" s="596"/>
      <c r="AG714" s="692" t="s">
        <v>606</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572</v>
      </c>
      <c r="AE715" s="671"/>
      <c r="AF715" s="780"/>
      <c r="AG715" s="529" t="s">
        <v>632</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572</v>
      </c>
      <c r="AE716" s="762"/>
      <c r="AF716" s="762"/>
      <c r="AG716" s="667" t="s">
        <v>607</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572</v>
      </c>
      <c r="AE717" s="155"/>
      <c r="AF717" s="155"/>
      <c r="AG717" s="667" t="s">
        <v>633</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603</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54"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572</v>
      </c>
      <c r="AE719" s="671"/>
      <c r="AF719" s="671"/>
      <c r="AG719" s="160" t="s">
        <v>654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3"/>
      <c r="B721" s="654"/>
      <c r="C721" s="917" t="s">
        <v>571</v>
      </c>
      <c r="D721" s="918"/>
      <c r="E721" s="918"/>
      <c r="F721" s="919"/>
      <c r="G721" s="937"/>
      <c r="H721" s="938"/>
      <c r="I721" s="83" t="str">
        <f>IF(OR(G721="　", G721=""), "", "-")</f>
        <v/>
      </c>
      <c r="J721" s="916">
        <v>165</v>
      </c>
      <c r="K721" s="916"/>
      <c r="L721" s="83" t="str">
        <f>IF(M721="","","-")</f>
        <v/>
      </c>
      <c r="M721" s="84"/>
      <c r="N721" s="913" t="s">
        <v>608</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3"/>
      <c r="B722" s="654"/>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3"/>
      <c r="B723" s="654"/>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3"/>
      <c r="B724" s="654"/>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5"/>
      <c r="B725" s="656"/>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0" customHeight="1" x14ac:dyDescent="0.15">
      <c r="A726" s="624" t="s">
        <v>48</v>
      </c>
      <c r="B726" s="625"/>
      <c r="C726" s="443" t="s">
        <v>53</v>
      </c>
      <c r="D726" s="584"/>
      <c r="E726" s="584"/>
      <c r="F726" s="585"/>
      <c r="G726" s="800" t="s">
        <v>634</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0" customHeight="1" thickBot="1" x14ac:dyDescent="0.2">
      <c r="A727" s="626"/>
      <c r="B727" s="627"/>
      <c r="C727" s="698" t="s">
        <v>57</v>
      </c>
      <c r="D727" s="699"/>
      <c r="E727" s="699"/>
      <c r="F727" s="700"/>
      <c r="G727" s="798" t="s">
        <v>635</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41.2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44.2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47.25"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46.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550</v>
      </c>
      <c r="B737" s="124"/>
      <c r="C737" s="124"/>
      <c r="D737" s="125"/>
      <c r="E737" s="122" t="s">
        <v>584</v>
      </c>
      <c r="F737" s="122"/>
      <c r="G737" s="122"/>
      <c r="H737" s="122"/>
      <c r="I737" s="122"/>
      <c r="J737" s="122"/>
      <c r="K737" s="122"/>
      <c r="L737" s="122"/>
      <c r="M737" s="122"/>
      <c r="N737" s="101" t="s">
        <v>543</v>
      </c>
      <c r="O737" s="101"/>
      <c r="P737" s="101"/>
      <c r="Q737" s="101"/>
      <c r="R737" s="122" t="s">
        <v>585</v>
      </c>
      <c r="S737" s="122"/>
      <c r="T737" s="122"/>
      <c r="U737" s="122"/>
      <c r="V737" s="122"/>
      <c r="W737" s="122"/>
      <c r="X737" s="122"/>
      <c r="Y737" s="122"/>
      <c r="Z737" s="122"/>
      <c r="AA737" s="101" t="s">
        <v>542</v>
      </c>
      <c r="AB737" s="101"/>
      <c r="AC737" s="101"/>
      <c r="AD737" s="101"/>
      <c r="AE737" s="122" t="s">
        <v>609</v>
      </c>
      <c r="AF737" s="122"/>
      <c r="AG737" s="122"/>
      <c r="AH737" s="122"/>
      <c r="AI737" s="122"/>
      <c r="AJ737" s="122"/>
      <c r="AK737" s="122"/>
      <c r="AL737" s="122"/>
      <c r="AM737" s="122"/>
      <c r="AN737" s="101" t="s">
        <v>541</v>
      </c>
      <c r="AO737" s="101"/>
      <c r="AP737" s="101"/>
      <c r="AQ737" s="101"/>
      <c r="AR737" s="102" t="s">
        <v>610</v>
      </c>
      <c r="AS737" s="103"/>
      <c r="AT737" s="103"/>
      <c r="AU737" s="103"/>
      <c r="AV737" s="103"/>
      <c r="AW737" s="103"/>
      <c r="AX737" s="104"/>
      <c r="AY737" s="89"/>
      <c r="AZ737" s="89"/>
    </row>
    <row r="738" spans="1:52" ht="24.75" customHeight="1" x14ac:dyDescent="0.15">
      <c r="A738" s="123" t="s">
        <v>540</v>
      </c>
      <c r="B738" s="124"/>
      <c r="C738" s="124"/>
      <c r="D738" s="125"/>
      <c r="E738" s="122" t="s">
        <v>611</v>
      </c>
      <c r="F738" s="122"/>
      <c r="G738" s="122"/>
      <c r="H738" s="122"/>
      <c r="I738" s="122"/>
      <c r="J738" s="122"/>
      <c r="K738" s="122"/>
      <c r="L738" s="122"/>
      <c r="M738" s="122"/>
      <c r="N738" s="101" t="s">
        <v>539</v>
      </c>
      <c r="O738" s="101"/>
      <c r="P738" s="101"/>
      <c r="Q738" s="101"/>
      <c r="R738" s="122" t="s">
        <v>612</v>
      </c>
      <c r="S738" s="122"/>
      <c r="T738" s="122"/>
      <c r="U738" s="122"/>
      <c r="V738" s="122"/>
      <c r="W738" s="122"/>
      <c r="X738" s="122"/>
      <c r="Y738" s="122"/>
      <c r="Z738" s="122"/>
      <c r="AA738" s="101" t="s">
        <v>538</v>
      </c>
      <c r="AB738" s="101"/>
      <c r="AC738" s="101"/>
      <c r="AD738" s="101"/>
      <c r="AE738" s="122" t="s">
        <v>613</v>
      </c>
      <c r="AF738" s="122"/>
      <c r="AG738" s="122"/>
      <c r="AH738" s="122"/>
      <c r="AI738" s="122"/>
      <c r="AJ738" s="122"/>
      <c r="AK738" s="122"/>
      <c r="AL738" s="122"/>
      <c r="AM738" s="122"/>
      <c r="AN738" s="101" t="s">
        <v>534</v>
      </c>
      <c r="AO738" s="101"/>
      <c r="AP738" s="101"/>
      <c r="AQ738" s="101"/>
      <c r="AR738" s="102" t="s">
        <v>614</v>
      </c>
      <c r="AS738" s="103"/>
      <c r="AT738" s="103"/>
      <c r="AU738" s="103"/>
      <c r="AV738" s="103"/>
      <c r="AW738" s="103"/>
      <c r="AX738" s="104"/>
    </row>
    <row r="739" spans="1:52" ht="24.75" customHeight="1" thickBot="1" x14ac:dyDescent="0.2">
      <c r="A739" s="126" t="s">
        <v>530</v>
      </c>
      <c r="B739" s="127"/>
      <c r="C739" s="127"/>
      <c r="D739" s="128"/>
      <c r="E739" s="129" t="s">
        <v>571</v>
      </c>
      <c r="F739" s="117"/>
      <c r="G739" s="117"/>
      <c r="H739" s="93" t="str">
        <f>IF(E739="", "", "(")</f>
        <v>(</v>
      </c>
      <c r="I739" s="117"/>
      <c r="J739" s="117"/>
      <c r="K739" s="93" t="str">
        <f>IF(OR(I739="　", I739=""), "", "-")</f>
        <v/>
      </c>
      <c r="L739" s="118">
        <v>575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512</v>
      </c>
      <c r="B779" s="764"/>
      <c r="C779" s="764"/>
      <c r="D779" s="764"/>
      <c r="E779" s="764"/>
      <c r="F779" s="765"/>
      <c r="G779" s="439" t="s">
        <v>636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9"/>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9"/>
      <c r="B781" s="766"/>
      <c r="C781" s="766"/>
      <c r="D781" s="766"/>
      <c r="E781" s="766"/>
      <c r="F781" s="767"/>
      <c r="G781" s="449" t="s">
        <v>618</v>
      </c>
      <c r="H781" s="450"/>
      <c r="I781" s="450"/>
      <c r="J781" s="450"/>
      <c r="K781" s="451"/>
      <c r="L781" s="452" t="s">
        <v>621</v>
      </c>
      <c r="M781" s="453"/>
      <c r="N781" s="453"/>
      <c r="O781" s="453"/>
      <c r="P781" s="453"/>
      <c r="Q781" s="453"/>
      <c r="R781" s="453"/>
      <c r="S781" s="453"/>
      <c r="T781" s="453"/>
      <c r="U781" s="453"/>
      <c r="V781" s="453"/>
      <c r="W781" s="453"/>
      <c r="X781" s="454"/>
      <c r="Y781" s="455">
        <v>6.4</v>
      </c>
      <c r="Z781" s="456"/>
      <c r="AA781" s="456"/>
      <c r="AB781" s="560"/>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9"/>
      <c r="B782" s="766"/>
      <c r="C782" s="766"/>
      <c r="D782" s="766"/>
      <c r="E782" s="766"/>
      <c r="F782" s="767"/>
      <c r="G782" s="348" t="s">
        <v>619</v>
      </c>
      <c r="H782" s="349"/>
      <c r="I782" s="349"/>
      <c r="J782" s="349"/>
      <c r="K782" s="350"/>
      <c r="L782" s="401" t="s">
        <v>621</v>
      </c>
      <c r="M782" s="402"/>
      <c r="N782" s="402"/>
      <c r="O782" s="402"/>
      <c r="P782" s="402"/>
      <c r="Q782" s="402"/>
      <c r="R782" s="402"/>
      <c r="S782" s="402"/>
      <c r="T782" s="402"/>
      <c r="U782" s="402"/>
      <c r="V782" s="402"/>
      <c r="W782" s="402"/>
      <c r="X782" s="403"/>
      <c r="Y782" s="398">
        <v>0.6</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9"/>
      <c r="B783" s="766"/>
      <c r="C783" s="766"/>
      <c r="D783" s="766"/>
      <c r="E783" s="766"/>
      <c r="F783" s="767"/>
      <c r="G783" s="348" t="s">
        <v>620</v>
      </c>
      <c r="H783" s="349"/>
      <c r="I783" s="349"/>
      <c r="J783" s="349"/>
      <c r="K783" s="350"/>
      <c r="L783" s="401" t="s">
        <v>622</v>
      </c>
      <c r="M783" s="402"/>
      <c r="N783" s="402"/>
      <c r="O783" s="402"/>
      <c r="P783" s="402"/>
      <c r="Q783" s="402"/>
      <c r="R783" s="402"/>
      <c r="S783" s="402"/>
      <c r="T783" s="402"/>
      <c r="U783" s="402"/>
      <c r="V783" s="402"/>
      <c r="W783" s="402"/>
      <c r="X783" s="403"/>
      <c r="Y783" s="398">
        <v>0</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9"/>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9"/>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9"/>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9"/>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9"/>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9"/>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9"/>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9"/>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9"/>
      <c r="B792" s="766"/>
      <c r="C792" s="766"/>
      <c r="D792" s="766"/>
      <c r="E792" s="766"/>
      <c r="F792" s="767"/>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9"/>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9"/>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9"/>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9"/>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9"/>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9"/>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9"/>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9"/>
      <c r="B805" s="766"/>
      <c r="C805" s="766"/>
      <c r="D805" s="766"/>
      <c r="E805" s="766"/>
      <c r="F805" s="767"/>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9"/>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9"/>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9"/>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9"/>
      <c r="B818" s="766"/>
      <c r="C818" s="766"/>
      <c r="D818" s="766"/>
      <c r="E818" s="766"/>
      <c r="F818" s="767"/>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9"/>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9"/>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9"/>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637</v>
      </c>
      <c r="D837" s="418"/>
      <c r="E837" s="418"/>
      <c r="F837" s="418"/>
      <c r="G837" s="418"/>
      <c r="H837" s="418"/>
      <c r="I837" s="418"/>
      <c r="J837" s="419">
        <v>6000012070001</v>
      </c>
      <c r="K837" s="420"/>
      <c r="L837" s="420"/>
      <c r="M837" s="420"/>
      <c r="N837" s="420"/>
      <c r="O837" s="420"/>
      <c r="P837" s="425" t="s">
        <v>639</v>
      </c>
      <c r="Q837" s="317"/>
      <c r="R837" s="317"/>
      <c r="S837" s="317"/>
      <c r="T837" s="317"/>
      <c r="U837" s="317"/>
      <c r="V837" s="317"/>
      <c r="W837" s="317"/>
      <c r="X837" s="317"/>
      <c r="Y837" s="318">
        <v>7</v>
      </c>
      <c r="Z837" s="319"/>
      <c r="AA837" s="319"/>
      <c r="AB837" s="320"/>
      <c r="AC837" s="328"/>
      <c r="AD837" s="423"/>
      <c r="AE837" s="423"/>
      <c r="AF837" s="423"/>
      <c r="AG837" s="423"/>
      <c r="AH837" s="421" t="s">
        <v>652</v>
      </c>
      <c r="AI837" s="422"/>
      <c r="AJ837" s="422"/>
      <c r="AK837" s="422"/>
      <c r="AL837" s="325" t="s">
        <v>652</v>
      </c>
      <c r="AM837" s="326"/>
      <c r="AN837" s="326"/>
      <c r="AO837" s="327"/>
      <c r="AP837" s="321" t="s">
        <v>640</v>
      </c>
      <c r="AQ837" s="321"/>
      <c r="AR837" s="321"/>
      <c r="AS837" s="321"/>
      <c r="AT837" s="321"/>
      <c r="AU837" s="321"/>
      <c r="AV837" s="321"/>
      <c r="AW837" s="321"/>
      <c r="AX837" s="321"/>
    </row>
    <row r="838" spans="1:50" ht="30" customHeight="1" x14ac:dyDescent="0.15">
      <c r="A838" s="404">
        <v>2</v>
      </c>
      <c r="B838" s="404">
        <v>1</v>
      </c>
      <c r="C838" s="424" t="s">
        <v>638</v>
      </c>
      <c r="D838" s="418"/>
      <c r="E838" s="418"/>
      <c r="F838" s="418"/>
      <c r="G838" s="418"/>
      <c r="H838" s="418"/>
      <c r="I838" s="418"/>
      <c r="J838" s="419">
        <v>6000012070001</v>
      </c>
      <c r="K838" s="420"/>
      <c r="L838" s="420"/>
      <c r="M838" s="420"/>
      <c r="N838" s="420"/>
      <c r="O838" s="420"/>
      <c r="P838" s="317" t="s">
        <v>643</v>
      </c>
      <c r="Q838" s="317"/>
      <c r="R838" s="317"/>
      <c r="S838" s="317"/>
      <c r="T838" s="317"/>
      <c r="U838" s="317"/>
      <c r="V838" s="317"/>
      <c r="W838" s="317"/>
      <c r="X838" s="317"/>
      <c r="Y838" s="318">
        <v>6</v>
      </c>
      <c r="Z838" s="319"/>
      <c r="AA838" s="319"/>
      <c r="AB838" s="320"/>
      <c r="AC838" s="328"/>
      <c r="AD838" s="328"/>
      <c r="AE838" s="328"/>
      <c r="AF838" s="328"/>
      <c r="AG838" s="328"/>
      <c r="AH838" s="421" t="s">
        <v>577</v>
      </c>
      <c r="AI838" s="422"/>
      <c r="AJ838" s="422"/>
      <c r="AK838" s="422"/>
      <c r="AL838" s="325" t="s">
        <v>577</v>
      </c>
      <c r="AM838" s="326"/>
      <c r="AN838" s="326"/>
      <c r="AO838" s="327"/>
      <c r="AP838" s="321" t="s">
        <v>577</v>
      </c>
      <c r="AQ838" s="321"/>
      <c r="AR838" s="321"/>
      <c r="AS838" s="321"/>
      <c r="AT838" s="321"/>
      <c r="AU838" s="321"/>
      <c r="AV838" s="321"/>
      <c r="AW838" s="321"/>
      <c r="AX838" s="321"/>
    </row>
    <row r="839" spans="1:50" ht="30" customHeight="1" x14ac:dyDescent="0.15">
      <c r="A839" s="404">
        <v>3</v>
      </c>
      <c r="B839" s="404">
        <v>1</v>
      </c>
      <c r="C839" s="424" t="s">
        <v>644</v>
      </c>
      <c r="D839" s="418"/>
      <c r="E839" s="418"/>
      <c r="F839" s="418"/>
      <c r="G839" s="418"/>
      <c r="H839" s="418"/>
      <c r="I839" s="418"/>
      <c r="J839" s="419">
        <v>6000012070001</v>
      </c>
      <c r="K839" s="420"/>
      <c r="L839" s="420"/>
      <c r="M839" s="420"/>
      <c r="N839" s="420"/>
      <c r="O839" s="420"/>
      <c r="P839" s="425" t="s">
        <v>643</v>
      </c>
      <c r="Q839" s="317"/>
      <c r="R839" s="317"/>
      <c r="S839" s="317"/>
      <c r="T839" s="317"/>
      <c r="U839" s="317"/>
      <c r="V839" s="317"/>
      <c r="W839" s="317"/>
      <c r="X839" s="317"/>
      <c r="Y839" s="318">
        <v>6</v>
      </c>
      <c r="Z839" s="319"/>
      <c r="AA839" s="319"/>
      <c r="AB839" s="320"/>
      <c r="AC839" s="328"/>
      <c r="AD839" s="328"/>
      <c r="AE839" s="328"/>
      <c r="AF839" s="328"/>
      <c r="AG839" s="328"/>
      <c r="AH839" s="323" t="s">
        <v>577</v>
      </c>
      <c r="AI839" s="324"/>
      <c r="AJ839" s="324"/>
      <c r="AK839" s="324"/>
      <c r="AL839" s="325" t="s">
        <v>577</v>
      </c>
      <c r="AM839" s="326"/>
      <c r="AN839" s="326"/>
      <c r="AO839" s="327"/>
      <c r="AP839" s="321" t="s">
        <v>577</v>
      </c>
      <c r="AQ839" s="321"/>
      <c r="AR839" s="321"/>
      <c r="AS839" s="321"/>
      <c r="AT839" s="321"/>
      <c r="AU839" s="321"/>
      <c r="AV839" s="321"/>
      <c r="AW839" s="321"/>
      <c r="AX839" s="321"/>
    </row>
    <row r="840" spans="1:50" ht="30" customHeight="1" x14ac:dyDescent="0.15">
      <c r="A840" s="404">
        <v>4</v>
      </c>
      <c r="B840" s="404">
        <v>1</v>
      </c>
      <c r="C840" s="424" t="s">
        <v>645</v>
      </c>
      <c r="D840" s="418"/>
      <c r="E840" s="418"/>
      <c r="F840" s="418"/>
      <c r="G840" s="418"/>
      <c r="H840" s="418"/>
      <c r="I840" s="418"/>
      <c r="J840" s="419">
        <v>6000012070001</v>
      </c>
      <c r="K840" s="420"/>
      <c r="L840" s="420"/>
      <c r="M840" s="420"/>
      <c r="N840" s="420"/>
      <c r="O840" s="420"/>
      <c r="P840" s="425" t="s">
        <v>643</v>
      </c>
      <c r="Q840" s="317"/>
      <c r="R840" s="317"/>
      <c r="S840" s="317"/>
      <c r="T840" s="317"/>
      <c r="U840" s="317"/>
      <c r="V840" s="317"/>
      <c r="W840" s="317"/>
      <c r="X840" s="317"/>
      <c r="Y840" s="318">
        <v>5</v>
      </c>
      <c r="Z840" s="319"/>
      <c r="AA840" s="319"/>
      <c r="AB840" s="320"/>
      <c r="AC840" s="328"/>
      <c r="AD840" s="328"/>
      <c r="AE840" s="328"/>
      <c r="AF840" s="328"/>
      <c r="AG840" s="328"/>
      <c r="AH840" s="323" t="s">
        <v>577</v>
      </c>
      <c r="AI840" s="324"/>
      <c r="AJ840" s="324"/>
      <c r="AK840" s="324"/>
      <c r="AL840" s="325" t="s">
        <v>577</v>
      </c>
      <c r="AM840" s="326"/>
      <c r="AN840" s="326"/>
      <c r="AO840" s="327"/>
      <c r="AP840" s="321" t="s">
        <v>577</v>
      </c>
      <c r="AQ840" s="321"/>
      <c r="AR840" s="321"/>
      <c r="AS840" s="321"/>
      <c r="AT840" s="321"/>
      <c r="AU840" s="321"/>
      <c r="AV840" s="321"/>
      <c r="AW840" s="321"/>
      <c r="AX840" s="321"/>
    </row>
    <row r="841" spans="1:50" ht="30" customHeight="1" x14ac:dyDescent="0.15">
      <c r="A841" s="404">
        <v>5</v>
      </c>
      <c r="B841" s="404">
        <v>1</v>
      </c>
      <c r="C841" s="424" t="s">
        <v>646</v>
      </c>
      <c r="D841" s="418"/>
      <c r="E841" s="418"/>
      <c r="F841" s="418"/>
      <c r="G841" s="418"/>
      <c r="H841" s="418"/>
      <c r="I841" s="418"/>
      <c r="J841" s="419">
        <v>6000012070001</v>
      </c>
      <c r="K841" s="420"/>
      <c r="L841" s="420"/>
      <c r="M841" s="420"/>
      <c r="N841" s="420"/>
      <c r="O841" s="420"/>
      <c r="P841" s="317" t="s">
        <v>643</v>
      </c>
      <c r="Q841" s="317"/>
      <c r="R841" s="317"/>
      <c r="S841" s="317"/>
      <c r="T841" s="317"/>
      <c r="U841" s="317"/>
      <c r="V841" s="317"/>
      <c r="W841" s="317"/>
      <c r="X841" s="317"/>
      <c r="Y841" s="318">
        <v>5</v>
      </c>
      <c r="Z841" s="319"/>
      <c r="AA841" s="319"/>
      <c r="AB841" s="320"/>
      <c r="AC841" s="322"/>
      <c r="AD841" s="322"/>
      <c r="AE841" s="322"/>
      <c r="AF841" s="322"/>
      <c r="AG841" s="322"/>
      <c r="AH841" s="323" t="s">
        <v>577</v>
      </c>
      <c r="AI841" s="324"/>
      <c r="AJ841" s="324"/>
      <c r="AK841" s="324"/>
      <c r="AL841" s="325" t="s">
        <v>577</v>
      </c>
      <c r="AM841" s="326"/>
      <c r="AN841" s="326"/>
      <c r="AO841" s="327"/>
      <c r="AP841" s="321" t="s">
        <v>577</v>
      </c>
      <c r="AQ841" s="321"/>
      <c r="AR841" s="321"/>
      <c r="AS841" s="321"/>
      <c r="AT841" s="321"/>
      <c r="AU841" s="321"/>
      <c r="AV841" s="321"/>
      <c r="AW841" s="321"/>
      <c r="AX841" s="321"/>
    </row>
    <row r="842" spans="1:50" ht="30" customHeight="1" x14ac:dyDescent="0.15">
      <c r="A842" s="404">
        <v>6</v>
      </c>
      <c r="B842" s="404">
        <v>1</v>
      </c>
      <c r="C842" s="424" t="s">
        <v>647</v>
      </c>
      <c r="D842" s="418"/>
      <c r="E842" s="418"/>
      <c r="F842" s="418"/>
      <c r="G842" s="418"/>
      <c r="H842" s="418"/>
      <c r="I842" s="418"/>
      <c r="J842" s="419">
        <v>6000012070001</v>
      </c>
      <c r="K842" s="420"/>
      <c r="L842" s="420"/>
      <c r="M842" s="420"/>
      <c r="N842" s="420"/>
      <c r="O842" s="420"/>
      <c r="P842" s="317" t="s">
        <v>643</v>
      </c>
      <c r="Q842" s="317"/>
      <c r="R842" s="317"/>
      <c r="S842" s="317"/>
      <c r="T842" s="317"/>
      <c r="U842" s="317"/>
      <c r="V842" s="317"/>
      <c r="W842" s="317"/>
      <c r="X842" s="317"/>
      <c r="Y842" s="318">
        <v>4</v>
      </c>
      <c r="Z842" s="319"/>
      <c r="AA842" s="319"/>
      <c r="AB842" s="320"/>
      <c r="AC842" s="322"/>
      <c r="AD842" s="322"/>
      <c r="AE842" s="322"/>
      <c r="AF842" s="322"/>
      <c r="AG842" s="322"/>
      <c r="AH842" s="323" t="s">
        <v>577</v>
      </c>
      <c r="AI842" s="324"/>
      <c r="AJ842" s="324"/>
      <c r="AK842" s="324"/>
      <c r="AL842" s="325" t="s">
        <v>577</v>
      </c>
      <c r="AM842" s="326"/>
      <c r="AN842" s="326"/>
      <c r="AO842" s="327"/>
      <c r="AP842" s="321" t="s">
        <v>577</v>
      </c>
      <c r="AQ842" s="321"/>
      <c r="AR842" s="321"/>
      <c r="AS842" s="321"/>
      <c r="AT842" s="321"/>
      <c r="AU842" s="321"/>
      <c r="AV842" s="321"/>
      <c r="AW842" s="321"/>
      <c r="AX842" s="321"/>
    </row>
    <row r="843" spans="1:50" ht="30" customHeight="1" x14ac:dyDescent="0.15">
      <c r="A843" s="404">
        <v>7</v>
      </c>
      <c r="B843" s="404">
        <v>1</v>
      </c>
      <c r="C843" s="424" t="s">
        <v>648</v>
      </c>
      <c r="D843" s="418"/>
      <c r="E843" s="418"/>
      <c r="F843" s="418"/>
      <c r="G843" s="418"/>
      <c r="H843" s="418"/>
      <c r="I843" s="418"/>
      <c r="J843" s="419">
        <v>6000012070001</v>
      </c>
      <c r="K843" s="420"/>
      <c r="L843" s="420"/>
      <c r="M843" s="420"/>
      <c r="N843" s="420"/>
      <c r="O843" s="420"/>
      <c r="P843" s="317" t="s">
        <v>643</v>
      </c>
      <c r="Q843" s="317"/>
      <c r="R843" s="317"/>
      <c r="S843" s="317"/>
      <c r="T843" s="317"/>
      <c r="U843" s="317"/>
      <c r="V843" s="317"/>
      <c r="W843" s="317"/>
      <c r="X843" s="317"/>
      <c r="Y843" s="318">
        <v>4</v>
      </c>
      <c r="Z843" s="319"/>
      <c r="AA843" s="319"/>
      <c r="AB843" s="320"/>
      <c r="AC843" s="322"/>
      <c r="AD843" s="322"/>
      <c r="AE843" s="322"/>
      <c r="AF843" s="322"/>
      <c r="AG843" s="322"/>
      <c r="AH843" s="323" t="s">
        <v>577</v>
      </c>
      <c r="AI843" s="324"/>
      <c r="AJ843" s="324"/>
      <c r="AK843" s="324"/>
      <c r="AL843" s="325" t="s">
        <v>577</v>
      </c>
      <c r="AM843" s="326"/>
      <c r="AN843" s="326"/>
      <c r="AO843" s="327"/>
      <c r="AP843" s="321" t="s">
        <v>577</v>
      </c>
      <c r="AQ843" s="321"/>
      <c r="AR843" s="321"/>
      <c r="AS843" s="321"/>
      <c r="AT843" s="321"/>
      <c r="AU843" s="321"/>
      <c r="AV843" s="321"/>
      <c r="AW843" s="321"/>
      <c r="AX843" s="321"/>
    </row>
    <row r="844" spans="1:50" ht="30" customHeight="1" x14ac:dyDescent="0.15">
      <c r="A844" s="404">
        <v>8</v>
      </c>
      <c r="B844" s="404">
        <v>1</v>
      </c>
      <c r="C844" s="424" t="s">
        <v>649</v>
      </c>
      <c r="D844" s="418"/>
      <c r="E844" s="418"/>
      <c r="F844" s="418"/>
      <c r="G844" s="418"/>
      <c r="H844" s="418"/>
      <c r="I844" s="418"/>
      <c r="J844" s="419">
        <v>6000012070001</v>
      </c>
      <c r="K844" s="420"/>
      <c r="L844" s="420"/>
      <c r="M844" s="420"/>
      <c r="N844" s="420"/>
      <c r="O844" s="420"/>
      <c r="P844" s="317" t="s">
        <v>643</v>
      </c>
      <c r="Q844" s="317"/>
      <c r="R844" s="317"/>
      <c r="S844" s="317"/>
      <c r="T844" s="317"/>
      <c r="U844" s="317"/>
      <c r="V844" s="317"/>
      <c r="W844" s="317"/>
      <c r="X844" s="317"/>
      <c r="Y844" s="318">
        <v>4</v>
      </c>
      <c r="Z844" s="319"/>
      <c r="AA844" s="319"/>
      <c r="AB844" s="320"/>
      <c r="AC844" s="322"/>
      <c r="AD844" s="322"/>
      <c r="AE844" s="322"/>
      <c r="AF844" s="322"/>
      <c r="AG844" s="322"/>
      <c r="AH844" s="323" t="s">
        <v>577</v>
      </c>
      <c r="AI844" s="324"/>
      <c r="AJ844" s="324"/>
      <c r="AK844" s="324"/>
      <c r="AL844" s="325" t="s">
        <v>577</v>
      </c>
      <c r="AM844" s="326"/>
      <c r="AN844" s="326"/>
      <c r="AO844" s="327"/>
      <c r="AP844" s="321" t="s">
        <v>577</v>
      </c>
      <c r="AQ844" s="321"/>
      <c r="AR844" s="321"/>
      <c r="AS844" s="321"/>
      <c r="AT844" s="321"/>
      <c r="AU844" s="321"/>
      <c r="AV844" s="321"/>
      <c r="AW844" s="321"/>
      <c r="AX844" s="321"/>
    </row>
    <row r="845" spans="1:50" ht="30" customHeight="1" x14ac:dyDescent="0.15">
      <c r="A845" s="404">
        <v>9</v>
      </c>
      <c r="B845" s="404">
        <v>1</v>
      </c>
      <c r="C845" s="424" t="s">
        <v>650</v>
      </c>
      <c r="D845" s="418"/>
      <c r="E845" s="418"/>
      <c r="F845" s="418"/>
      <c r="G845" s="418"/>
      <c r="H845" s="418"/>
      <c r="I845" s="418"/>
      <c r="J845" s="419">
        <v>6000012070001</v>
      </c>
      <c r="K845" s="420"/>
      <c r="L845" s="420"/>
      <c r="M845" s="420"/>
      <c r="N845" s="420"/>
      <c r="O845" s="420"/>
      <c r="P845" s="317" t="s">
        <v>643</v>
      </c>
      <c r="Q845" s="317"/>
      <c r="R845" s="317"/>
      <c r="S845" s="317"/>
      <c r="T845" s="317"/>
      <c r="U845" s="317"/>
      <c r="V845" s="317"/>
      <c r="W845" s="317"/>
      <c r="X845" s="317"/>
      <c r="Y845" s="318">
        <v>4</v>
      </c>
      <c r="Z845" s="319"/>
      <c r="AA845" s="319"/>
      <c r="AB845" s="320"/>
      <c r="AC845" s="322"/>
      <c r="AD845" s="322"/>
      <c r="AE845" s="322"/>
      <c r="AF845" s="322"/>
      <c r="AG845" s="322"/>
      <c r="AH845" s="323" t="s">
        <v>577</v>
      </c>
      <c r="AI845" s="324"/>
      <c r="AJ845" s="324"/>
      <c r="AK845" s="324"/>
      <c r="AL845" s="325" t="s">
        <v>577</v>
      </c>
      <c r="AM845" s="326"/>
      <c r="AN845" s="326"/>
      <c r="AO845" s="327"/>
      <c r="AP845" s="321" t="s">
        <v>577</v>
      </c>
      <c r="AQ845" s="321"/>
      <c r="AR845" s="321"/>
      <c r="AS845" s="321"/>
      <c r="AT845" s="321"/>
      <c r="AU845" s="321"/>
      <c r="AV845" s="321"/>
      <c r="AW845" s="321"/>
      <c r="AX845" s="321"/>
    </row>
    <row r="846" spans="1:50" ht="30" customHeight="1" x14ac:dyDescent="0.15">
      <c r="A846" s="404">
        <v>10</v>
      </c>
      <c r="B846" s="404">
        <v>1</v>
      </c>
      <c r="C846" s="424" t="s">
        <v>651</v>
      </c>
      <c r="D846" s="418"/>
      <c r="E846" s="418"/>
      <c r="F846" s="418"/>
      <c r="G846" s="418"/>
      <c r="H846" s="418"/>
      <c r="I846" s="418"/>
      <c r="J846" s="419">
        <v>6000012070001</v>
      </c>
      <c r="K846" s="420"/>
      <c r="L846" s="420"/>
      <c r="M846" s="420"/>
      <c r="N846" s="420"/>
      <c r="O846" s="420"/>
      <c r="P846" s="317" t="s">
        <v>643</v>
      </c>
      <c r="Q846" s="317"/>
      <c r="R846" s="317"/>
      <c r="S846" s="317"/>
      <c r="T846" s="317"/>
      <c r="U846" s="317"/>
      <c r="V846" s="317"/>
      <c r="W846" s="317"/>
      <c r="X846" s="317"/>
      <c r="Y846" s="318">
        <v>4</v>
      </c>
      <c r="Z846" s="319"/>
      <c r="AA846" s="319"/>
      <c r="AB846" s="320"/>
      <c r="AC846" s="322"/>
      <c r="AD846" s="322"/>
      <c r="AE846" s="322"/>
      <c r="AF846" s="322"/>
      <c r="AG846" s="322"/>
      <c r="AH846" s="323" t="s">
        <v>577</v>
      </c>
      <c r="AI846" s="324"/>
      <c r="AJ846" s="324"/>
      <c r="AK846" s="324"/>
      <c r="AL846" s="325" t="s">
        <v>577</v>
      </c>
      <c r="AM846" s="326"/>
      <c r="AN846" s="326"/>
      <c r="AO846" s="327"/>
      <c r="AP846" s="321" t="s">
        <v>577</v>
      </c>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584</v>
      </c>
      <c r="F1102" s="892"/>
      <c r="G1102" s="892"/>
      <c r="H1102" s="892"/>
      <c r="I1102" s="892"/>
      <c r="J1102" s="419" t="s">
        <v>615</v>
      </c>
      <c r="K1102" s="420"/>
      <c r="L1102" s="420"/>
      <c r="M1102" s="420"/>
      <c r="N1102" s="420"/>
      <c r="O1102" s="420"/>
      <c r="P1102" s="425" t="s">
        <v>616</v>
      </c>
      <c r="Q1102" s="317"/>
      <c r="R1102" s="317"/>
      <c r="S1102" s="317"/>
      <c r="T1102" s="317"/>
      <c r="U1102" s="317"/>
      <c r="V1102" s="317"/>
      <c r="W1102" s="317"/>
      <c r="X1102" s="317"/>
      <c r="Y1102" s="318" t="s">
        <v>585</v>
      </c>
      <c r="Z1102" s="319"/>
      <c r="AA1102" s="319"/>
      <c r="AB1102" s="320"/>
      <c r="AC1102" s="322"/>
      <c r="AD1102" s="322"/>
      <c r="AE1102" s="322"/>
      <c r="AF1102" s="322"/>
      <c r="AG1102" s="322"/>
      <c r="AH1102" s="323" t="s">
        <v>584</v>
      </c>
      <c r="AI1102" s="324"/>
      <c r="AJ1102" s="324"/>
      <c r="AK1102" s="324"/>
      <c r="AL1102" s="325" t="s">
        <v>585</v>
      </c>
      <c r="AM1102" s="326"/>
      <c r="AN1102" s="326"/>
      <c r="AO1102" s="327"/>
      <c r="AP1102" s="321" t="s">
        <v>617</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7" priority="14025">
      <formula>IF(RIGHT(TEXT(P14,"0.#"),1)=".",FALSE,TRUE)</formula>
    </cfRule>
    <cfRule type="expression" dxfId="2806" priority="14026">
      <formula>IF(RIGHT(TEXT(P14,"0.#"),1)=".",TRUE,FALSE)</formula>
    </cfRule>
  </conditionalFormatting>
  <conditionalFormatting sqref="AE32">
    <cfRule type="expression" dxfId="2805" priority="14015">
      <formula>IF(RIGHT(TEXT(AE32,"0.#"),1)=".",FALSE,TRUE)</formula>
    </cfRule>
    <cfRule type="expression" dxfId="2804" priority="14016">
      <formula>IF(RIGHT(TEXT(AE32,"0.#"),1)=".",TRUE,FALSE)</formula>
    </cfRule>
  </conditionalFormatting>
  <conditionalFormatting sqref="P18:AX18">
    <cfRule type="expression" dxfId="2803" priority="13901">
      <formula>IF(RIGHT(TEXT(P18,"0.#"),1)=".",FALSE,TRUE)</formula>
    </cfRule>
    <cfRule type="expression" dxfId="2802" priority="13902">
      <formula>IF(RIGHT(TEXT(P18,"0.#"),1)=".",TRUE,FALSE)</formula>
    </cfRule>
  </conditionalFormatting>
  <conditionalFormatting sqref="Y782">
    <cfRule type="expression" dxfId="2801" priority="13897">
      <formula>IF(RIGHT(TEXT(Y782,"0.#"),1)=".",FALSE,TRUE)</formula>
    </cfRule>
    <cfRule type="expression" dxfId="2800" priority="13898">
      <formula>IF(RIGHT(TEXT(Y782,"0.#"),1)=".",TRUE,FALSE)</formula>
    </cfRule>
  </conditionalFormatting>
  <conditionalFormatting sqref="Y791">
    <cfRule type="expression" dxfId="2799" priority="13893">
      <formula>IF(RIGHT(TEXT(Y791,"0.#"),1)=".",FALSE,TRUE)</formula>
    </cfRule>
    <cfRule type="expression" dxfId="2798" priority="13894">
      <formula>IF(RIGHT(TEXT(Y791,"0.#"),1)=".",TRUE,FALSE)</formula>
    </cfRule>
  </conditionalFormatting>
  <conditionalFormatting sqref="Y822:Y829 Y820 Y809:Y816 Y807 Y796:Y803 Y794">
    <cfRule type="expression" dxfId="2797" priority="13675">
      <formula>IF(RIGHT(TEXT(Y794,"0.#"),1)=".",FALSE,TRUE)</formula>
    </cfRule>
    <cfRule type="expression" dxfId="2796" priority="13676">
      <formula>IF(RIGHT(TEXT(Y794,"0.#"),1)=".",TRUE,FALSE)</formula>
    </cfRule>
  </conditionalFormatting>
  <conditionalFormatting sqref="P16:AQ17 P15:AX15 P13:AX13">
    <cfRule type="expression" dxfId="2795" priority="13723">
      <formula>IF(RIGHT(TEXT(P13,"0.#"),1)=".",FALSE,TRUE)</formula>
    </cfRule>
    <cfRule type="expression" dxfId="2794" priority="13724">
      <formula>IF(RIGHT(TEXT(P13,"0.#"),1)=".",TRUE,FALSE)</formula>
    </cfRule>
  </conditionalFormatting>
  <conditionalFormatting sqref="P19:AJ19">
    <cfRule type="expression" dxfId="2793" priority="13721">
      <formula>IF(RIGHT(TEXT(P19,"0.#"),1)=".",FALSE,TRUE)</formula>
    </cfRule>
    <cfRule type="expression" dxfId="2792" priority="13722">
      <formula>IF(RIGHT(TEXT(P19,"0.#"),1)=".",TRUE,FALSE)</formula>
    </cfRule>
  </conditionalFormatting>
  <conditionalFormatting sqref="AQ101">
    <cfRule type="expression" dxfId="2791" priority="13713">
      <formula>IF(RIGHT(TEXT(AQ101,"0.#"),1)=".",FALSE,TRUE)</formula>
    </cfRule>
    <cfRule type="expression" dxfId="2790" priority="13714">
      <formula>IF(RIGHT(TEXT(AQ101,"0.#"),1)=".",TRUE,FALSE)</formula>
    </cfRule>
  </conditionalFormatting>
  <conditionalFormatting sqref="Y783:Y790 Y781">
    <cfRule type="expression" dxfId="2789" priority="13699">
      <formula>IF(RIGHT(TEXT(Y781,"0.#"),1)=".",FALSE,TRUE)</formula>
    </cfRule>
    <cfRule type="expression" dxfId="2788" priority="13700">
      <formula>IF(RIGHT(TEXT(Y781,"0.#"),1)=".",TRUE,FALSE)</formula>
    </cfRule>
  </conditionalFormatting>
  <conditionalFormatting sqref="AU782">
    <cfRule type="expression" dxfId="2787" priority="13697">
      <formula>IF(RIGHT(TEXT(AU782,"0.#"),1)=".",FALSE,TRUE)</formula>
    </cfRule>
    <cfRule type="expression" dxfId="2786" priority="13698">
      <formula>IF(RIGHT(TEXT(AU782,"0.#"),1)=".",TRUE,FALSE)</formula>
    </cfRule>
  </conditionalFormatting>
  <conditionalFormatting sqref="AU791">
    <cfRule type="expression" dxfId="2785" priority="13695">
      <formula>IF(RIGHT(TEXT(AU791,"0.#"),1)=".",FALSE,TRUE)</formula>
    </cfRule>
    <cfRule type="expression" dxfId="2784" priority="13696">
      <formula>IF(RIGHT(TEXT(AU791,"0.#"),1)=".",TRUE,FALSE)</formula>
    </cfRule>
  </conditionalFormatting>
  <conditionalFormatting sqref="AU783:AU790 AU781">
    <cfRule type="expression" dxfId="2783" priority="13693">
      <formula>IF(RIGHT(TEXT(AU781,"0.#"),1)=".",FALSE,TRUE)</formula>
    </cfRule>
    <cfRule type="expression" dxfId="2782" priority="13694">
      <formula>IF(RIGHT(TEXT(AU781,"0.#"),1)=".",TRUE,FALSE)</formula>
    </cfRule>
  </conditionalFormatting>
  <conditionalFormatting sqref="Y821 Y808 Y795">
    <cfRule type="expression" dxfId="2781" priority="13679">
      <formula>IF(RIGHT(TEXT(Y795,"0.#"),1)=".",FALSE,TRUE)</formula>
    </cfRule>
    <cfRule type="expression" dxfId="2780" priority="13680">
      <formula>IF(RIGHT(TEXT(Y795,"0.#"),1)=".",TRUE,FALSE)</formula>
    </cfRule>
  </conditionalFormatting>
  <conditionalFormatting sqref="Y830 Y817 Y804">
    <cfRule type="expression" dxfId="2779" priority="13677">
      <formula>IF(RIGHT(TEXT(Y804,"0.#"),1)=".",FALSE,TRUE)</formula>
    </cfRule>
    <cfRule type="expression" dxfId="2778" priority="13678">
      <formula>IF(RIGHT(TEXT(Y804,"0.#"),1)=".",TRUE,FALSE)</formula>
    </cfRule>
  </conditionalFormatting>
  <conditionalFormatting sqref="AU821 AU808 AU795">
    <cfRule type="expression" dxfId="2777" priority="13673">
      <formula>IF(RIGHT(TEXT(AU795,"0.#"),1)=".",FALSE,TRUE)</formula>
    </cfRule>
    <cfRule type="expression" dxfId="2776" priority="13674">
      <formula>IF(RIGHT(TEXT(AU795,"0.#"),1)=".",TRUE,FALSE)</formula>
    </cfRule>
  </conditionalFormatting>
  <conditionalFormatting sqref="AU830 AU817 AU804">
    <cfRule type="expression" dxfId="2775" priority="13671">
      <formula>IF(RIGHT(TEXT(AU804,"0.#"),1)=".",FALSE,TRUE)</formula>
    </cfRule>
    <cfRule type="expression" dxfId="2774" priority="13672">
      <formula>IF(RIGHT(TEXT(AU804,"0.#"),1)=".",TRUE,FALSE)</formula>
    </cfRule>
  </conditionalFormatting>
  <conditionalFormatting sqref="AU822:AU829 AU820 AU809:AU816 AU807 AU796:AU803 AU794">
    <cfRule type="expression" dxfId="2773" priority="13669">
      <formula>IF(RIGHT(TEXT(AU794,"0.#"),1)=".",FALSE,TRUE)</formula>
    </cfRule>
    <cfRule type="expression" dxfId="2772" priority="13670">
      <formula>IF(RIGHT(TEXT(AU794,"0.#"),1)=".",TRUE,FALSE)</formula>
    </cfRule>
  </conditionalFormatting>
  <conditionalFormatting sqref="AM87">
    <cfRule type="expression" dxfId="2771" priority="13323">
      <formula>IF(RIGHT(TEXT(AM87,"0.#"),1)=".",FALSE,TRUE)</formula>
    </cfRule>
    <cfRule type="expression" dxfId="2770" priority="13324">
      <formula>IF(RIGHT(TEXT(AM87,"0.#"),1)=".",TRUE,FALSE)</formula>
    </cfRule>
  </conditionalFormatting>
  <conditionalFormatting sqref="AE55">
    <cfRule type="expression" dxfId="2769" priority="13391">
      <formula>IF(RIGHT(TEXT(AE55,"0.#"),1)=".",FALSE,TRUE)</formula>
    </cfRule>
    <cfRule type="expression" dxfId="2768" priority="13392">
      <formula>IF(RIGHT(TEXT(AE55,"0.#"),1)=".",TRUE,FALSE)</formula>
    </cfRule>
  </conditionalFormatting>
  <conditionalFormatting sqref="AI55">
    <cfRule type="expression" dxfId="2767" priority="13389">
      <formula>IF(RIGHT(TEXT(AI55,"0.#"),1)=".",FALSE,TRUE)</formula>
    </cfRule>
    <cfRule type="expression" dxfId="2766" priority="13390">
      <formula>IF(RIGHT(TEXT(AI55,"0.#"),1)=".",TRUE,FALSE)</formula>
    </cfRule>
  </conditionalFormatting>
  <conditionalFormatting sqref="AM34">
    <cfRule type="expression" dxfId="2765" priority="13469">
      <formula>IF(RIGHT(TEXT(AM34,"0.#"),1)=".",FALSE,TRUE)</formula>
    </cfRule>
    <cfRule type="expression" dxfId="2764" priority="13470">
      <formula>IF(RIGHT(TEXT(AM34,"0.#"),1)=".",TRUE,FALSE)</formula>
    </cfRule>
  </conditionalFormatting>
  <conditionalFormatting sqref="AE33">
    <cfRule type="expression" dxfId="2763" priority="13483">
      <formula>IF(RIGHT(TEXT(AE33,"0.#"),1)=".",FALSE,TRUE)</formula>
    </cfRule>
    <cfRule type="expression" dxfId="2762" priority="13484">
      <formula>IF(RIGHT(TEXT(AE33,"0.#"),1)=".",TRUE,FALSE)</formula>
    </cfRule>
  </conditionalFormatting>
  <conditionalFormatting sqref="AE34">
    <cfRule type="expression" dxfId="2761" priority="13481">
      <formula>IF(RIGHT(TEXT(AE34,"0.#"),1)=".",FALSE,TRUE)</formula>
    </cfRule>
    <cfRule type="expression" dxfId="2760" priority="13482">
      <formula>IF(RIGHT(TEXT(AE34,"0.#"),1)=".",TRUE,FALSE)</formula>
    </cfRule>
  </conditionalFormatting>
  <conditionalFormatting sqref="AI34">
    <cfRule type="expression" dxfId="2759" priority="13479">
      <formula>IF(RIGHT(TEXT(AI34,"0.#"),1)=".",FALSE,TRUE)</formula>
    </cfRule>
    <cfRule type="expression" dxfId="2758" priority="13480">
      <formula>IF(RIGHT(TEXT(AI34,"0.#"),1)=".",TRUE,FALSE)</formula>
    </cfRule>
  </conditionalFormatting>
  <conditionalFormatting sqref="AI33">
    <cfRule type="expression" dxfId="2757" priority="13477">
      <formula>IF(RIGHT(TEXT(AI33,"0.#"),1)=".",FALSE,TRUE)</formula>
    </cfRule>
    <cfRule type="expression" dxfId="2756" priority="13478">
      <formula>IF(RIGHT(TEXT(AI33,"0.#"),1)=".",TRUE,FALSE)</formula>
    </cfRule>
  </conditionalFormatting>
  <conditionalFormatting sqref="AI32">
    <cfRule type="expression" dxfId="2755" priority="13475">
      <formula>IF(RIGHT(TEXT(AI32,"0.#"),1)=".",FALSE,TRUE)</formula>
    </cfRule>
    <cfRule type="expression" dxfId="2754" priority="13476">
      <formula>IF(RIGHT(TEXT(AI32,"0.#"),1)=".",TRUE,FALSE)</formula>
    </cfRule>
  </conditionalFormatting>
  <conditionalFormatting sqref="AM32">
    <cfRule type="expression" dxfId="2753" priority="13473">
      <formula>IF(RIGHT(TEXT(AM32,"0.#"),1)=".",FALSE,TRUE)</formula>
    </cfRule>
    <cfRule type="expression" dxfId="2752" priority="13474">
      <formula>IF(RIGHT(TEXT(AM32,"0.#"),1)=".",TRUE,FALSE)</formula>
    </cfRule>
  </conditionalFormatting>
  <conditionalFormatting sqref="AM33">
    <cfRule type="expression" dxfId="2751" priority="13471">
      <formula>IF(RIGHT(TEXT(AM33,"0.#"),1)=".",FALSE,TRUE)</formula>
    </cfRule>
    <cfRule type="expression" dxfId="2750" priority="13472">
      <formula>IF(RIGHT(TEXT(AM33,"0.#"),1)=".",TRUE,FALSE)</formula>
    </cfRule>
  </conditionalFormatting>
  <conditionalFormatting sqref="AQ32:AQ34">
    <cfRule type="expression" dxfId="2749" priority="13463">
      <formula>IF(RIGHT(TEXT(AQ32,"0.#"),1)=".",FALSE,TRUE)</formula>
    </cfRule>
    <cfRule type="expression" dxfId="2748" priority="13464">
      <formula>IF(RIGHT(TEXT(AQ32,"0.#"),1)=".",TRUE,FALSE)</formula>
    </cfRule>
  </conditionalFormatting>
  <conditionalFormatting sqref="AU32:AU34">
    <cfRule type="expression" dxfId="2747" priority="13461">
      <formula>IF(RIGHT(TEXT(AU32,"0.#"),1)=".",FALSE,TRUE)</formula>
    </cfRule>
    <cfRule type="expression" dxfId="2746" priority="13462">
      <formula>IF(RIGHT(TEXT(AU32,"0.#"),1)=".",TRUE,FALSE)</formula>
    </cfRule>
  </conditionalFormatting>
  <conditionalFormatting sqref="AE53">
    <cfRule type="expression" dxfId="2745" priority="13395">
      <formula>IF(RIGHT(TEXT(AE53,"0.#"),1)=".",FALSE,TRUE)</formula>
    </cfRule>
    <cfRule type="expression" dxfId="2744" priority="13396">
      <formula>IF(RIGHT(TEXT(AE53,"0.#"),1)=".",TRUE,FALSE)</formula>
    </cfRule>
  </conditionalFormatting>
  <conditionalFormatting sqref="AE54">
    <cfRule type="expression" dxfId="2743" priority="13393">
      <formula>IF(RIGHT(TEXT(AE54,"0.#"),1)=".",FALSE,TRUE)</formula>
    </cfRule>
    <cfRule type="expression" dxfId="2742" priority="13394">
      <formula>IF(RIGHT(TEXT(AE54,"0.#"),1)=".",TRUE,FALSE)</formula>
    </cfRule>
  </conditionalFormatting>
  <conditionalFormatting sqref="AI54">
    <cfRule type="expression" dxfId="2741" priority="13387">
      <formula>IF(RIGHT(TEXT(AI54,"0.#"),1)=".",FALSE,TRUE)</formula>
    </cfRule>
    <cfRule type="expression" dxfId="2740" priority="13388">
      <formula>IF(RIGHT(TEXT(AI54,"0.#"),1)=".",TRUE,FALSE)</formula>
    </cfRule>
  </conditionalFormatting>
  <conditionalFormatting sqref="AI53">
    <cfRule type="expression" dxfId="2739" priority="13385">
      <formula>IF(RIGHT(TEXT(AI53,"0.#"),1)=".",FALSE,TRUE)</formula>
    </cfRule>
    <cfRule type="expression" dxfId="2738" priority="13386">
      <formula>IF(RIGHT(TEXT(AI53,"0.#"),1)=".",TRUE,FALSE)</formula>
    </cfRule>
  </conditionalFormatting>
  <conditionalFormatting sqref="AM53">
    <cfRule type="expression" dxfId="2737" priority="13383">
      <formula>IF(RIGHT(TEXT(AM53,"0.#"),1)=".",FALSE,TRUE)</formula>
    </cfRule>
    <cfRule type="expression" dxfId="2736" priority="13384">
      <formula>IF(RIGHT(TEXT(AM53,"0.#"),1)=".",TRUE,FALSE)</formula>
    </cfRule>
  </conditionalFormatting>
  <conditionalFormatting sqref="AM54">
    <cfRule type="expression" dxfId="2735" priority="13381">
      <formula>IF(RIGHT(TEXT(AM54,"0.#"),1)=".",FALSE,TRUE)</formula>
    </cfRule>
    <cfRule type="expression" dxfId="2734" priority="13382">
      <formula>IF(RIGHT(TEXT(AM54,"0.#"),1)=".",TRUE,FALSE)</formula>
    </cfRule>
  </conditionalFormatting>
  <conditionalFormatting sqref="AM55">
    <cfRule type="expression" dxfId="2733" priority="13379">
      <formula>IF(RIGHT(TEXT(AM55,"0.#"),1)=".",FALSE,TRUE)</formula>
    </cfRule>
    <cfRule type="expression" dxfId="2732" priority="13380">
      <formula>IF(RIGHT(TEXT(AM55,"0.#"),1)=".",TRUE,FALSE)</formula>
    </cfRule>
  </conditionalFormatting>
  <conditionalFormatting sqref="AE60">
    <cfRule type="expression" dxfId="2731" priority="13365">
      <formula>IF(RIGHT(TEXT(AE60,"0.#"),1)=".",FALSE,TRUE)</formula>
    </cfRule>
    <cfRule type="expression" dxfId="2730" priority="13366">
      <formula>IF(RIGHT(TEXT(AE60,"0.#"),1)=".",TRUE,FALSE)</formula>
    </cfRule>
  </conditionalFormatting>
  <conditionalFormatting sqref="AE61">
    <cfRule type="expression" dxfId="2729" priority="13363">
      <formula>IF(RIGHT(TEXT(AE61,"0.#"),1)=".",FALSE,TRUE)</formula>
    </cfRule>
    <cfRule type="expression" dxfId="2728" priority="13364">
      <formula>IF(RIGHT(TEXT(AE61,"0.#"),1)=".",TRUE,FALSE)</formula>
    </cfRule>
  </conditionalFormatting>
  <conditionalFormatting sqref="AE62">
    <cfRule type="expression" dxfId="2727" priority="13361">
      <formula>IF(RIGHT(TEXT(AE62,"0.#"),1)=".",FALSE,TRUE)</formula>
    </cfRule>
    <cfRule type="expression" dxfId="2726" priority="13362">
      <formula>IF(RIGHT(TEXT(AE62,"0.#"),1)=".",TRUE,FALSE)</formula>
    </cfRule>
  </conditionalFormatting>
  <conditionalFormatting sqref="AI62">
    <cfRule type="expression" dxfId="2725" priority="13359">
      <formula>IF(RIGHT(TEXT(AI62,"0.#"),1)=".",FALSE,TRUE)</formula>
    </cfRule>
    <cfRule type="expression" dxfId="2724" priority="13360">
      <formula>IF(RIGHT(TEXT(AI62,"0.#"),1)=".",TRUE,FALSE)</formula>
    </cfRule>
  </conditionalFormatting>
  <conditionalFormatting sqref="AI61">
    <cfRule type="expression" dxfId="2723" priority="13357">
      <formula>IF(RIGHT(TEXT(AI61,"0.#"),1)=".",FALSE,TRUE)</formula>
    </cfRule>
    <cfRule type="expression" dxfId="2722" priority="13358">
      <formula>IF(RIGHT(TEXT(AI61,"0.#"),1)=".",TRUE,FALSE)</formula>
    </cfRule>
  </conditionalFormatting>
  <conditionalFormatting sqref="AI60">
    <cfRule type="expression" dxfId="2721" priority="13355">
      <formula>IF(RIGHT(TEXT(AI60,"0.#"),1)=".",FALSE,TRUE)</formula>
    </cfRule>
    <cfRule type="expression" dxfId="2720" priority="13356">
      <formula>IF(RIGHT(TEXT(AI60,"0.#"),1)=".",TRUE,FALSE)</formula>
    </cfRule>
  </conditionalFormatting>
  <conditionalFormatting sqref="AM60">
    <cfRule type="expression" dxfId="2719" priority="13353">
      <formula>IF(RIGHT(TEXT(AM60,"0.#"),1)=".",FALSE,TRUE)</formula>
    </cfRule>
    <cfRule type="expression" dxfId="2718" priority="13354">
      <formula>IF(RIGHT(TEXT(AM60,"0.#"),1)=".",TRUE,FALSE)</formula>
    </cfRule>
  </conditionalFormatting>
  <conditionalFormatting sqref="AM61">
    <cfRule type="expression" dxfId="2717" priority="13351">
      <formula>IF(RIGHT(TEXT(AM61,"0.#"),1)=".",FALSE,TRUE)</formula>
    </cfRule>
    <cfRule type="expression" dxfId="2716" priority="13352">
      <formula>IF(RIGHT(TEXT(AM61,"0.#"),1)=".",TRUE,FALSE)</formula>
    </cfRule>
  </conditionalFormatting>
  <conditionalFormatting sqref="AM62">
    <cfRule type="expression" dxfId="2715" priority="13349">
      <formula>IF(RIGHT(TEXT(AM62,"0.#"),1)=".",FALSE,TRUE)</formula>
    </cfRule>
    <cfRule type="expression" dxfId="2714" priority="13350">
      <formula>IF(RIGHT(TEXT(AM62,"0.#"),1)=".",TRUE,FALSE)</formula>
    </cfRule>
  </conditionalFormatting>
  <conditionalFormatting sqref="AE87">
    <cfRule type="expression" dxfId="2713" priority="13335">
      <formula>IF(RIGHT(TEXT(AE87,"0.#"),1)=".",FALSE,TRUE)</formula>
    </cfRule>
    <cfRule type="expression" dxfId="2712" priority="13336">
      <formula>IF(RIGHT(TEXT(AE87,"0.#"),1)=".",TRUE,FALSE)</formula>
    </cfRule>
  </conditionalFormatting>
  <conditionalFormatting sqref="AE88">
    <cfRule type="expression" dxfId="2711" priority="13333">
      <formula>IF(RIGHT(TEXT(AE88,"0.#"),1)=".",FALSE,TRUE)</formula>
    </cfRule>
    <cfRule type="expression" dxfId="2710" priority="13334">
      <formula>IF(RIGHT(TEXT(AE88,"0.#"),1)=".",TRUE,FALSE)</formula>
    </cfRule>
  </conditionalFormatting>
  <conditionalFormatting sqref="AE89">
    <cfRule type="expression" dxfId="2709" priority="13331">
      <formula>IF(RIGHT(TEXT(AE89,"0.#"),1)=".",FALSE,TRUE)</formula>
    </cfRule>
    <cfRule type="expression" dxfId="2708" priority="13332">
      <formula>IF(RIGHT(TEXT(AE89,"0.#"),1)=".",TRUE,FALSE)</formula>
    </cfRule>
  </conditionalFormatting>
  <conditionalFormatting sqref="AI89">
    <cfRule type="expression" dxfId="2707" priority="13329">
      <formula>IF(RIGHT(TEXT(AI89,"0.#"),1)=".",FALSE,TRUE)</formula>
    </cfRule>
    <cfRule type="expression" dxfId="2706" priority="13330">
      <formula>IF(RIGHT(TEXT(AI89,"0.#"),1)=".",TRUE,FALSE)</formula>
    </cfRule>
  </conditionalFormatting>
  <conditionalFormatting sqref="AI88">
    <cfRule type="expression" dxfId="2705" priority="13327">
      <formula>IF(RIGHT(TEXT(AI88,"0.#"),1)=".",FALSE,TRUE)</formula>
    </cfRule>
    <cfRule type="expression" dxfId="2704" priority="13328">
      <formula>IF(RIGHT(TEXT(AI88,"0.#"),1)=".",TRUE,FALSE)</formula>
    </cfRule>
  </conditionalFormatting>
  <conditionalFormatting sqref="AI87">
    <cfRule type="expression" dxfId="2703" priority="13325">
      <formula>IF(RIGHT(TEXT(AI87,"0.#"),1)=".",FALSE,TRUE)</formula>
    </cfRule>
    <cfRule type="expression" dxfId="2702" priority="13326">
      <formula>IF(RIGHT(TEXT(AI87,"0.#"),1)=".",TRUE,FALSE)</formula>
    </cfRule>
  </conditionalFormatting>
  <conditionalFormatting sqref="AM88">
    <cfRule type="expression" dxfId="2701" priority="13321">
      <formula>IF(RIGHT(TEXT(AM88,"0.#"),1)=".",FALSE,TRUE)</formula>
    </cfRule>
    <cfRule type="expression" dxfId="2700" priority="13322">
      <formula>IF(RIGHT(TEXT(AM88,"0.#"),1)=".",TRUE,FALSE)</formula>
    </cfRule>
  </conditionalFormatting>
  <conditionalFormatting sqref="AM89">
    <cfRule type="expression" dxfId="2699" priority="13319">
      <formula>IF(RIGHT(TEXT(AM89,"0.#"),1)=".",FALSE,TRUE)</formula>
    </cfRule>
    <cfRule type="expression" dxfId="2698" priority="13320">
      <formula>IF(RIGHT(TEXT(AM89,"0.#"),1)=".",TRUE,FALSE)</formula>
    </cfRule>
  </conditionalFormatting>
  <conditionalFormatting sqref="AE92">
    <cfRule type="expression" dxfId="2697" priority="13305">
      <formula>IF(RIGHT(TEXT(AE92,"0.#"),1)=".",FALSE,TRUE)</formula>
    </cfRule>
    <cfRule type="expression" dxfId="2696" priority="13306">
      <formula>IF(RIGHT(TEXT(AE92,"0.#"),1)=".",TRUE,FALSE)</formula>
    </cfRule>
  </conditionalFormatting>
  <conditionalFormatting sqref="AE93">
    <cfRule type="expression" dxfId="2695" priority="13303">
      <formula>IF(RIGHT(TEXT(AE93,"0.#"),1)=".",FALSE,TRUE)</formula>
    </cfRule>
    <cfRule type="expression" dxfId="2694" priority="13304">
      <formula>IF(RIGHT(TEXT(AE93,"0.#"),1)=".",TRUE,FALSE)</formula>
    </cfRule>
  </conditionalFormatting>
  <conditionalFormatting sqref="AE94">
    <cfRule type="expression" dxfId="2693" priority="13301">
      <formula>IF(RIGHT(TEXT(AE94,"0.#"),1)=".",FALSE,TRUE)</formula>
    </cfRule>
    <cfRule type="expression" dxfId="2692" priority="13302">
      <formula>IF(RIGHT(TEXT(AE94,"0.#"),1)=".",TRUE,FALSE)</formula>
    </cfRule>
  </conditionalFormatting>
  <conditionalFormatting sqref="AI94">
    <cfRule type="expression" dxfId="2691" priority="13299">
      <formula>IF(RIGHT(TEXT(AI94,"0.#"),1)=".",FALSE,TRUE)</formula>
    </cfRule>
    <cfRule type="expression" dxfId="2690" priority="13300">
      <formula>IF(RIGHT(TEXT(AI94,"0.#"),1)=".",TRUE,FALSE)</formula>
    </cfRule>
  </conditionalFormatting>
  <conditionalFormatting sqref="AI93">
    <cfRule type="expression" dxfId="2689" priority="13297">
      <formula>IF(RIGHT(TEXT(AI93,"0.#"),1)=".",FALSE,TRUE)</formula>
    </cfRule>
    <cfRule type="expression" dxfId="2688" priority="13298">
      <formula>IF(RIGHT(TEXT(AI93,"0.#"),1)=".",TRUE,FALSE)</formula>
    </cfRule>
  </conditionalFormatting>
  <conditionalFormatting sqref="AI92">
    <cfRule type="expression" dxfId="2687" priority="13295">
      <formula>IF(RIGHT(TEXT(AI92,"0.#"),1)=".",FALSE,TRUE)</formula>
    </cfRule>
    <cfRule type="expression" dxfId="2686" priority="13296">
      <formula>IF(RIGHT(TEXT(AI92,"0.#"),1)=".",TRUE,FALSE)</formula>
    </cfRule>
  </conditionalFormatting>
  <conditionalFormatting sqref="AM92">
    <cfRule type="expression" dxfId="2685" priority="13293">
      <formula>IF(RIGHT(TEXT(AM92,"0.#"),1)=".",FALSE,TRUE)</formula>
    </cfRule>
    <cfRule type="expression" dxfId="2684" priority="13294">
      <formula>IF(RIGHT(TEXT(AM92,"0.#"),1)=".",TRUE,FALSE)</formula>
    </cfRule>
  </conditionalFormatting>
  <conditionalFormatting sqref="AM93">
    <cfRule type="expression" dxfId="2683" priority="13291">
      <formula>IF(RIGHT(TEXT(AM93,"0.#"),1)=".",FALSE,TRUE)</formula>
    </cfRule>
    <cfRule type="expression" dxfId="2682" priority="13292">
      <formula>IF(RIGHT(TEXT(AM93,"0.#"),1)=".",TRUE,FALSE)</formula>
    </cfRule>
  </conditionalFormatting>
  <conditionalFormatting sqref="AM94">
    <cfRule type="expression" dxfId="2681" priority="13289">
      <formula>IF(RIGHT(TEXT(AM94,"0.#"),1)=".",FALSE,TRUE)</formula>
    </cfRule>
    <cfRule type="expression" dxfId="2680" priority="13290">
      <formula>IF(RIGHT(TEXT(AM94,"0.#"),1)=".",TRUE,FALSE)</formula>
    </cfRule>
  </conditionalFormatting>
  <conditionalFormatting sqref="AE97">
    <cfRule type="expression" dxfId="2679" priority="13275">
      <formula>IF(RIGHT(TEXT(AE97,"0.#"),1)=".",FALSE,TRUE)</formula>
    </cfRule>
    <cfRule type="expression" dxfId="2678" priority="13276">
      <formula>IF(RIGHT(TEXT(AE97,"0.#"),1)=".",TRUE,FALSE)</formula>
    </cfRule>
  </conditionalFormatting>
  <conditionalFormatting sqref="AE98">
    <cfRule type="expression" dxfId="2677" priority="13273">
      <formula>IF(RIGHT(TEXT(AE98,"0.#"),1)=".",FALSE,TRUE)</formula>
    </cfRule>
    <cfRule type="expression" dxfId="2676" priority="13274">
      <formula>IF(RIGHT(TEXT(AE98,"0.#"),1)=".",TRUE,FALSE)</formula>
    </cfRule>
  </conditionalFormatting>
  <conditionalFormatting sqref="AE99">
    <cfRule type="expression" dxfId="2675" priority="13271">
      <formula>IF(RIGHT(TEXT(AE99,"0.#"),1)=".",FALSE,TRUE)</formula>
    </cfRule>
    <cfRule type="expression" dxfId="2674" priority="13272">
      <formula>IF(RIGHT(TEXT(AE99,"0.#"),1)=".",TRUE,FALSE)</formula>
    </cfRule>
  </conditionalFormatting>
  <conditionalFormatting sqref="AI99">
    <cfRule type="expression" dxfId="2673" priority="13269">
      <formula>IF(RIGHT(TEXT(AI99,"0.#"),1)=".",FALSE,TRUE)</formula>
    </cfRule>
    <cfRule type="expression" dxfId="2672" priority="13270">
      <formula>IF(RIGHT(TEXT(AI99,"0.#"),1)=".",TRUE,FALSE)</formula>
    </cfRule>
  </conditionalFormatting>
  <conditionalFormatting sqref="AI98">
    <cfRule type="expression" dxfId="2671" priority="13267">
      <formula>IF(RIGHT(TEXT(AI98,"0.#"),1)=".",FALSE,TRUE)</formula>
    </cfRule>
    <cfRule type="expression" dxfId="2670" priority="13268">
      <formula>IF(RIGHT(TEXT(AI98,"0.#"),1)=".",TRUE,FALSE)</formula>
    </cfRule>
  </conditionalFormatting>
  <conditionalFormatting sqref="AI97">
    <cfRule type="expression" dxfId="2669" priority="13265">
      <formula>IF(RIGHT(TEXT(AI97,"0.#"),1)=".",FALSE,TRUE)</formula>
    </cfRule>
    <cfRule type="expression" dxfId="2668" priority="13266">
      <formula>IF(RIGHT(TEXT(AI97,"0.#"),1)=".",TRUE,FALSE)</formula>
    </cfRule>
  </conditionalFormatting>
  <conditionalFormatting sqref="AM97">
    <cfRule type="expression" dxfId="2667" priority="13263">
      <formula>IF(RIGHT(TEXT(AM97,"0.#"),1)=".",FALSE,TRUE)</formula>
    </cfRule>
    <cfRule type="expression" dxfId="2666" priority="13264">
      <formula>IF(RIGHT(TEXT(AM97,"0.#"),1)=".",TRUE,FALSE)</formula>
    </cfRule>
  </conditionalFormatting>
  <conditionalFormatting sqref="AM98">
    <cfRule type="expression" dxfId="2665" priority="13261">
      <formula>IF(RIGHT(TEXT(AM98,"0.#"),1)=".",FALSE,TRUE)</formula>
    </cfRule>
    <cfRule type="expression" dxfId="2664" priority="13262">
      <formula>IF(RIGHT(TEXT(AM98,"0.#"),1)=".",TRUE,FALSE)</formula>
    </cfRule>
  </conditionalFormatting>
  <conditionalFormatting sqref="AM99">
    <cfRule type="expression" dxfId="2663" priority="13259">
      <formula>IF(RIGHT(TEXT(AM99,"0.#"),1)=".",FALSE,TRUE)</formula>
    </cfRule>
    <cfRule type="expression" dxfId="2662" priority="13260">
      <formula>IF(RIGHT(TEXT(AM99,"0.#"),1)=".",TRUE,FALSE)</formula>
    </cfRule>
  </conditionalFormatting>
  <conditionalFormatting sqref="AM101">
    <cfRule type="expression" dxfId="2661" priority="13243">
      <formula>IF(RIGHT(TEXT(AM101,"0.#"),1)=".",FALSE,TRUE)</formula>
    </cfRule>
    <cfRule type="expression" dxfId="2660" priority="13244">
      <formula>IF(RIGHT(TEXT(AM101,"0.#"),1)=".",TRUE,FALSE)</formula>
    </cfRule>
  </conditionalFormatting>
  <conditionalFormatting sqref="AQ102">
    <cfRule type="expression" dxfId="2659" priority="13235">
      <formula>IF(RIGHT(TEXT(AQ102,"0.#"),1)=".",FALSE,TRUE)</formula>
    </cfRule>
    <cfRule type="expression" dxfId="2658" priority="13236">
      <formula>IF(RIGHT(TEXT(AQ102,"0.#"),1)=".",TRUE,FALSE)</formula>
    </cfRule>
  </conditionalFormatting>
  <conditionalFormatting sqref="AE104">
    <cfRule type="expression" dxfId="2657" priority="13233">
      <formula>IF(RIGHT(TEXT(AE104,"0.#"),1)=".",FALSE,TRUE)</formula>
    </cfRule>
    <cfRule type="expression" dxfId="2656" priority="13234">
      <formula>IF(RIGHT(TEXT(AE104,"0.#"),1)=".",TRUE,FALSE)</formula>
    </cfRule>
  </conditionalFormatting>
  <conditionalFormatting sqref="AI104">
    <cfRule type="expression" dxfId="2655" priority="13231">
      <formula>IF(RIGHT(TEXT(AI104,"0.#"),1)=".",FALSE,TRUE)</formula>
    </cfRule>
    <cfRule type="expression" dxfId="2654" priority="13232">
      <formula>IF(RIGHT(TEXT(AI104,"0.#"),1)=".",TRUE,FALSE)</formula>
    </cfRule>
  </conditionalFormatting>
  <conditionalFormatting sqref="AM104">
    <cfRule type="expression" dxfId="2653" priority="13229">
      <formula>IF(RIGHT(TEXT(AM104,"0.#"),1)=".",FALSE,TRUE)</formula>
    </cfRule>
    <cfRule type="expression" dxfId="2652" priority="13230">
      <formula>IF(RIGHT(TEXT(AM104,"0.#"),1)=".",TRUE,FALSE)</formula>
    </cfRule>
  </conditionalFormatting>
  <conditionalFormatting sqref="AE105">
    <cfRule type="expression" dxfId="2651" priority="13227">
      <formula>IF(RIGHT(TEXT(AE105,"0.#"),1)=".",FALSE,TRUE)</formula>
    </cfRule>
    <cfRule type="expression" dxfId="2650" priority="13228">
      <formula>IF(RIGHT(TEXT(AE105,"0.#"),1)=".",TRUE,FALSE)</formula>
    </cfRule>
  </conditionalFormatting>
  <conditionalFormatting sqref="AI105">
    <cfRule type="expression" dxfId="2649" priority="13225">
      <formula>IF(RIGHT(TEXT(AI105,"0.#"),1)=".",FALSE,TRUE)</formula>
    </cfRule>
    <cfRule type="expression" dxfId="2648" priority="13226">
      <formula>IF(RIGHT(TEXT(AI105,"0.#"),1)=".",TRUE,FALSE)</formula>
    </cfRule>
  </conditionalFormatting>
  <conditionalFormatting sqref="AM105">
    <cfRule type="expression" dxfId="2647" priority="13223">
      <formula>IF(RIGHT(TEXT(AM105,"0.#"),1)=".",FALSE,TRUE)</formula>
    </cfRule>
    <cfRule type="expression" dxfId="2646" priority="13224">
      <formula>IF(RIGHT(TEXT(AM105,"0.#"),1)=".",TRUE,FALSE)</formula>
    </cfRule>
  </conditionalFormatting>
  <conditionalFormatting sqref="AE107">
    <cfRule type="expression" dxfId="2645" priority="13219">
      <formula>IF(RIGHT(TEXT(AE107,"0.#"),1)=".",FALSE,TRUE)</formula>
    </cfRule>
    <cfRule type="expression" dxfId="2644" priority="13220">
      <formula>IF(RIGHT(TEXT(AE107,"0.#"),1)=".",TRUE,FALSE)</formula>
    </cfRule>
  </conditionalFormatting>
  <conditionalFormatting sqref="AI107">
    <cfRule type="expression" dxfId="2643" priority="13217">
      <formula>IF(RIGHT(TEXT(AI107,"0.#"),1)=".",FALSE,TRUE)</formula>
    </cfRule>
    <cfRule type="expression" dxfId="2642" priority="13218">
      <formula>IF(RIGHT(TEXT(AI107,"0.#"),1)=".",TRUE,FALSE)</formula>
    </cfRule>
  </conditionalFormatting>
  <conditionalFormatting sqref="AM107">
    <cfRule type="expression" dxfId="2641" priority="13215">
      <formula>IF(RIGHT(TEXT(AM107,"0.#"),1)=".",FALSE,TRUE)</formula>
    </cfRule>
    <cfRule type="expression" dxfId="2640" priority="13216">
      <formula>IF(RIGHT(TEXT(AM107,"0.#"),1)=".",TRUE,FALSE)</formula>
    </cfRule>
  </conditionalFormatting>
  <conditionalFormatting sqref="AE108">
    <cfRule type="expression" dxfId="2639" priority="13213">
      <formula>IF(RIGHT(TEXT(AE108,"0.#"),1)=".",FALSE,TRUE)</formula>
    </cfRule>
    <cfRule type="expression" dxfId="2638" priority="13214">
      <formula>IF(RIGHT(TEXT(AE108,"0.#"),1)=".",TRUE,FALSE)</formula>
    </cfRule>
  </conditionalFormatting>
  <conditionalFormatting sqref="AI108">
    <cfRule type="expression" dxfId="2637" priority="13211">
      <formula>IF(RIGHT(TEXT(AI108,"0.#"),1)=".",FALSE,TRUE)</formula>
    </cfRule>
    <cfRule type="expression" dxfId="2636" priority="13212">
      <formula>IF(RIGHT(TEXT(AI108,"0.#"),1)=".",TRUE,FALSE)</formula>
    </cfRule>
  </conditionalFormatting>
  <conditionalFormatting sqref="AM108">
    <cfRule type="expression" dxfId="2635" priority="13209">
      <formula>IF(RIGHT(TEXT(AM108,"0.#"),1)=".",FALSE,TRUE)</formula>
    </cfRule>
    <cfRule type="expression" dxfId="2634" priority="13210">
      <formula>IF(RIGHT(TEXT(AM108,"0.#"),1)=".",TRUE,FALSE)</formula>
    </cfRule>
  </conditionalFormatting>
  <conditionalFormatting sqref="AE110">
    <cfRule type="expression" dxfId="2633" priority="13205">
      <formula>IF(RIGHT(TEXT(AE110,"0.#"),1)=".",FALSE,TRUE)</formula>
    </cfRule>
    <cfRule type="expression" dxfId="2632" priority="13206">
      <formula>IF(RIGHT(TEXT(AE110,"0.#"),1)=".",TRUE,FALSE)</formula>
    </cfRule>
  </conditionalFormatting>
  <conditionalFormatting sqref="AI110">
    <cfRule type="expression" dxfId="2631" priority="13203">
      <formula>IF(RIGHT(TEXT(AI110,"0.#"),1)=".",FALSE,TRUE)</formula>
    </cfRule>
    <cfRule type="expression" dxfId="2630" priority="13204">
      <formula>IF(RIGHT(TEXT(AI110,"0.#"),1)=".",TRUE,FALSE)</formula>
    </cfRule>
  </conditionalFormatting>
  <conditionalFormatting sqref="AM110">
    <cfRule type="expression" dxfId="2629" priority="13201">
      <formula>IF(RIGHT(TEXT(AM110,"0.#"),1)=".",FALSE,TRUE)</formula>
    </cfRule>
    <cfRule type="expression" dxfId="2628" priority="13202">
      <formula>IF(RIGHT(TEXT(AM110,"0.#"),1)=".",TRUE,FALSE)</formula>
    </cfRule>
  </conditionalFormatting>
  <conditionalFormatting sqref="AE111">
    <cfRule type="expression" dxfId="2627" priority="13199">
      <formula>IF(RIGHT(TEXT(AE111,"0.#"),1)=".",FALSE,TRUE)</formula>
    </cfRule>
    <cfRule type="expression" dxfId="2626" priority="13200">
      <formula>IF(RIGHT(TEXT(AE111,"0.#"),1)=".",TRUE,FALSE)</formula>
    </cfRule>
  </conditionalFormatting>
  <conditionalFormatting sqref="AI111">
    <cfRule type="expression" dxfId="2625" priority="13197">
      <formula>IF(RIGHT(TEXT(AI111,"0.#"),1)=".",FALSE,TRUE)</formula>
    </cfRule>
    <cfRule type="expression" dxfId="2624" priority="13198">
      <formula>IF(RIGHT(TEXT(AI111,"0.#"),1)=".",TRUE,FALSE)</formula>
    </cfRule>
  </conditionalFormatting>
  <conditionalFormatting sqref="AM111">
    <cfRule type="expression" dxfId="2623" priority="13195">
      <formula>IF(RIGHT(TEXT(AM111,"0.#"),1)=".",FALSE,TRUE)</formula>
    </cfRule>
    <cfRule type="expression" dxfId="2622" priority="13196">
      <formula>IF(RIGHT(TEXT(AM111,"0.#"),1)=".",TRUE,FALSE)</formula>
    </cfRule>
  </conditionalFormatting>
  <conditionalFormatting sqref="AE113">
    <cfRule type="expression" dxfId="2621" priority="13191">
      <formula>IF(RIGHT(TEXT(AE113,"0.#"),1)=".",FALSE,TRUE)</formula>
    </cfRule>
    <cfRule type="expression" dxfId="2620" priority="13192">
      <formula>IF(RIGHT(TEXT(AE113,"0.#"),1)=".",TRUE,FALSE)</formula>
    </cfRule>
  </conditionalFormatting>
  <conditionalFormatting sqref="AI113">
    <cfRule type="expression" dxfId="2619" priority="13189">
      <formula>IF(RIGHT(TEXT(AI113,"0.#"),1)=".",FALSE,TRUE)</formula>
    </cfRule>
    <cfRule type="expression" dxfId="2618" priority="13190">
      <formula>IF(RIGHT(TEXT(AI113,"0.#"),1)=".",TRUE,FALSE)</formula>
    </cfRule>
  </conditionalFormatting>
  <conditionalFormatting sqref="AM113">
    <cfRule type="expression" dxfId="2617" priority="13187">
      <formula>IF(RIGHT(TEXT(AM113,"0.#"),1)=".",FALSE,TRUE)</formula>
    </cfRule>
    <cfRule type="expression" dxfId="2616" priority="13188">
      <formula>IF(RIGHT(TEXT(AM113,"0.#"),1)=".",TRUE,FALSE)</formula>
    </cfRule>
  </conditionalFormatting>
  <conditionalFormatting sqref="AE114">
    <cfRule type="expression" dxfId="2615" priority="13185">
      <formula>IF(RIGHT(TEXT(AE114,"0.#"),1)=".",FALSE,TRUE)</formula>
    </cfRule>
    <cfRule type="expression" dxfId="2614" priority="13186">
      <formula>IF(RIGHT(TEXT(AE114,"0.#"),1)=".",TRUE,FALSE)</formula>
    </cfRule>
  </conditionalFormatting>
  <conditionalFormatting sqref="AI114">
    <cfRule type="expression" dxfId="2613" priority="13183">
      <formula>IF(RIGHT(TEXT(AI114,"0.#"),1)=".",FALSE,TRUE)</formula>
    </cfRule>
    <cfRule type="expression" dxfId="2612" priority="13184">
      <formula>IF(RIGHT(TEXT(AI114,"0.#"),1)=".",TRUE,FALSE)</formula>
    </cfRule>
  </conditionalFormatting>
  <conditionalFormatting sqref="AM114">
    <cfRule type="expression" dxfId="2611" priority="13181">
      <formula>IF(RIGHT(TEXT(AM114,"0.#"),1)=".",FALSE,TRUE)</formula>
    </cfRule>
    <cfRule type="expression" dxfId="2610" priority="13182">
      <formula>IF(RIGHT(TEXT(AM114,"0.#"),1)=".",TRUE,FALSE)</formula>
    </cfRule>
  </conditionalFormatting>
  <conditionalFormatting sqref="AQ116">
    <cfRule type="expression" dxfId="2609" priority="13177">
      <formula>IF(RIGHT(TEXT(AQ116,"0.#"),1)=".",FALSE,TRUE)</formula>
    </cfRule>
    <cfRule type="expression" dxfId="2608" priority="13178">
      <formula>IF(RIGHT(TEXT(AQ116,"0.#"),1)=".",TRUE,FALSE)</formula>
    </cfRule>
  </conditionalFormatting>
  <conditionalFormatting sqref="AM116">
    <cfRule type="expression" dxfId="2607" priority="13173">
      <formula>IF(RIGHT(TEXT(AM116,"0.#"),1)=".",FALSE,TRUE)</formula>
    </cfRule>
    <cfRule type="expression" dxfId="2606" priority="13174">
      <formula>IF(RIGHT(TEXT(AM116,"0.#"),1)=".",TRUE,FALSE)</formula>
    </cfRule>
  </conditionalFormatting>
  <conditionalFormatting sqref="AM117">
    <cfRule type="expression" dxfId="2605" priority="13171">
      <formula>IF(RIGHT(TEXT(AM117,"0.#"),1)=".",FALSE,TRUE)</formula>
    </cfRule>
    <cfRule type="expression" dxfId="2604" priority="13172">
      <formula>IF(RIGHT(TEXT(AM117,"0.#"),1)=".",TRUE,FALSE)</formula>
    </cfRule>
  </conditionalFormatting>
  <conditionalFormatting sqref="AQ117">
    <cfRule type="expression" dxfId="2603" priority="13165">
      <formula>IF(RIGHT(TEXT(AQ117,"0.#"),1)=".",FALSE,TRUE)</formula>
    </cfRule>
    <cfRule type="expression" dxfId="2602" priority="13166">
      <formula>IF(RIGHT(TEXT(AQ117,"0.#"),1)=".",TRUE,FALSE)</formula>
    </cfRule>
  </conditionalFormatting>
  <conditionalFormatting sqref="AE119 AQ119">
    <cfRule type="expression" dxfId="2601" priority="13163">
      <formula>IF(RIGHT(TEXT(AE119,"0.#"),1)=".",FALSE,TRUE)</formula>
    </cfRule>
    <cfRule type="expression" dxfId="2600" priority="13164">
      <formula>IF(RIGHT(TEXT(AE119,"0.#"),1)=".",TRUE,FALSE)</formula>
    </cfRule>
  </conditionalFormatting>
  <conditionalFormatting sqref="AI119">
    <cfRule type="expression" dxfId="2599" priority="13161">
      <formula>IF(RIGHT(TEXT(AI119,"0.#"),1)=".",FALSE,TRUE)</formula>
    </cfRule>
    <cfRule type="expression" dxfId="2598" priority="13162">
      <formula>IF(RIGHT(TEXT(AI119,"0.#"),1)=".",TRUE,FALSE)</formula>
    </cfRule>
  </conditionalFormatting>
  <conditionalFormatting sqref="AM119">
    <cfRule type="expression" dxfId="2597" priority="13159">
      <formula>IF(RIGHT(TEXT(AM119,"0.#"),1)=".",FALSE,TRUE)</formula>
    </cfRule>
    <cfRule type="expression" dxfId="2596" priority="13160">
      <formula>IF(RIGHT(TEXT(AM119,"0.#"),1)=".",TRUE,FALSE)</formula>
    </cfRule>
  </conditionalFormatting>
  <conditionalFormatting sqref="AQ120">
    <cfRule type="expression" dxfId="2595" priority="13151">
      <formula>IF(RIGHT(TEXT(AQ120,"0.#"),1)=".",FALSE,TRUE)</formula>
    </cfRule>
    <cfRule type="expression" dxfId="2594" priority="13152">
      <formula>IF(RIGHT(TEXT(AQ120,"0.#"),1)=".",TRUE,FALSE)</formula>
    </cfRule>
  </conditionalFormatting>
  <conditionalFormatting sqref="AE122 AQ122">
    <cfRule type="expression" dxfId="2593" priority="13149">
      <formula>IF(RIGHT(TEXT(AE122,"0.#"),1)=".",FALSE,TRUE)</formula>
    </cfRule>
    <cfRule type="expression" dxfId="2592" priority="13150">
      <formula>IF(RIGHT(TEXT(AE122,"0.#"),1)=".",TRUE,FALSE)</formula>
    </cfRule>
  </conditionalFormatting>
  <conditionalFormatting sqref="AI122">
    <cfRule type="expression" dxfId="2591" priority="13147">
      <formula>IF(RIGHT(TEXT(AI122,"0.#"),1)=".",FALSE,TRUE)</formula>
    </cfRule>
    <cfRule type="expression" dxfId="2590" priority="13148">
      <formula>IF(RIGHT(TEXT(AI122,"0.#"),1)=".",TRUE,FALSE)</formula>
    </cfRule>
  </conditionalFormatting>
  <conditionalFormatting sqref="AM122">
    <cfRule type="expression" dxfId="2589" priority="13145">
      <formula>IF(RIGHT(TEXT(AM122,"0.#"),1)=".",FALSE,TRUE)</formula>
    </cfRule>
    <cfRule type="expression" dxfId="2588" priority="13146">
      <formula>IF(RIGHT(TEXT(AM122,"0.#"),1)=".",TRUE,FALSE)</formula>
    </cfRule>
  </conditionalFormatting>
  <conditionalFormatting sqref="AQ123">
    <cfRule type="expression" dxfId="2587" priority="13137">
      <formula>IF(RIGHT(TEXT(AQ123,"0.#"),1)=".",FALSE,TRUE)</formula>
    </cfRule>
    <cfRule type="expression" dxfId="2586" priority="13138">
      <formula>IF(RIGHT(TEXT(AQ123,"0.#"),1)=".",TRUE,FALSE)</formula>
    </cfRule>
  </conditionalFormatting>
  <conditionalFormatting sqref="AE125 AQ125">
    <cfRule type="expression" dxfId="2585" priority="13135">
      <formula>IF(RIGHT(TEXT(AE125,"0.#"),1)=".",FALSE,TRUE)</formula>
    </cfRule>
    <cfRule type="expression" dxfId="2584" priority="13136">
      <formula>IF(RIGHT(TEXT(AE125,"0.#"),1)=".",TRUE,FALSE)</formula>
    </cfRule>
  </conditionalFormatting>
  <conditionalFormatting sqref="AI125">
    <cfRule type="expression" dxfId="2583" priority="13133">
      <formula>IF(RIGHT(TEXT(AI125,"0.#"),1)=".",FALSE,TRUE)</formula>
    </cfRule>
    <cfRule type="expression" dxfId="2582" priority="13134">
      <formula>IF(RIGHT(TEXT(AI125,"0.#"),1)=".",TRUE,FALSE)</formula>
    </cfRule>
  </conditionalFormatting>
  <conditionalFormatting sqref="AM125">
    <cfRule type="expression" dxfId="2581" priority="13131">
      <formula>IF(RIGHT(TEXT(AM125,"0.#"),1)=".",FALSE,TRUE)</formula>
    </cfRule>
    <cfRule type="expression" dxfId="2580" priority="13132">
      <formula>IF(RIGHT(TEXT(AM125,"0.#"),1)=".",TRUE,FALSE)</formula>
    </cfRule>
  </conditionalFormatting>
  <conditionalFormatting sqref="AQ126">
    <cfRule type="expression" dxfId="2579" priority="13123">
      <formula>IF(RIGHT(TEXT(AQ126,"0.#"),1)=".",FALSE,TRUE)</formula>
    </cfRule>
    <cfRule type="expression" dxfId="2578" priority="13124">
      <formula>IF(RIGHT(TEXT(AQ126,"0.#"),1)=".",TRUE,FALSE)</formula>
    </cfRule>
  </conditionalFormatting>
  <conditionalFormatting sqref="AE128 AQ128">
    <cfRule type="expression" dxfId="2577" priority="13121">
      <formula>IF(RIGHT(TEXT(AE128,"0.#"),1)=".",FALSE,TRUE)</formula>
    </cfRule>
    <cfRule type="expression" dxfId="2576" priority="13122">
      <formula>IF(RIGHT(TEXT(AE128,"0.#"),1)=".",TRUE,FALSE)</formula>
    </cfRule>
  </conditionalFormatting>
  <conditionalFormatting sqref="AI128">
    <cfRule type="expression" dxfId="2575" priority="13119">
      <formula>IF(RIGHT(TEXT(AI128,"0.#"),1)=".",FALSE,TRUE)</formula>
    </cfRule>
    <cfRule type="expression" dxfId="2574" priority="13120">
      <formula>IF(RIGHT(TEXT(AI128,"0.#"),1)=".",TRUE,FALSE)</formula>
    </cfRule>
  </conditionalFormatting>
  <conditionalFormatting sqref="AM128">
    <cfRule type="expression" dxfId="2573" priority="13117">
      <formula>IF(RIGHT(TEXT(AM128,"0.#"),1)=".",FALSE,TRUE)</formula>
    </cfRule>
    <cfRule type="expression" dxfId="2572" priority="13118">
      <formula>IF(RIGHT(TEXT(AM128,"0.#"),1)=".",TRUE,FALSE)</formula>
    </cfRule>
  </conditionalFormatting>
  <conditionalFormatting sqref="AQ129">
    <cfRule type="expression" dxfId="2571" priority="13109">
      <formula>IF(RIGHT(TEXT(AQ129,"0.#"),1)=".",FALSE,TRUE)</formula>
    </cfRule>
    <cfRule type="expression" dxfId="2570" priority="13110">
      <formula>IF(RIGHT(TEXT(AQ129,"0.#"),1)=".",TRUE,FALSE)</formula>
    </cfRule>
  </conditionalFormatting>
  <conditionalFormatting sqref="AE75">
    <cfRule type="expression" dxfId="2569" priority="13107">
      <formula>IF(RIGHT(TEXT(AE75,"0.#"),1)=".",FALSE,TRUE)</formula>
    </cfRule>
    <cfRule type="expression" dxfId="2568" priority="13108">
      <formula>IF(RIGHT(TEXT(AE75,"0.#"),1)=".",TRUE,FALSE)</formula>
    </cfRule>
  </conditionalFormatting>
  <conditionalFormatting sqref="AE76">
    <cfRule type="expression" dxfId="2567" priority="13105">
      <formula>IF(RIGHT(TEXT(AE76,"0.#"),1)=".",FALSE,TRUE)</formula>
    </cfRule>
    <cfRule type="expression" dxfId="2566" priority="13106">
      <formula>IF(RIGHT(TEXT(AE76,"0.#"),1)=".",TRUE,FALSE)</formula>
    </cfRule>
  </conditionalFormatting>
  <conditionalFormatting sqref="AE77">
    <cfRule type="expression" dxfId="2565" priority="13103">
      <formula>IF(RIGHT(TEXT(AE77,"0.#"),1)=".",FALSE,TRUE)</formula>
    </cfRule>
    <cfRule type="expression" dxfId="2564" priority="13104">
      <formula>IF(RIGHT(TEXT(AE77,"0.#"),1)=".",TRUE,FALSE)</formula>
    </cfRule>
  </conditionalFormatting>
  <conditionalFormatting sqref="AI77">
    <cfRule type="expression" dxfId="2563" priority="13101">
      <formula>IF(RIGHT(TEXT(AI77,"0.#"),1)=".",FALSE,TRUE)</formula>
    </cfRule>
    <cfRule type="expression" dxfId="2562" priority="13102">
      <formula>IF(RIGHT(TEXT(AI77,"0.#"),1)=".",TRUE,FALSE)</formula>
    </cfRule>
  </conditionalFormatting>
  <conditionalFormatting sqref="AI76">
    <cfRule type="expression" dxfId="2561" priority="13099">
      <formula>IF(RIGHT(TEXT(AI76,"0.#"),1)=".",FALSE,TRUE)</formula>
    </cfRule>
    <cfRule type="expression" dxfId="2560" priority="13100">
      <formula>IF(RIGHT(TEXT(AI76,"0.#"),1)=".",TRUE,FALSE)</formula>
    </cfRule>
  </conditionalFormatting>
  <conditionalFormatting sqref="AI75">
    <cfRule type="expression" dxfId="2559" priority="13097">
      <formula>IF(RIGHT(TEXT(AI75,"0.#"),1)=".",FALSE,TRUE)</formula>
    </cfRule>
    <cfRule type="expression" dxfId="2558" priority="13098">
      <formula>IF(RIGHT(TEXT(AI75,"0.#"),1)=".",TRUE,FALSE)</formula>
    </cfRule>
  </conditionalFormatting>
  <conditionalFormatting sqref="AM75">
    <cfRule type="expression" dxfId="2557" priority="13095">
      <formula>IF(RIGHT(TEXT(AM75,"0.#"),1)=".",FALSE,TRUE)</formula>
    </cfRule>
    <cfRule type="expression" dxfId="2556" priority="13096">
      <formula>IF(RIGHT(TEXT(AM75,"0.#"),1)=".",TRUE,FALSE)</formula>
    </cfRule>
  </conditionalFormatting>
  <conditionalFormatting sqref="AM76">
    <cfRule type="expression" dxfId="2555" priority="13093">
      <formula>IF(RIGHT(TEXT(AM76,"0.#"),1)=".",FALSE,TRUE)</formula>
    </cfRule>
    <cfRule type="expression" dxfId="2554" priority="13094">
      <formula>IF(RIGHT(TEXT(AM76,"0.#"),1)=".",TRUE,FALSE)</formula>
    </cfRule>
  </conditionalFormatting>
  <conditionalFormatting sqref="AM77">
    <cfRule type="expression" dxfId="2553" priority="13091">
      <formula>IF(RIGHT(TEXT(AM77,"0.#"),1)=".",FALSE,TRUE)</formula>
    </cfRule>
    <cfRule type="expression" dxfId="2552" priority="13092">
      <formula>IF(RIGHT(TEXT(AM77,"0.#"),1)=".",TRUE,FALSE)</formula>
    </cfRule>
  </conditionalFormatting>
  <conditionalFormatting sqref="AM134 AQ134:AQ135 AU134:AU135">
    <cfRule type="expression" dxfId="2551" priority="13077">
      <formula>IF(RIGHT(TEXT(AM134,"0.#"),1)=".",FALSE,TRUE)</formula>
    </cfRule>
    <cfRule type="expression" dxfId="2550" priority="13078">
      <formula>IF(RIGHT(TEXT(AM134,"0.#"),1)=".",TRUE,FALSE)</formula>
    </cfRule>
  </conditionalFormatting>
  <conditionalFormatting sqref="AE433">
    <cfRule type="expression" dxfId="2549" priority="13047">
      <formula>IF(RIGHT(TEXT(AE433,"0.#"),1)=".",FALSE,TRUE)</formula>
    </cfRule>
    <cfRule type="expression" dxfId="2548" priority="13048">
      <formula>IF(RIGHT(TEXT(AE433,"0.#"),1)=".",TRUE,FALSE)</formula>
    </cfRule>
  </conditionalFormatting>
  <conditionalFormatting sqref="AM435">
    <cfRule type="expression" dxfId="2547" priority="13031">
      <formula>IF(RIGHT(TEXT(AM435,"0.#"),1)=".",FALSE,TRUE)</formula>
    </cfRule>
    <cfRule type="expression" dxfId="2546" priority="13032">
      <formula>IF(RIGHT(TEXT(AM435,"0.#"),1)=".",TRUE,FALSE)</formula>
    </cfRule>
  </conditionalFormatting>
  <conditionalFormatting sqref="AE434">
    <cfRule type="expression" dxfId="2545" priority="13045">
      <formula>IF(RIGHT(TEXT(AE434,"0.#"),1)=".",FALSE,TRUE)</formula>
    </cfRule>
    <cfRule type="expression" dxfId="2544" priority="13046">
      <formula>IF(RIGHT(TEXT(AE434,"0.#"),1)=".",TRUE,FALSE)</formula>
    </cfRule>
  </conditionalFormatting>
  <conditionalFormatting sqref="AE435">
    <cfRule type="expression" dxfId="2543" priority="13043">
      <formula>IF(RIGHT(TEXT(AE435,"0.#"),1)=".",FALSE,TRUE)</formula>
    </cfRule>
    <cfRule type="expression" dxfId="2542" priority="13044">
      <formula>IF(RIGHT(TEXT(AE435,"0.#"),1)=".",TRUE,FALSE)</formula>
    </cfRule>
  </conditionalFormatting>
  <conditionalFormatting sqref="AM433">
    <cfRule type="expression" dxfId="2541" priority="13035">
      <formula>IF(RIGHT(TEXT(AM433,"0.#"),1)=".",FALSE,TRUE)</formula>
    </cfRule>
    <cfRule type="expression" dxfId="2540" priority="13036">
      <formula>IF(RIGHT(TEXT(AM433,"0.#"),1)=".",TRUE,FALSE)</formula>
    </cfRule>
  </conditionalFormatting>
  <conditionalFormatting sqref="AM434">
    <cfRule type="expression" dxfId="2539" priority="13033">
      <formula>IF(RIGHT(TEXT(AM434,"0.#"),1)=".",FALSE,TRUE)</formula>
    </cfRule>
    <cfRule type="expression" dxfId="2538" priority="13034">
      <formula>IF(RIGHT(TEXT(AM434,"0.#"),1)=".",TRUE,FALSE)</formula>
    </cfRule>
  </conditionalFormatting>
  <conditionalFormatting sqref="AU433">
    <cfRule type="expression" dxfId="2537" priority="13023">
      <formula>IF(RIGHT(TEXT(AU433,"0.#"),1)=".",FALSE,TRUE)</formula>
    </cfRule>
    <cfRule type="expression" dxfId="2536" priority="13024">
      <formula>IF(RIGHT(TEXT(AU433,"0.#"),1)=".",TRUE,FALSE)</formula>
    </cfRule>
  </conditionalFormatting>
  <conditionalFormatting sqref="AU434">
    <cfRule type="expression" dxfId="2535" priority="13021">
      <formula>IF(RIGHT(TEXT(AU434,"0.#"),1)=".",FALSE,TRUE)</formula>
    </cfRule>
    <cfRule type="expression" dxfId="2534" priority="13022">
      <formula>IF(RIGHT(TEXT(AU434,"0.#"),1)=".",TRUE,FALSE)</formula>
    </cfRule>
  </conditionalFormatting>
  <conditionalFormatting sqref="AU435">
    <cfRule type="expression" dxfId="2533" priority="13019">
      <formula>IF(RIGHT(TEXT(AU435,"0.#"),1)=".",FALSE,TRUE)</formula>
    </cfRule>
    <cfRule type="expression" dxfId="2532" priority="13020">
      <formula>IF(RIGHT(TEXT(AU435,"0.#"),1)=".",TRUE,FALSE)</formula>
    </cfRule>
  </conditionalFormatting>
  <conditionalFormatting sqref="AI435">
    <cfRule type="expression" dxfId="2531" priority="12953">
      <formula>IF(RIGHT(TEXT(AI435,"0.#"),1)=".",FALSE,TRUE)</formula>
    </cfRule>
    <cfRule type="expression" dxfId="2530" priority="12954">
      <formula>IF(RIGHT(TEXT(AI435,"0.#"),1)=".",TRUE,FALSE)</formula>
    </cfRule>
  </conditionalFormatting>
  <conditionalFormatting sqref="AI433">
    <cfRule type="expression" dxfId="2529" priority="12957">
      <formula>IF(RIGHT(TEXT(AI433,"0.#"),1)=".",FALSE,TRUE)</formula>
    </cfRule>
    <cfRule type="expression" dxfId="2528" priority="12958">
      <formula>IF(RIGHT(TEXT(AI433,"0.#"),1)=".",TRUE,FALSE)</formula>
    </cfRule>
  </conditionalFormatting>
  <conditionalFormatting sqref="AI434">
    <cfRule type="expression" dxfId="2527" priority="12955">
      <formula>IF(RIGHT(TEXT(AI434,"0.#"),1)=".",FALSE,TRUE)</formula>
    </cfRule>
    <cfRule type="expression" dxfId="2526" priority="12956">
      <formula>IF(RIGHT(TEXT(AI434,"0.#"),1)=".",TRUE,FALSE)</formula>
    </cfRule>
  </conditionalFormatting>
  <conditionalFormatting sqref="AQ434">
    <cfRule type="expression" dxfId="2525" priority="12939">
      <formula>IF(RIGHT(TEXT(AQ434,"0.#"),1)=".",FALSE,TRUE)</formula>
    </cfRule>
    <cfRule type="expression" dxfId="2524" priority="12940">
      <formula>IF(RIGHT(TEXT(AQ434,"0.#"),1)=".",TRUE,FALSE)</formula>
    </cfRule>
  </conditionalFormatting>
  <conditionalFormatting sqref="AQ435">
    <cfRule type="expression" dxfId="2523" priority="12925">
      <formula>IF(RIGHT(TEXT(AQ435,"0.#"),1)=".",FALSE,TRUE)</formula>
    </cfRule>
    <cfRule type="expression" dxfId="2522" priority="12926">
      <formula>IF(RIGHT(TEXT(AQ435,"0.#"),1)=".",TRUE,FALSE)</formula>
    </cfRule>
  </conditionalFormatting>
  <conditionalFormatting sqref="AQ433">
    <cfRule type="expression" dxfId="2521" priority="12923">
      <formula>IF(RIGHT(TEXT(AQ433,"0.#"),1)=".",FALSE,TRUE)</formula>
    </cfRule>
    <cfRule type="expression" dxfId="2520" priority="12924">
      <formula>IF(RIGHT(TEXT(AQ433,"0.#"),1)=".",TRUE,FALSE)</formula>
    </cfRule>
  </conditionalFormatting>
  <conditionalFormatting sqref="AL839:AO866">
    <cfRule type="expression" dxfId="2519" priority="6647">
      <formula>IF(AND(AL839&gt;=0, RIGHT(TEXT(AL839,"0.#"),1)&lt;&gt;"."),TRUE,FALSE)</formula>
    </cfRule>
    <cfRule type="expression" dxfId="2518" priority="6648">
      <formula>IF(AND(AL839&gt;=0, RIGHT(TEXT(AL839,"0.#"),1)="."),TRUE,FALSE)</formula>
    </cfRule>
    <cfRule type="expression" dxfId="2517" priority="6649">
      <formula>IF(AND(AL839&lt;0, RIGHT(TEXT(AL839,"0.#"),1)&lt;&gt;"."),TRUE,FALSE)</formula>
    </cfRule>
    <cfRule type="expression" dxfId="2516" priority="6650">
      <formula>IF(AND(AL839&lt;0, RIGHT(TEXT(AL839,"0.#"),1)="."),TRUE,FALSE)</formula>
    </cfRule>
  </conditionalFormatting>
  <conditionalFormatting sqref="AQ53:AQ55">
    <cfRule type="expression" dxfId="2515" priority="4669">
      <formula>IF(RIGHT(TEXT(AQ53,"0.#"),1)=".",FALSE,TRUE)</formula>
    </cfRule>
    <cfRule type="expression" dxfId="2514" priority="4670">
      <formula>IF(RIGHT(TEXT(AQ53,"0.#"),1)=".",TRUE,FALSE)</formula>
    </cfRule>
  </conditionalFormatting>
  <conditionalFormatting sqref="AU53:AU55">
    <cfRule type="expression" dxfId="2513" priority="4667">
      <formula>IF(RIGHT(TEXT(AU53,"0.#"),1)=".",FALSE,TRUE)</formula>
    </cfRule>
    <cfRule type="expression" dxfId="2512" priority="4668">
      <formula>IF(RIGHT(TEXT(AU53,"0.#"),1)=".",TRUE,FALSE)</formula>
    </cfRule>
  </conditionalFormatting>
  <conditionalFormatting sqref="AQ60:AQ62">
    <cfRule type="expression" dxfId="2511" priority="4665">
      <formula>IF(RIGHT(TEXT(AQ60,"0.#"),1)=".",FALSE,TRUE)</formula>
    </cfRule>
    <cfRule type="expression" dxfId="2510" priority="4666">
      <formula>IF(RIGHT(TEXT(AQ60,"0.#"),1)=".",TRUE,FALSE)</formula>
    </cfRule>
  </conditionalFormatting>
  <conditionalFormatting sqref="AU60:AU62">
    <cfRule type="expression" dxfId="2509" priority="4663">
      <formula>IF(RIGHT(TEXT(AU60,"0.#"),1)=".",FALSE,TRUE)</formula>
    </cfRule>
    <cfRule type="expression" dxfId="2508" priority="4664">
      <formula>IF(RIGHT(TEXT(AU60,"0.#"),1)=".",TRUE,FALSE)</formula>
    </cfRule>
  </conditionalFormatting>
  <conditionalFormatting sqref="AQ75:AQ77">
    <cfRule type="expression" dxfId="2507" priority="4661">
      <formula>IF(RIGHT(TEXT(AQ75,"0.#"),1)=".",FALSE,TRUE)</formula>
    </cfRule>
    <cfRule type="expression" dxfId="2506" priority="4662">
      <formula>IF(RIGHT(TEXT(AQ75,"0.#"),1)=".",TRUE,FALSE)</formula>
    </cfRule>
  </conditionalFormatting>
  <conditionalFormatting sqref="AU75:AU77">
    <cfRule type="expression" dxfId="2505" priority="4659">
      <formula>IF(RIGHT(TEXT(AU75,"0.#"),1)=".",FALSE,TRUE)</formula>
    </cfRule>
    <cfRule type="expression" dxfId="2504" priority="4660">
      <formula>IF(RIGHT(TEXT(AU75,"0.#"),1)=".",TRUE,FALSE)</formula>
    </cfRule>
  </conditionalFormatting>
  <conditionalFormatting sqref="AQ87:AQ89">
    <cfRule type="expression" dxfId="2503" priority="4657">
      <formula>IF(RIGHT(TEXT(AQ87,"0.#"),1)=".",FALSE,TRUE)</formula>
    </cfRule>
    <cfRule type="expression" dxfId="2502" priority="4658">
      <formula>IF(RIGHT(TEXT(AQ87,"0.#"),1)=".",TRUE,FALSE)</formula>
    </cfRule>
  </conditionalFormatting>
  <conditionalFormatting sqref="AU87:AU89">
    <cfRule type="expression" dxfId="2501" priority="4655">
      <formula>IF(RIGHT(TEXT(AU87,"0.#"),1)=".",FALSE,TRUE)</formula>
    </cfRule>
    <cfRule type="expression" dxfId="2500" priority="4656">
      <formula>IF(RIGHT(TEXT(AU87,"0.#"),1)=".",TRUE,FALSE)</formula>
    </cfRule>
  </conditionalFormatting>
  <conditionalFormatting sqref="AQ92:AQ94">
    <cfRule type="expression" dxfId="2499" priority="4653">
      <formula>IF(RIGHT(TEXT(AQ92,"0.#"),1)=".",FALSE,TRUE)</formula>
    </cfRule>
    <cfRule type="expression" dxfId="2498" priority="4654">
      <formula>IF(RIGHT(TEXT(AQ92,"0.#"),1)=".",TRUE,FALSE)</formula>
    </cfRule>
  </conditionalFormatting>
  <conditionalFormatting sqref="AU92:AU94">
    <cfRule type="expression" dxfId="2497" priority="4651">
      <formula>IF(RIGHT(TEXT(AU92,"0.#"),1)=".",FALSE,TRUE)</formula>
    </cfRule>
    <cfRule type="expression" dxfId="2496" priority="4652">
      <formula>IF(RIGHT(TEXT(AU92,"0.#"),1)=".",TRUE,FALSE)</formula>
    </cfRule>
  </conditionalFormatting>
  <conditionalFormatting sqref="AQ97:AQ99">
    <cfRule type="expression" dxfId="2495" priority="4649">
      <formula>IF(RIGHT(TEXT(AQ97,"0.#"),1)=".",FALSE,TRUE)</formula>
    </cfRule>
    <cfRule type="expression" dxfId="2494" priority="4650">
      <formula>IF(RIGHT(TEXT(AQ97,"0.#"),1)=".",TRUE,FALSE)</formula>
    </cfRule>
  </conditionalFormatting>
  <conditionalFormatting sqref="AU97:AU99">
    <cfRule type="expression" dxfId="2493" priority="4647">
      <formula>IF(RIGHT(TEXT(AU97,"0.#"),1)=".",FALSE,TRUE)</formula>
    </cfRule>
    <cfRule type="expression" dxfId="2492" priority="4648">
      <formula>IF(RIGHT(TEXT(AU97,"0.#"),1)=".",TRUE,FALSE)</formula>
    </cfRule>
  </conditionalFormatting>
  <conditionalFormatting sqref="AE458">
    <cfRule type="expression" dxfId="2491" priority="4341">
      <formula>IF(RIGHT(TEXT(AE458,"0.#"),1)=".",FALSE,TRUE)</formula>
    </cfRule>
    <cfRule type="expression" dxfId="2490" priority="4342">
      <formula>IF(RIGHT(TEXT(AE458,"0.#"),1)=".",TRUE,FALSE)</formula>
    </cfRule>
  </conditionalFormatting>
  <conditionalFormatting sqref="AM460">
    <cfRule type="expression" dxfId="2489" priority="4331">
      <formula>IF(RIGHT(TEXT(AM460,"0.#"),1)=".",FALSE,TRUE)</formula>
    </cfRule>
    <cfRule type="expression" dxfId="2488" priority="4332">
      <formula>IF(RIGHT(TEXT(AM460,"0.#"),1)=".",TRUE,FALSE)</formula>
    </cfRule>
  </conditionalFormatting>
  <conditionalFormatting sqref="AE459">
    <cfRule type="expression" dxfId="2487" priority="4339">
      <formula>IF(RIGHT(TEXT(AE459,"0.#"),1)=".",FALSE,TRUE)</formula>
    </cfRule>
    <cfRule type="expression" dxfId="2486" priority="4340">
      <formula>IF(RIGHT(TEXT(AE459,"0.#"),1)=".",TRUE,FALSE)</formula>
    </cfRule>
  </conditionalFormatting>
  <conditionalFormatting sqref="AE460">
    <cfRule type="expression" dxfId="2485" priority="4337">
      <formula>IF(RIGHT(TEXT(AE460,"0.#"),1)=".",FALSE,TRUE)</formula>
    </cfRule>
    <cfRule type="expression" dxfId="2484" priority="4338">
      <formula>IF(RIGHT(TEXT(AE460,"0.#"),1)=".",TRUE,FALSE)</formula>
    </cfRule>
  </conditionalFormatting>
  <conditionalFormatting sqref="AM458">
    <cfRule type="expression" dxfId="2483" priority="4335">
      <formula>IF(RIGHT(TEXT(AM458,"0.#"),1)=".",FALSE,TRUE)</formula>
    </cfRule>
    <cfRule type="expression" dxfId="2482" priority="4336">
      <formula>IF(RIGHT(TEXT(AM458,"0.#"),1)=".",TRUE,FALSE)</formula>
    </cfRule>
  </conditionalFormatting>
  <conditionalFormatting sqref="AM459">
    <cfRule type="expression" dxfId="2481" priority="4333">
      <formula>IF(RIGHT(TEXT(AM459,"0.#"),1)=".",FALSE,TRUE)</formula>
    </cfRule>
    <cfRule type="expression" dxfId="2480" priority="4334">
      <formula>IF(RIGHT(TEXT(AM459,"0.#"),1)=".",TRUE,FALSE)</formula>
    </cfRule>
  </conditionalFormatting>
  <conditionalFormatting sqref="AU458">
    <cfRule type="expression" dxfId="2479" priority="4329">
      <formula>IF(RIGHT(TEXT(AU458,"0.#"),1)=".",FALSE,TRUE)</formula>
    </cfRule>
    <cfRule type="expression" dxfId="2478" priority="4330">
      <formula>IF(RIGHT(TEXT(AU458,"0.#"),1)=".",TRUE,FALSE)</formula>
    </cfRule>
  </conditionalFormatting>
  <conditionalFormatting sqref="AU459">
    <cfRule type="expression" dxfId="2477" priority="4327">
      <formula>IF(RIGHT(TEXT(AU459,"0.#"),1)=".",FALSE,TRUE)</formula>
    </cfRule>
    <cfRule type="expression" dxfId="2476" priority="4328">
      <formula>IF(RIGHT(TEXT(AU459,"0.#"),1)=".",TRUE,FALSE)</formula>
    </cfRule>
  </conditionalFormatting>
  <conditionalFormatting sqref="AU460">
    <cfRule type="expression" dxfId="2475" priority="4325">
      <formula>IF(RIGHT(TEXT(AU460,"0.#"),1)=".",FALSE,TRUE)</formula>
    </cfRule>
    <cfRule type="expression" dxfId="2474" priority="4326">
      <formula>IF(RIGHT(TEXT(AU460,"0.#"),1)=".",TRUE,FALSE)</formula>
    </cfRule>
  </conditionalFormatting>
  <conditionalFormatting sqref="AI460">
    <cfRule type="expression" dxfId="2473" priority="4319">
      <formula>IF(RIGHT(TEXT(AI460,"0.#"),1)=".",FALSE,TRUE)</formula>
    </cfRule>
    <cfRule type="expression" dxfId="2472" priority="4320">
      <formula>IF(RIGHT(TEXT(AI460,"0.#"),1)=".",TRUE,FALSE)</formula>
    </cfRule>
  </conditionalFormatting>
  <conditionalFormatting sqref="AI458">
    <cfRule type="expression" dxfId="2471" priority="4323">
      <formula>IF(RIGHT(TEXT(AI458,"0.#"),1)=".",FALSE,TRUE)</formula>
    </cfRule>
    <cfRule type="expression" dxfId="2470" priority="4324">
      <formula>IF(RIGHT(TEXT(AI458,"0.#"),1)=".",TRUE,FALSE)</formula>
    </cfRule>
  </conditionalFormatting>
  <conditionalFormatting sqref="AI459">
    <cfRule type="expression" dxfId="2469" priority="4321">
      <formula>IF(RIGHT(TEXT(AI459,"0.#"),1)=".",FALSE,TRUE)</formula>
    </cfRule>
    <cfRule type="expression" dxfId="2468" priority="4322">
      <formula>IF(RIGHT(TEXT(AI459,"0.#"),1)=".",TRUE,FALSE)</formula>
    </cfRule>
  </conditionalFormatting>
  <conditionalFormatting sqref="AQ459">
    <cfRule type="expression" dxfId="2467" priority="4317">
      <formula>IF(RIGHT(TEXT(AQ459,"0.#"),1)=".",FALSE,TRUE)</formula>
    </cfRule>
    <cfRule type="expression" dxfId="2466" priority="4318">
      <formula>IF(RIGHT(TEXT(AQ459,"0.#"),1)=".",TRUE,FALSE)</formula>
    </cfRule>
  </conditionalFormatting>
  <conditionalFormatting sqref="AQ460">
    <cfRule type="expression" dxfId="2465" priority="4315">
      <formula>IF(RIGHT(TEXT(AQ460,"0.#"),1)=".",FALSE,TRUE)</formula>
    </cfRule>
    <cfRule type="expression" dxfId="2464" priority="4316">
      <formula>IF(RIGHT(TEXT(AQ460,"0.#"),1)=".",TRUE,FALSE)</formula>
    </cfRule>
  </conditionalFormatting>
  <conditionalFormatting sqref="AQ458">
    <cfRule type="expression" dxfId="2463" priority="4313">
      <formula>IF(RIGHT(TEXT(AQ458,"0.#"),1)=".",FALSE,TRUE)</formula>
    </cfRule>
    <cfRule type="expression" dxfId="2462" priority="4314">
      <formula>IF(RIGHT(TEXT(AQ458,"0.#"),1)=".",TRUE,FALSE)</formula>
    </cfRule>
  </conditionalFormatting>
  <conditionalFormatting sqref="AE120 AM120">
    <cfRule type="expression" dxfId="2461" priority="2991">
      <formula>IF(RIGHT(TEXT(AE120,"0.#"),1)=".",FALSE,TRUE)</formula>
    </cfRule>
    <cfRule type="expression" dxfId="2460" priority="2992">
      <formula>IF(RIGHT(TEXT(AE120,"0.#"),1)=".",TRUE,FALSE)</formula>
    </cfRule>
  </conditionalFormatting>
  <conditionalFormatting sqref="AI126">
    <cfRule type="expression" dxfId="2459" priority="2981">
      <formula>IF(RIGHT(TEXT(AI126,"0.#"),1)=".",FALSE,TRUE)</formula>
    </cfRule>
    <cfRule type="expression" dxfId="2458" priority="2982">
      <formula>IF(RIGHT(TEXT(AI126,"0.#"),1)=".",TRUE,FALSE)</formula>
    </cfRule>
  </conditionalFormatting>
  <conditionalFormatting sqref="AI120">
    <cfRule type="expression" dxfId="2457" priority="2989">
      <formula>IF(RIGHT(TEXT(AI120,"0.#"),1)=".",FALSE,TRUE)</formula>
    </cfRule>
    <cfRule type="expression" dxfId="2456" priority="2990">
      <formula>IF(RIGHT(TEXT(AI120,"0.#"),1)=".",TRUE,FALSE)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39:Y866">
    <cfRule type="expression" dxfId="2445" priority="2975">
      <formula>IF(RIGHT(TEXT(Y839,"0.#"),1)=".",FALSE,TRUE)</formula>
    </cfRule>
    <cfRule type="expression" dxfId="2444" priority="2976">
      <formula>IF(RIGHT(TEXT(Y839,"0.#"),1)=".",TRUE,FALSE)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02:AO1131">
    <cfRule type="expression" dxfId="2415" priority="2881">
      <formula>IF(AND(AL1102&gt;=0, RIGHT(TEXT(AL1102,"0.#"),1)&lt;&gt;"."),TRUE,FALSE)</formula>
    </cfRule>
    <cfRule type="expression" dxfId="2414" priority="2882">
      <formula>IF(AND(AL1102&gt;=0, RIGHT(TEXT(AL1102,"0.#"),1)="."),TRUE,FALSE)</formula>
    </cfRule>
    <cfRule type="expression" dxfId="2413" priority="2883">
      <formula>IF(AND(AL1102&lt;0, RIGHT(TEXT(AL1102,"0.#"),1)&lt;&gt;"."),TRUE,FALSE)</formula>
    </cfRule>
    <cfRule type="expression" dxfId="2412" priority="2884">
      <formula>IF(AND(AL1102&lt;0, RIGHT(TEXT(AL1102,"0.#"),1)="."),TRUE,FALSE)</formula>
    </cfRule>
  </conditionalFormatting>
  <conditionalFormatting sqref="Y1102:Y1131">
    <cfRule type="expression" dxfId="2411" priority="2879">
      <formula>IF(RIGHT(TEXT(Y1102,"0.#"),1)=".",FALSE,TRUE)</formula>
    </cfRule>
    <cfRule type="expression" dxfId="2410" priority="2880">
      <formula>IF(RIGHT(TEXT(Y1102,"0.#"),1)=".",TRUE,FALSE)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37:AO838">
    <cfRule type="expression" dxfId="2401" priority="2833">
      <formula>IF(AND(AL837&gt;=0, RIGHT(TEXT(AL837,"0.#"),1)&lt;&gt;"."),TRUE,FALSE)</formula>
    </cfRule>
    <cfRule type="expression" dxfId="2400" priority="2834">
      <formula>IF(AND(AL837&gt;=0, RIGHT(TEXT(AL837,"0.#"),1)="."),TRUE,FALSE)</formula>
    </cfRule>
    <cfRule type="expression" dxfId="2399" priority="2835">
      <formula>IF(AND(AL837&lt;0, RIGHT(TEXT(AL837,"0.#"),1)&lt;&gt;"."),TRUE,FALSE)</formula>
    </cfRule>
    <cfRule type="expression" dxfId="2398" priority="2836">
      <formula>IF(AND(AL837&lt;0, RIGHT(TEXT(AL837,"0.#"),1)="."),TRUE,FALSE)</formula>
    </cfRule>
  </conditionalFormatting>
  <conditionalFormatting sqref="Y837:Y838">
    <cfRule type="expression" dxfId="2397" priority="2831">
      <formula>IF(RIGHT(TEXT(Y837,"0.#"),1)=".",FALSE,TRUE)</formula>
    </cfRule>
    <cfRule type="expression" dxfId="2396" priority="2832">
      <formula>IF(RIGHT(TEXT(Y837,"0.#"),1)=".",TRUE,FALSE)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2:Y899">
    <cfRule type="expression" dxfId="2079" priority="2091">
      <formula>IF(RIGHT(TEXT(Y872,"0.#"),1)=".",FALSE,TRUE)</formula>
    </cfRule>
    <cfRule type="expression" dxfId="2078" priority="2092">
      <formula>IF(RIGHT(TEXT(Y872,"0.#"),1)=".",TRUE,FALSE)</formula>
    </cfRule>
  </conditionalFormatting>
  <conditionalFormatting sqref="Y870:Y871">
    <cfRule type="expression" dxfId="2077" priority="2085">
      <formula>IF(RIGHT(TEXT(Y870,"0.#"),1)=".",FALSE,TRUE)</formula>
    </cfRule>
    <cfRule type="expression" dxfId="2076" priority="2086">
      <formula>IF(RIGHT(TEXT(Y870,"0.#"),1)=".",TRUE,FALSE)</formula>
    </cfRule>
  </conditionalFormatting>
  <conditionalFormatting sqref="Y905:Y932">
    <cfRule type="expression" dxfId="2075" priority="2079">
      <formula>IF(RIGHT(TEXT(Y905,"0.#"),1)=".",FALSE,TRUE)</formula>
    </cfRule>
    <cfRule type="expression" dxfId="2074" priority="2080">
      <formula>IF(RIGHT(TEXT(Y905,"0.#"),1)=".",TRUE,FALSE)</formula>
    </cfRule>
  </conditionalFormatting>
  <conditionalFormatting sqref="Y903:Y904">
    <cfRule type="expression" dxfId="2073" priority="2073">
      <formula>IF(RIGHT(TEXT(Y903,"0.#"),1)=".",FALSE,TRUE)</formula>
    </cfRule>
    <cfRule type="expression" dxfId="2072" priority="2074">
      <formula>IF(RIGHT(TEXT(Y903,"0.#"),1)=".",TRUE,FALSE)</formula>
    </cfRule>
  </conditionalFormatting>
  <conditionalFormatting sqref="Y938:Y965">
    <cfRule type="expression" dxfId="2071" priority="2067">
      <formula>IF(RIGHT(TEXT(Y938,"0.#"),1)=".",FALSE,TRUE)</formula>
    </cfRule>
    <cfRule type="expression" dxfId="2070" priority="2068">
      <formula>IF(RIGHT(TEXT(Y938,"0.#"),1)=".",TRUE,FALSE)</formula>
    </cfRule>
  </conditionalFormatting>
  <conditionalFormatting sqref="Y936:Y937">
    <cfRule type="expression" dxfId="2069" priority="2061">
      <formula>IF(RIGHT(TEXT(Y936,"0.#"),1)=".",FALSE,TRUE)</formula>
    </cfRule>
    <cfRule type="expression" dxfId="2068" priority="2062">
      <formula>IF(RIGHT(TEXT(Y936,"0.#"),1)=".",TRUE,FALSE)</formula>
    </cfRule>
  </conditionalFormatting>
  <conditionalFormatting sqref="Y971:Y998">
    <cfRule type="expression" dxfId="2067" priority="2055">
      <formula>IF(RIGHT(TEXT(Y971,"0.#"),1)=".",FALSE,TRUE)</formula>
    </cfRule>
    <cfRule type="expression" dxfId="2066" priority="2056">
      <formula>IF(RIGHT(TEXT(Y971,"0.#"),1)=".",TRUE,FALSE)</formula>
    </cfRule>
  </conditionalFormatting>
  <conditionalFormatting sqref="Y969:Y970">
    <cfRule type="expression" dxfId="2065" priority="2049">
      <formula>IF(RIGHT(TEXT(Y969,"0.#"),1)=".",FALSE,TRUE)</formula>
    </cfRule>
    <cfRule type="expression" dxfId="2064" priority="2050">
      <formula>IF(RIGHT(TEXT(Y969,"0.#"),1)=".",TRUE,FALSE)</formula>
    </cfRule>
  </conditionalFormatting>
  <conditionalFormatting sqref="Y1004:Y1031">
    <cfRule type="expression" dxfId="2063" priority="2043">
      <formula>IF(RIGHT(TEXT(Y1004,"0.#"),1)=".",FALSE,TRUE)</formula>
    </cfRule>
    <cfRule type="expression" dxfId="2062" priority="2044">
      <formula>IF(RIGHT(TEXT(Y1004,"0.#"),1)=".",TRUE,FALSE)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2:AO899">
    <cfRule type="expression" dxfId="1981" priority="2093">
      <formula>IF(AND(AL872&gt;=0, RIGHT(TEXT(AL872,"0.#"),1)&lt;&gt;"."),TRUE,FALSE)</formula>
    </cfRule>
    <cfRule type="expression" dxfId="1980" priority="2094">
      <formula>IF(AND(AL872&gt;=0, RIGHT(TEXT(AL872,"0.#"),1)="."),TRUE,FALSE)</formula>
    </cfRule>
    <cfRule type="expression" dxfId="1979" priority="2095">
      <formula>IF(AND(AL872&lt;0, RIGHT(TEXT(AL872,"0.#"),1)&lt;&gt;"."),TRUE,FALSE)</formula>
    </cfRule>
    <cfRule type="expression" dxfId="1978" priority="2096">
      <formula>IF(AND(AL872&lt;0, RIGHT(TEXT(AL872,"0.#"),1)="."),TRUE,FALSE)</formula>
    </cfRule>
  </conditionalFormatting>
  <conditionalFormatting sqref="AL870:AO871">
    <cfRule type="expression" dxfId="1977" priority="2087">
      <formula>IF(AND(AL870&gt;=0, RIGHT(TEXT(AL870,"0.#"),1)&lt;&gt;"."),TRUE,FALSE)</formula>
    </cfRule>
    <cfRule type="expression" dxfId="1976" priority="2088">
      <formula>IF(AND(AL870&gt;=0, RIGHT(TEXT(AL870,"0.#"),1)="."),TRUE,FALSE)</formula>
    </cfRule>
    <cfRule type="expression" dxfId="1975" priority="2089">
      <formula>IF(AND(AL870&lt;0, RIGHT(TEXT(AL870,"0.#"),1)&lt;&gt;"."),TRUE,FALSE)</formula>
    </cfRule>
    <cfRule type="expression" dxfId="1974" priority="2090">
      <formula>IF(AND(AL870&lt;0, RIGHT(TEXT(AL870,"0.#"),1)="."),TRUE,FALSE)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3:AO904">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38:AO965">
    <cfRule type="expression" dxfId="1965" priority="2069">
      <formula>IF(AND(AL938&gt;=0, RIGHT(TEXT(AL938,"0.#"),1)&lt;&gt;"."),TRUE,FALSE)</formula>
    </cfRule>
    <cfRule type="expression" dxfId="1964" priority="2070">
      <formula>IF(AND(AL938&gt;=0, RIGHT(TEXT(AL938,"0.#"),1)="."),TRUE,FALSE)</formula>
    </cfRule>
    <cfRule type="expression" dxfId="1963" priority="2071">
      <formula>IF(AND(AL938&lt;0, RIGHT(TEXT(AL938,"0.#"),1)&lt;&gt;"."),TRUE,FALSE)</formula>
    </cfRule>
    <cfRule type="expression" dxfId="1962" priority="2072">
      <formula>IF(AND(AL938&lt;0, RIGHT(TEXT(AL938,"0.#"),1)="."),TRUE,FALSE)</formula>
    </cfRule>
  </conditionalFormatting>
  <conditionalFormatting sqref="AL936:AO937">
    <cfRule type="expression" dxfId="1961" priority="2063">
      <formula>IF(AND(AL936&gt;=0, RIGHT(TEXT(AL936,"0.#"),1)&lt;&gt;"."),TRUE,FALSE)</formula>
    </cfRule>
    <cfRule type="expression" dxfId="1960" priority="2064">
      <formula>IF(AND(AL936&gt;=0, RIGHT(TEXT(AL936,"0.#"),1)="."),TRUE,FALSE)</formula>
    </cfRule>
    <cfRule type="expression" dxfId="1959" priority="2065">
      <formula>IF(AND(AL936&lt;0, RIGHT(TEXT(AL936,"0.#"),1)&lt;&gt;"."),TRUE,FALSE)</formula>
    </cfRule>
    <cfRule type="expression" dxfId="1958" priority="2066">
      <formula>IF(AND(AL936&lt;0, RIGHT(TEXT(AL936,"0.#"),1)="."),TRUE,FALSE)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E101">
    <cfRule type="expression" dxfId="721" priority="21">
      <formula>IF(RIGHT(TEXT(AE101,"0.#"),1)=".",FALSE,TRUE)</formula>
    </cfRule>
    <cfRule type="expression" dxfId="720" priority="22">
      <formula>IF(RIGHT(TEXT(AE101,"0.#"),1)=".",TRUE,FALSE)</formula>
    </cfRule>
  </conditionalFormatting>
  <conditionalFormatting sqref="AE102">
    <cfRule type="expression" dxfId="719" priority="19">
      <formula>IF(RIGHT(TEXT(AE102,"0.#"),1)=".",FALSE,TRUE)</formula>
    </cfRule>
    <cfRule type="expression" dxfId="718" priority="20">
      <formula>IF(RIGHT(TEXT(AE102,"0.#"),1)=".",TRUE,FALSE)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I101">
    <cfRule type="expression" dxfId="715" priority="15">
      <formula>IF(RIGHT(TEXT(AI101,"0.#"),1)=".",FALSE,TRUE)</formula>
    </cfRule>
    <cfRule type="expression" dxfId="714" priority="16">
      <formula>IF(RIGHT(TEXT(AI101,"0.#"),1)=".",TRUE,FALSE)</formula>
    </cfRule>
  </conditionalFormatting>
  <conditionalFormatting sqref="AM102">
    <cfRule type="expression" dxfId="713" priority="13">
      <formula>IF(RIGHT(TEXT(AM102,"0.#"),1)=".",FALSE,TRUE)</formula>
    </cfRule>
    <cfRule type="expression" dxfId="712" priority="14">
      <formula>IF(RIGHT(TEXT(AM102,"0.#"),1)=".",TRUE,FALSE)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E134:AE135 AI134:AI135">
    <cfRule type="expression" dxfId="703" priority="3">
      <formula>IF(RIGHT(TEXT(AE134,"0.#"),1)=".",FALSE,TRUE)</formula>
    </cfRule>
    <cfRule type="expression" dxfId="702" priority="4">
      <formula>IF(RIGHT(TEXT(AE134,"0.#"),1)=".",TRUE,FALSE)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39" max="49" man="1"/>
    <brk id="867"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t="s">
        <v>572</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障害者施策</v>
      </c>
      <c r="F14" s="18" t="s">
        <v>239</v>
      </c>
      <c r="G14" s="17" t="s">
        <v>572</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障害者施策</v>
      </c>
      <c r="F25" s="18" t="s">
        <v>249</v>
      </c>
      <c r="G25" s="17"/>
      <c r="H25" s="13" t="str">
        <f t="shared" si="1"/>
        <v/>
      </c>
      <c r="I25" s="13" t="str">
        <f t="shared" si="5"/>
        <v>一般会計、労働保険特別会計雇用勘定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5"/>
      <c r="B3" s="516"/>
      <c r="C3" s="516"/>
      <c r="D3" s="516"/>
      <c r="E3" s="516"/>
      <c r="F3" s="517"/>
      <c r="G3" s="570"/>
      <c r="H3" s="379"/>
      <c r="I3" s="379"/>
      <c r="J3" s="379"/>
      <c r="K3" s="379"/>
      <c r="L3" s="379"/>
      <c r="M3" s="379"/>
      <c r="N3" s="379"/>
      <c r="O3" s="571"/>
      <c r="P3" s="583"/>
      <c r="Q3" s="379"/>
      <c r="R3" s="379"/>
      <c r="S3" s="379"/>
      <c r="T3" s="379"/>
      <c r="U3" s="379"/>
      <c r="V3" s="379"/>
      <c r="W3" s="379"/>
      <c r="X3" s="571"/>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8"/>
      <c r="B4" s="516"/>
      <c r="C4" s="516"/>
      <c r="D4" s="516"/>
      <c r="E4" s="516"/>
      <c r="F4" s="517"/>
      <c r="G4" s="543"/>
      <c r="H4" s="1014"/>
      <c r="I4" s="1014"/>
      <c r="J4" s="1014"/>
      <c r="K4" s="1014"/>
      <c r="L4" s="1014"/>
      <c r="M4" s="1014"/>
      <c r="N4" s="1014"/>
      <c r="O4" s="1015"/>
      <c r="P4" s="161"/>
      <c r="Q4" s="1022"/>
      <c r="R4" s="1022"/>
      <c r="S4" s="1022"/>
      <c r="T4" s="1022"/>
      <c r="U4" s="1022"/>
      <c r="V4" s="1022"/>
      <c r="W4" s="1022"/>
      <c r="X4" s="1023"/>
      <c r="Y4" s="1000" t="s">
        <v>12</v>
      </c>
      <c r="Z4" s="1001"/>
      <c r="AA4" s="1002"/>
      <c r="AB4" s="554"/>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16"/>
      <c r="H5" s="1017"/>
      <c r="I5" s="1017"/>
      <c r="J5" s="1017"/>
      <c r="K5" s="1017"/>
      <c r="L5" s="1017"/>
      <c r="M5" s="1017"/>
      <c r="N5" s="1017"/>
      <c r="O5" s="1018"/>
      <c r="P5" s="1024"/>
      <c r="Q5" s="1024"/>
      <c r="R5" s="1024"/>
      <c r="S5" s="1024"/>
      <c r="T5" s="1024"/>
      <c r="U5" s="1024"/>
      <c r="V5" s="1024"/>
      <c r="W5" s="1024"/>
      <c r="X5" s="1025"/>
      <c r="Y5" s="303" t="s">
        <v>54</v>
      </c>
      <c r="Z5" s="997"/>
      <c r="AA5" s="998"/>
      <c r="AB5" s="525"/>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5" t="s">
        <v>473</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8"/>
      <c r="B11" s="516"/>
      <c r="C11" s="516"/>
      <c r="D11" s="516"/>
      <c r="E11" s="516"/>
      <c r="F11" s="517"/>
      <c r="G11" s="543"/>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4"/>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5"/>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7"/>
      <c r="B13" s="648"/>
      <c r="C13" s="648"/>
      <c r="D13" s="648"/>
      <c r="E13" s="648"/>
      <c r="F13" s="649"/>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5" t="s">
        <v>473</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8"/>
      <c r="B18" s="516"/>
      <c r="C18" s="516"/>
      <c r="D18" s="516"/>
      <c r="E18" s="516"/>
      <c r="F18" s="517"/>
      <c r="G18" s="543"/>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4"/>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5"/>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7"/>
      <c r="B20" s="648"/>
      <c r="C20" s="648"/>
      <c r="D20" s="648"/>
      <c r="E20" s="648"/>
      <c r="F20" s="649"/>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5" t="s">
        <v>473</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8"/>
      <c r="B25" s="516"/>
      <c r="C25" s="516"/>
      <c r="D25" s="516"/>
      <c r="E25" s="516"/>
      <c r="F25" s="517"/>
      <c r="G25" s="543"/>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4"/>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5"/>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7"/>
      <c r="B27" s="648"/>
      <c r="C27" s="648"/>
      <c r="D27" s="648"/>
      <c r="E27" s="648"/>
      <c r="F27" s="649"/>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5" t="s">
        <v>473</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8"/>
      <c r="B32" s="516"/>
      <c r="C32" s="516"/>
      <c r="D32" s="516"/>
      <c r="E32" s="516"/>
      <c r="F32" s="517"/>
      <c r="G32" s="543"/>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4"/>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5"/>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7"/>
      <c r="B34" s="648"/>
      <c r="C34" s="648"/>
      <c r="D34" s="648"/>
      <c r="E34" s="648"/>
      <c r="F34" s="649"/>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5" t="s">
        <v>473</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8"/>
      <c r="B39" s="516"/>
      <c r="C39" s="516"/>
      <c r="D39" s="516"/>
      <c r="E39" s="516"/>
      <c r="F39" s="517"/>
      <c r="G39" s="543"/>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4"/>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5"/>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7"/>
      <c r="B41" s="648"/>
      <c r="C41" s="648"/>
      <c r="D41" s="648"/>
      <c r="E41" s="648"/>
      <c r="F41" s="649"/>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5" t="s">
        <v>473</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8"/>
      <c r="B46" s="516"/>
      <c r="C46" s="516"/>
      <c r="D46" s="516"/>
      <c r="E46" s="516"/>
      <c r="F46" s="517"/>
      <c r="G46" s="543"/>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4"/>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5"/>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7"/>
      <c r="B48" s="648"/>
      <c r="C48" s="648"/>
      <c r="D48" s="648"/>
      <c r="E48" s="648"/>
      <c r="F48" s="649"/>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5" t="s">
        <v>473</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8"/>
      <c r="B53" s="516"/>
      <c r="C53" s="516"/>
      <c r="D53" s="516"/>
      <c r="E53" s="516"/>
      <c r="F53" s="517"/>
      <c r="G53" s="543"/>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4"/>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5"/>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7"/>
      <c r="B55" s="648"/>
      <c r="C55" s="648"/>
      <c r="D55" s="648"/>
      <c r="E55" s="648"/>
      <c r="F55" s="649"/>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5" t="s">
        <v>473</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8"/>
      <c r="B60" s="516"/>
      <c r="C60" s="516"/>
      <c r="D60" s="516"/>
      <c r="E60" s="516"/>
      <c r="F60" s="517"/>
      <c r="G60" s="543"/>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4"/>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5"/>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7"/>
      <c r="B62" s="648"/>
      <c r="C62" s="648"/>
      <c r="D62" s="648"/>
      <c r="E62" s="648"/>
      <c r="F62" s="649"/>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5" t="s">
        <v>473</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8"/>
      <c r="B67" s="516"/>
      <c r="C67" s="516"/>
      <c r="D67" s="516"/>
      <c r="E67" s="516"/>
      <c r="F67" s="517"/>
      <c r="G67" s="543"/>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4"/>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5"/>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7"/>
      <c r="B69" s="648"/>
      <c r="C69" s="648"/>
      <c r="D69" s="648"/>
      <c r="E69" s="648"/>
      <c r="F69" s="649"/>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2019-05-16T07:55:49Z</cp:lastPrinted>
  <dcterms:created xsi:type="dcterms:W3CDTF">2012-03-13T00:50:25Z</dcterms:created>
  <dcterms:modified xsi:type="dcterms:W3CDTF">2019-07-01T06:56:47Z</dcterms:modified>
</cp:coreProperties>
</file>