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<sst xmlns="http://schemas.openxmlformats.org/spreadsheetml/2006/main" count="2887" uniqueCount="663">
  <si>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</si>
  <si>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</si>
  <si>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</si>
  <si>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</si>
  <si>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</si>
  <si>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</si>
  <si>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</si>
  <si>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</si>
  <si>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</si>
  <si>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</si>
  <si>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</si>
  <si>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</si>
  <si>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</si>
  <si>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</si>
  <si>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</si>
  <si>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</si>
  <si>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</si>
  <si>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</si>
  <si>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</si>
  <si>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</si>
  <si>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</si>
  <si>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</si>
  <si>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</si>
  <si>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</si>
  <si>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</si>
  <si>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</si>
  <si>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</si>
  <si>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</si>
  <si>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</si>
  <si>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</si>
  <si>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</si>
  <si>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</si>
  <si>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</si>
  <si>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</si>
  <si>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</si>
  <si>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</si>
  <si>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</si>
  <si>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</si>
  <si>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</si>
  <si>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</si>
  <si>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</si>
  <si>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</si>
  <si>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</si>
  <si>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</si>
  <si>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</si>
  <si>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</si>
  <si>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</si>
  <si>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</si>
  <si>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</si>
  <si>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</si>
  <si>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</si>
  <si>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</si>
  <si>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</si>
  <si>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</si>
  <si>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</si>
  <si>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</si>
  <si>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</si>
  <si>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</si>
  <si>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</si>
  <si>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</si>
  <si>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</si>
  <si>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</si>
  <si>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</si>
  <si>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</si>
  <si>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</si>
  <si>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</si>
  <si>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</si>
  <si>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</si>
  <si>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</si>
  <si>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</si>
  <si>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</si>
  <si>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</si>
  <si>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</si>
  <si>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</si>
  <si>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</si>
  <si>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</si>
  <si>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</si>
  <si>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</si>
  <si>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</si>
  <si>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</si>
  <si>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</si>
  <si>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</si>
  <si>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</si>
  <si>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</si>
  <si>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</si>
  <si>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</si>
  <si>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</si>
  <si>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</si>
  <si>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</si>
  <si>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</si>
  <si>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</si>
  <si>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</si>
  <si>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</si>
  <si>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</si>
  <si>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</si>
  <si>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</si>
  <si>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</si>
  <si>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</si>
  <si>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</si>
  <si>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</si>
  <si>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</si>
  <si>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</si>
  <si>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</si>
  <si>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</si>
  <si>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</si>
  <si>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</si>
  <si>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</si>
  <si>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</si>
  <si>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</si>
  <si>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</si>
  <si>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</si>
  <si>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</si>
  <si>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</si>
  <si>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</si>
  <si>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</si>
  <si>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</si>
  <si>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</si>
  <si>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</si>
  <si>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</si>
  <si>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</si>
  <si>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</si>
  <si>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</si>
  <si>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</si>
  <si>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</si>
  <si>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</si>
  <si>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</si>
  <si>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</si>
  <si>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</si>
  <si>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</si>
  <si>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</si>
  <si>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</si>
  <si>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</si>
  <si>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</si>
  <si>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</si>
  <si>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</si>
  <si>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</si>
  <si>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</si>
  <si>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</si>
  <si>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</si>
  <si>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</si>
  <si>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</si>
  <si>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</si>
  <si>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</si>
  <si>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</si>
  <si>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</si>
  <si>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</si>
  <si>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</si>
  <si>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</si>
  <si>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</si>
  <si>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</si>
  <si>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</si>
  <si>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</si>
  <si>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</si>
  <si>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</si>
  <si>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</si>
  <si>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</si>
  <si>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</si>
  <si>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</si>
  <si>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</si>
  <si>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</si>
  <si>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</si>
  <si>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</si>
  <si>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</si>
  <si>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</si>
  <si>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</si>
  <si>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</si>
  <si>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</si>
  <si>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</si>
  <si>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</si>
  <si>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</si>
  <si>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</si>
  <si>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</si>
  <si>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</si>
  <si>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</si>
  <si>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</si>
  <si>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</si>
  <si>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</si>
  <si>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</si>
  <si>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</si>
  <si>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</si>
  <si>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</si>
  <si>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</si>
  <si>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</si>
  <si>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</si>
  <si>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</si>
  <si>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</si>
  <si>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</si>
  <si>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</si>
  <si>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</si>
  <si>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</si>
  <si>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</si>
  <si>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</si>
  <si>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</si>
  <si>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</si>
  <si>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</si>
  <si>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</si>
  <si>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</si>
  <si>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</si>
  <si>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</si>
  <si>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</si>
  <si>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</si>
  <si>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</si>
  <si>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</si>
  <si>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</si>
  <si>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</si>
  <si>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</si>
  <si>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</si>
  <si>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</si>
  <si>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</si>
  <si>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</si>
  <si>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</si>
  <si>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</si>
  <si>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</si>
  <si>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</si>
  <si>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</si>
  <si>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</si>
  <si>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</si>
  <si>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</si>
  <si>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</si>
  <si>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</si>
  <si>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</si>
  <si>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</si>
  <si>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</si>
  <si>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</si>
  <si>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</si>
  <si>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</si>
  <si>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</si>
  <si>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</si>
  <si>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</si>
  <si>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</si>
  <si>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</si>
  <si>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</si>
  <si>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</si>
  <si>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</si>
  <si>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</si>
  <si>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</si>
  <si>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</si>
  <si>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</si>
  <si>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</si>
  <si>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</si>
  <si>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</si>
  <si>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</si>
  <si>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</si>
  <si>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</si>
  <si>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</si>
  <si>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</si>
  <si>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</si>
  <si>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</si>
  <si>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</si>
  <si>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</si>
  <si>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</si>
  <si>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</si>
  <si>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</si>
  <si>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</si>
  <si>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</si>
  <si>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</si>
  <si>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</si>
  <si>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</si>
  <si>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</si>
  <si>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</si>
  <si>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</si>
  <si>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</si>
  <si>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</si>
  <si>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</si>
  <si>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</si>
  <si>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</si>
  <si>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</si>
  <si>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</si>
  <si>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</si>
  <si>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</si>
  <si>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</si>
  <si>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</si>
  <si>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</si>
  <si>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</si>
  <si>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</si>
  <si>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</si>
  <si>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</si>
  <si>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</si>
  <si>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</si>
  <si>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</si>
  <si>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</si>
  <si>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</si>
  <si>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</si>
  <si>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</si>
  <si>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</si>
  <si>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</si>
  <si>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</si>
  <si>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</si>
  <si>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</si>
  <si>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</si>
  <si>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</si>
  <si>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</si>
  <si>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</si>
  <si>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</si>
  <si>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</si>
  <si>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</si>
  <si>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</si>
  <si>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</si>
  <si>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</si>
  <si>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</si>
  <si>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</si>
  <si>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</si>
  <si>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</si>
  <si>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</si>
  <si>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</si>
  <si>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</si>
  <si>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</si>
  <si>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</si>
  <si>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</si>
  <si>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</si>
  <si>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</si>
  <si>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</si>
  <si>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</si>
  <si>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</si>
  <si>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</si>
  <si>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</si>
  <si>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</si>
  <si>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</si>
  <si>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</si>
  <si>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</si>
  <si>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</si>
  <si>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</si>
  <si>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</si>
  <si>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</si>
  <si>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</si>
  <si>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</si>
  <si>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</si>
  <si>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</si>
  <si>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</si>
  <si>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</si>
  <si>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</si>
  <si>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</si>
  <si>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</si>
  <si>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</si>
  <si>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</si>
  <si>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</si>
  <si>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</si>
  <si>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</si>
  <si>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</si>
  <si>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</si>
  <si>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</si>
  <si>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</si>
  <si>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</si>
  <si>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</si>
  <si>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</si>
  <si>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</si>
  <si>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</si>
  <si>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</si>
  <si>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</si>
  <si>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</si>
  <si>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</si>
  <si>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</si>
  <si>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</si>
  <si>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</si>
  <si>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</si>
  <si>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</si>
  <si>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</si>
  <si>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</si>
  <si>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</si>
  <si>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</si>
  <si>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</si>
  <si>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</si>
  <si>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</si>
  <si>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</si>
  <si>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</si>
  <si>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</si>
  <si>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</si>
  <si>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</si>
  <si>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</si>
  <si>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</si>
  <si>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</si>
  <si>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</si>
  <si>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</si>
  <si>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</si>
  <si>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</si>
  <si>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</si>
  <si>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</si>
  <si>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</si>
  <si>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</si>
  <si>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</si>
  <si>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</si>
  <si>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</si>
  <si>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</si>
  <si>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</si>
  <si>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</si>
  <si>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</si>
  <si>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</si>
  <si>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</si>
  <si>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</si>
  <si>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</si>
  <si>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</si>
  <si>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</si>
  <si>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</si>
  <si>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</si>
  <si>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</si>
  <si>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</si>
  <si>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</si>
  <si>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</si>
  <si>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</si>
  <si>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</si>
  <si>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</si>
  <si>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</si>
  <si>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</si>
  <si>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</si>
  <si>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</si>
  <si>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</si>
  <si>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</si>
  <si>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</si>
  <si>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</si>
  <si>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</si>
  <si>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</si>
  <si>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</si>
  <si>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</si>
  <si>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</si>
  <si>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</si>
  <si>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</si>
  <si>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</si>
  <si>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</si>
  <si>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</si>
  <si>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</si>
  <si>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</si>
  <si>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</si>
  <si>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</si>
  <si>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</si>
  <si>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</si>
  <si>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</si>
  <si>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</si>
  <si>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</si>
  <si>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</si>
  <si>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</si>
  <si>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</si>
  <si>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</si>
  <si>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</si>
  <si>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</si>
  <si>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</si>
  <si>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</si>
  <si>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</si>
  <si>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</si>
  <si>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</si>
  <si>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</si>
  <si>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</si>
  <si>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</si>
  <si>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</si>
  <si>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</si>
  <si>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</si>
  <si>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</si>
  <si>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</si>
  <si>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</si>
  <si>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</si>
  <si>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</si>
  <si>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</si>
  <si>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</si>
  <si>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</si>
  <si>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</si>
  <si>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</si>
  <si>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</si>
  <si>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</si>
  <si>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</si>
  <si>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</si>
  <si>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</si>
  <si>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</si>
  <si>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</si>
  <si>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</si>
  <si>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</si>
  <si>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</si>
  <si>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</si>
  <si>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</si>
  <si>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</si>
  <si>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</si>
  <si>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</si>
  <si>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</si>
  <si>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</si>
  <si>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</si>
  <si>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</si>
  <si>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</si>
  <si>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</si>
  <si>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</si>
  <si>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</si>
  <si>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</si>
  <si>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</si>
  <si>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</si>
  <si>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</si>
  <si>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</si>
  <si>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</si>
  <si>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</si>
  <si>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</si>
  <si>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</si>
  <si>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</si>
  <si>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</si>
  <si>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</si>
  <si>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</si>
  <si>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</si>
  <si>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</si>
  <si>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</si>
  <si>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</si>
  <si>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</si>
  <si>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</si>
  <si>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</si>
  <si>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</si>
  <si>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</si>
  <si>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</si>
  <si>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</si>
  <si>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</si>
  <si>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</si>
  <si>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</si>
  <si>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</si>
  <si>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</si>
  <si>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</si>
  <si>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</si>
  <si>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</si>
  <si>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</si>
  <si>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</si>
  <si>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</si>
  <si>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</si>
  <si>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</si>
  <si>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</si>
  <si>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</si>
  <si>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</si>
  <si>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</si>
  <si>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</si>
  <si>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</si>
  <si>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</si>
  <si>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</si>
  <si>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</si>
  <si>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</si>
  <si>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</si>
  <si>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</si>
  <si>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</si>
  <si>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</si>
  <si>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</si>
  <si>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</si>
  <si>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</si>
  <si>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</si>
  <si>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</si>
  <si>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</si>
  <si>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</si>
  <si>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</si>
  <si>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</si>
  <si>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</si>
  <si>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</si>
  <si>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</si>
  <si>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</si>
  <si>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</si>
  <si>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</si>
  <si>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</si>
  <si>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</si>
  <si>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</si>
  <si>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</si>
  <si>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</si>
  <si>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</si>
  <si>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</si>
  <si>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</si>
  <si>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</si>
  <si>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</si>
  <si>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</si>
  <si>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</si>
  <si>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</si>
  <si>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</si>
  <si>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</si>
  <si>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</si>
  <si>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</si>
  <si>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</si>
  <si>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</si>
  <si>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</si>
  <si>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</si>
  <si>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</si>
  <si>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</si>
  <si>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</si>
  <si>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</si>
  <si>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</si>
  <si>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障害者雇用促進関係経費</t>
    <rPh sb="0" eb="3">
      <t>ショウガイシャ</t>
    </rPh>
    <rPh sb="3" eb="5">
      <t>コヨウ</t>
    </rPh>
    <rPh sb="5" eb="7">
      <t>ソクシン</t>
    </rPh>
    <rPh sb="7" eb="9">
      <t>カンケイ</t>
    </rPh>
    <rPh sb="9" eb="11">
      <t>ケイヒ</t>
    </rPh>
    <phoneticPr fontId="5"/>
  </si>
  <si>
    <t>厚生労働省</t>
  </si>
  <si>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</si>
  <si>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</si>
  <si>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障害者雇用対策課長
松下　和生</t>
    <phoneticPr fontId="5"/>
  </si>
  <si>
    <t>○</t>
  </si>
  <si>
    <t>雇用保険法第62条第１項第6号</t>
    <phoneticPr fontId="5"/>
  </si>
  <si>
    <t>障害者基本計画（第4次）（平成30年3月策定）</t>
    <phoneticPr fontId="5"/>
  </si>
  <si>
    <t>障害者雇用率制度の厳格な運用、及び障害者に対するきめ細かな相談、職業紹介等を実施することにより、障害者の雇用の促進と職業の安定を図る。</t>
    <phoneticPr fontId="5"/>
  </si>
  <si>
    <t>事業主等に対しては、障害者雇用の取組段階に応じたきめ細かな雇用率達成指導を行うことにより、障害者の雇用機会の拡大を図り、また、公共職業安定所の障害者の求職者に対しては、地域の関係機関と連携して、就職に向けた準備から職場定着までの一連の支援を行う「チーム支援」を推進することにより、マッチング機能等の充実強化を図り、障害者雇用率の達成と相まって障害者の雇用促進を図る。</t>
    <phoneticPr fontId="5"/>
  </si>
  <si>
    <t>-</t>
    <phoneticPr fontId="5"/>
  </si>
  <si>
    <t>-</t>
    <phoneticPr fontId="5"/>
  </si>
  <si>
    <t>-</t>
    <phoneticPr fontId="5"/>
  </si>
  <si>
    <t>-</t>
    <phoneticPr fontId="5"/>
  </si>
  <si>
    <t>-</t>
    <phoneticPr fontId="5"/>
  </si>
  <si>
    <t>-</t>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</si>
  <si>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</si>
  <si>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rPh sb="4" eb="6">
      <t>イッパン</t>
    </rPh>
    <rPh sb="6" eb="8">
      <t>カイケイ</t>
    </rPh>
    <rPh sb="9" eb="11">
      <t>コヨウ</t>
    </rPh>
    <rPh sb="11" eb="13">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</si>
  <si>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</si>
  <si>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委員等旅費（雇用勘定）</t>
    <rPh sb="0" eb="2">
      <t>イイン</t>
    </rPh>
    <rPh sb="2" eb="3">
      <t>トウ</t>
    </rPh>
    <rPh sb="3" eb="5">
      <t>リョヒ</t>
    </rPh>
    <rPh sb="6" eb="8">
      <t>コヨウ</t>
    </rPh>
    <rPh sb="8" eb="10">
      <t>カンジョウ</t>
    </rPh>
    <phoneticPr fontId="5"/>
  </si>
  <si>
    <t>「チーム支援」による障害者の就職者数を前年度以上とする。</t>
  </si>
  <si>
    <t>「チーム支援」による障害者の就職者数</t>
  </si>
  <si>
    <t>人</t>
    <rPh sb="0" eb="1">
      <t>ヒト</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</si>
  <si>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</si>
  <si>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</si>
  <si>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「チーム支援」による障害者の支援対象者数</t>
    <phoneticPr fontId="5"/>
  </si>
  <si>
    <t>X：チーム支援の事業執行額(百万円）
／Y：チーム支援対象者数（人）</t>
    <phoneticPr fontId="5"/>
  </si>
  <si>
    <t>円</t>
    <rPh sb="0" eb="1">
      <t>エン</t>
    </rPh>
    <phoneticPr fontId="5"/>
  </si>
  <si>
    <t>　Ｘ/Ｙ</t>
    <phoneticPr fontId="5"/>
  </si>
  <si>
    <t>1,301百万円
／
40,168人</t>
    <rPh sb="5" eb="7">
      <t>ヒャクマン</t>
    </rPh>
    <rPh sb="7" eb="8">
      <t>エン</t>
    </rPh>
    <rPh sb="17" eb="18">
      <t>ニン</t>
    </rPh>
    <phoneticPr fontId="5"/>
  </si>
  <si>
    <t>1,670百万円
／43,673</t>
    <rPh sb="5" eb="7">
      <t>ヒャクマン</t>
    </rPh>
    <rPh sb="7" eb="8">
      <t>エン</t>
    </rPh>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</si>
  <si>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</si>
  <si>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</si>
  <si>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</si>
  <si>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</si>
  <si>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</si>
  <si>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障害者の雇用率達成企業割合（※平成29年度の成果実績は平成30年6月1日現在の障害者雇用状況報告により把握予定）</t>
    <phoneticPr fontId="5"/>
  </si>
  <si>
    <t>％</t>
    <phoneticPr fontId="5"/>
  </si>
  <si>
    <t>％</t>
    <phoneticPr fontId="5"/>
  </si>
  <si>
    <t>本事業の成果の一部が上位施策の測定指標（障害者の雇用率達成企業割合）となっている。また、障害者に対するきめ細かな相談、職業紹介等を実施することにより、障害者の雇用の促進と職業の安定を図ることが公共職業安定所における障害者の就職件数につなが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</si>
  <si>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</si>
  <si>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</si>
  <si>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</si>
  <si>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</si>
  <si>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必要最低限の経費であるので、水準は妥当である。</t>
    <phoneticPr fontId="5"/>
  </si>
  <si>
    <t>本事業に必要な経費に限定されている。</t>
    <phoneticPr fontId="5"/>
  </si>
  <si>
    <t>集団指導を実施する等、効率的な実施に努めている。</t>
    <phoneticPr fontId="5"/>
  </si>
  <si>
    <t>成果目標に見合ったものである。</t>
    <phoneticPr fontId="5"/>
  </si>
  <si>
    <t>939</t>
    <phoneticPr fontId="5"/>
  </si>
  <si>
    <t>811</t>
    <phoneticPr fontId="5"/>
  </si>
  <si>
    <t>712</t>
    <phoneticPr fontId="5"/>
  </si>
  <si>
    <t>549</t>
    <phoneticPr fontId="5"/>
  </si>
  <si>
    <t>557</t>
    <phoneticPr fontId="5"/>
  </si>
  <si>
    <t>550</t>
    <phoneticPr fontId="5"/>
  </si>
  <si>
    <t>552</t>
    <phoneticPr fontId="5"/>
  </si>
  <si>
    <t>545</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</si>
  <si>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</si>
  <si>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</si>
  <si>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</si>
  <si>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</si>
  <si>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</si>
  <si>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</si>
  <si>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</si>
  <si>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</si>
  <si>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</si>
  <si>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</si>
  <si>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</si>
  <si>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</si>
  <si>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</si>
  <si>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</si>
  <si>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</si>
  <si>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</si>
  <si>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</si>
  <si>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</si>
  <si>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</si>
  <si>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「チーム支援」による障害者の就職率を一定割合以上とする。</t>
    <rPh sb="4" eb="6">
      <t>シエン</t>
    </rPh>
    <rPh sb="10" eb="13">
      <t>ショウガイシャ</t>
    </rPh>
    <rPh sb="14" eb="17">
      <t>シュウショクリツ</t>
    </rPh>
    <rPh sb="18" eb="20">
      <t>イッテイ</t>
    </rPh>
    <rPh sb="20" eb="22">
      <t>ワリアイ</t>
    </rPh>
    <rPh sb="22" eb="24">
      <t>イジョウ</t>
    </rPh>
    <phoneticPr fontId="5"/>
  </si>
  <si>
    <t>「チーム支援」による障害者の就職率</t>
    <rPh sb="4" eb="6">
      <t>シエン</t>
    </rPh>
    <rPh sb="14" eb="17">
      <t>シュウショクリツ</t>
    </rPh>
    <phoneticPr fontId="5"/>
  </si>
  <si>
    <t>％</t>
    <phoneticPr fontId="5"/>
  </si>
  <si>
    <t>％</t>
    <phoneticPr fontId="5"/>
  </si>
  <si>
    <t>-</t>
    <phoneticPr fontId="5"/>
  </si>
  <si>
    <t>-</t>
    <phoneticPr fontId="5"/>
  </si>
  <si>
    <t>-</t>
    <phoneticPr fontId="5"/>
  </si>
  <si>
    <t>-</t>
    <phoneticPr fontId="5"/>
  </si>
  <si>
    <t>1,585百万円
／42,582</t>
    <phoneticPr fontId="5"/>
  </si>
  <si>
    <t>1,551百万円
／42,582</t>
    <phoneticPr fontId="5"/>
  </si>
  <si>
    <t>-</t>
    <phoneticPr fontId="5"/>
  </si>
  <si>
    <t>-</t>
    <phoneticPr fontId="5"/>
  </si>
  <si>
    <t>-</t>
    <phoneticPr fontId="5"/>
  </si>
  <si>
    <t>-</t>
    <phoneticPr fontId="5"/>
  </si>
  <si>
    <t>△</t>
  </si>
  <si>
    <t>障害者の就職件数が増えているため、「チーム支援」による障害者の支援対象者数が減少した。</t>
    <rPh sb="0" eb="3">
      <t>ショウガイシャ</t>
    </rPh>
    <rPh sb="4" eb="6">
      <t>シュウショク</t>
    </rPh>
    <rPh sb="6" eb="8">
      <t>ケンスウ</t>
    </rPh>
    <rPh sb="9" eb="10">
      <t>フ</t>
    </rPh>
    <rPh sb="21" eb="23">
      <t>シエン</t>
    </rPh>
    <rPh sb="27" eb="30">
      <t>ショウガイシャ</t>
    </rPh>
    <rPh sb="31" eb="33">
      <t>シエン</t>
    </rPh>
    <rPh sb="33" eb="35">
      <t>タイショウ</t>
    </rPh>
    <rPh sb="35" eb="36">
      <t>シャ</t>
    </rPh>
    <rPh sb="36" eb="37">
      <t>スウ</t>
    </rPh>
    <rPh sb="38" eb="40">
      <t>ゲンショウ</t>
    </rPh>
    <phoneticPr fontId="5"/>
  </si>
  <si>
    <t>平成30年6月１日現在の雇用障害者数は53万4,769人と過去最高を更新し、法定雇用率達成企業割合は、45.9％（対前年比4.1ポイント減）と未達成の企業が引き続き約半数を占めている状況から、きめ細かな相談・職業紹介等を実施するとともに、雇用率達成に向けた指導を今後も実施する必要がある。</t>
    <rPh sb="68" eb="69">
      <t>ゲン</t>
    </rPh>
    <rPh sb="82" eb="83">
      <t>ヤク</t>
    </rPh>
    <rPh sb="83" eb="85">
      <t>ハンスウ</t>
    </rPh>
    <phoneticPr fontId="5"/>
  </si>
  <si>
    <t>　障害者の社会参加が進展する中、障害者の就業に対するニーズが高まってきており、平成30年度の公共職業安定所における新規求職申込件数は211,271件となった。さらに、福祉から一般雇用への移行の促進等に伴い、今後就職を希望する障害者は一層増加するものと見込まれ、これらの障害者に対して効果的な個別支援を行っていくには、安定所、地域の就労支援機関と福祉施設、特別支援学校、医療機関等が緊密に連携を図っていくことが不可欠であり、障害者の求職者に対するきめ細かな相談、職業紹介等を実施するため、引き続き本事業を継続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</si>
</sst>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87312</xdr:colOff>
      <xdr:row>137</xdr:row>
      <xdr:rowOff>111125</xdr:rowOff>
    </xdr:from>
    <xdr:to>
      <xdr:col>41</xdr:col>
      <xdr:colOff>188176</xdr:colOff>
      <xdr:row>137</xdr:row>
      <xdr:rowOff>358775</xdr:rowOff>
    </xdr:to>
    <xdr:sp macro="" textlink="">
      <xdr:nvSpPr>
        <xdr:cNvPr id="24" name="正方形/長方形 23"/>
        <xdr:cNvSpPr/>
      </xdr:nvSpPr>
      <xdr:spPr>
        <a:xfrm>
          <a:off x="7627937" y="18415000"/>
          <a:ext cx="69617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p>
        <a:p>
          <a:pPr algn="l"/>
          <a:endParaRPr kumimoji="1" lang="ja-JP" altLang="en-US" sz="1100"/>
        </a:p>
      </xdr:txBody>
    </xdr:sp>
    <xdr:clientData/>
  </xdr:twoCellAnchor>
  <xdr:oneCellAnchor>
    <xdr:from>
      <xdr:col>38</xdr:col>
      <xdr:colOff>104775</xdr:colOff>
      <xdr:row>138</xdr:row>
      <xdr:rowOff>114300</xdr:rowOff>
    </xdr:from>
    <xdr:ext cx="607859" cy="275717"/>
    <xdr:sp macro="" textlink="">
      <xdr:nvSpPr>
        <xdr:cNvPr id="25" name="テキスト ボックス 24"/>
        <xdr:cNvSpPr txBox="1"/>
      </xdr:nvSpPr>
      <xdr:spPr>
        <a:xfrm>
          <a:off x="7705725" y="20393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twoCellAnchor>
    <xdr:from>
      <xdr:col>46</xdr:col>
      <xdr:colOff>0</xdr:colOff>
      <xdr:row>138</xdr:row>
      <xdr:rowOff>0</xdr:rowOff>
    </xdr:from>
    <xdr:to>
      <xdr:col>49</xdr:col>
      <xdr:colOff>461962</xdr:colOff>
      <xdr:row>138</xdr:row>
      <xdr:rowOff>447675</xdr:rowOff>
    </xdr:to>
    <xdr:sp macro="" textlink="">
      <xdr:nvSpPr>
        <xdr:cNvPr id="26" name="テキスト ボックス 25"/>
        <xdr:cNvSpPr txBox="1"/>
      </xdr:nvSpPr>
      <xdr:spPr>
        <a:xfrm>
          <a:off x="9128125" y="18811875"/>
          <a:ext cx="1057275" cy="4476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前年度実績と比較して</a:t>
          </a:r>
          <a:r>
            <a:rPr kumimoji="1" lang="en-US" altLang="ja-JP" sz="800"/>
            <a:t>1.5pt</a:t>
          </a:r>
          <a:r>
            <a:rPr kumimoji="1" lang="ja-JP" altLang="en-US" sz="800"/>
            <a:t>以上上昇</a:t>
          </a:r>
        </a:p>
      </xdr:txBody>
    </xdr:sp>
    <xdr:clientData/>
  </xdr:twoCellAnchor>
  <xdr:twoCellAnchor>
    <xdr:from>
      <xdr:col>24</xdr:col>
      <xdr:colOff>128361</xdr:colOff>
      <xdr:row>740</xdr:row>
      <xdr:rowOff>225878</xdr:rowOff>
    </xdr:from>
    <xdr:to>
      <xdr:col>39</xdr:col>
      <xdr:colOff>11793</xdr:colOff>
      <xdr:row>742</xdr:row>
      <xdr:rowOff>207388</xdr:rowOff>
    </xdr:to>
    <xdr:sp macro="" textlink="">
      <xdr:nvSpPr>
        <xdr:cNvPr id="28" name="正方形/長方形 27"/>
        <xdr:cNvSpPr/>
      </xdr:nvSpPr>
      <xdr:spPr>
        <a:xfrm>
          <a:off x="3928836" y="40488053"/>
          <a:ext cx="2883807" cy="6863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2,375</a:t>
          </a:r>
          <a:r>
            <a:rPr kumimoji="1" lang="ja-JP" altLang="en-US" sz="1100">
              <a:solidFill>
                <a:sysClr val="windowText" lastClr="000000"/>
              </a:solidFill>
            </a:rPr>
            <a:t>百万円</a:t>
          </a:r>
        </a:p>
      </xdr:txBody>
    </xdr:sp>
    <xdr:clientData/>
  </xdr:twoCellAnchor>
  <xdr:twoCellAnchor>
    <xdr:from>
      <xdr:col>33</xdr:col>
      <xdr:colOff>82097</xdr:colOff>
      <xdr:row>742</xdr:row>
      <xdr:rowOff>246848</xdr:rowOff>
    </xdr:from>
    <xdr:to>
      <xdr:col>41</xdr:col>
      <xdr:colOff>182563</xdr:colOff>
      <xdr:row>744</xdr:row>
      <xdr:rowOff>54188</xdr:rowOff>
    </xdr:to>
    <xdr:sp macro="" textlink="">
      <xdr:nvSpPr>
        <xdr:cNvPr id="29" name="正方形/長方形 28"/>
        <xdr:cNvSpPr/>
      </xdr:nvSpPr>
      <xdr:spPr>
        <a:xfrm>
          <a:off x="6630535" y="37783286"/>
          <a:ext cx="1687966" cy="50584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900">
              <a:solidFill>
                <a:sysClr val="windowText" lastClr="000000"/>
              </a:solidFill>
            </a:rPr>
            <a:t>うち本省事務費　</a:t>
          </a:r>
          <a:r>
            <a:rPr kumimoji="1" lang="en-US" altLang="ja-JP" sz="900">
              <a:solidFill>
                <a:sysClr val="windowText" lastClr="000000"/>
              </a:solidFill>
            </a:rPr>
            <a:t>2</a:t>
          </a:r>
          <a:r>
            <a:rPr kumimoji="1" lang="ja-JP" altLang="en-US" sz="900">
              <a:solidFill>
                <a:sysClr val="windowText" lastClr="000000"/>
              </a:solidFill>
            </a:rPr>
            <a:t>百万　</a:t>
          </a:r>
          <a:endParaRPr kumimoji="1" lang="en-US" altLang="ja-JP" sz="900">
            <a:solidFill>
              <a:sysClr val="windowText" lastClr="000000"/>
            </a:solidFill>
          </a:endParaRPr>
        </a:p>
      </xdr:txBody>
    </xdr:sp>
    <xdr:clientData/>
  </xdr:twoCellAnchor>
  <xdr:twoCellAnchor>
    <xdr:from>
      <xdr:col>31</xdr:col>
      <xdr:colOff>167368</xdr:colOff>
      <xdr:row>742</xdr:row>
      <xdr:rowOff>320781</xdr:rowOff>
    </xdr:from>
    <xdr:to>
      <xdr:col>31</xdr:col>
      <xdr:colOff>167368</xdr:colOff>
      <xdr:row>744</xdr:row>
      <xdr:rowOff>215228</xdr:rowOff>
    </xdr:to>
    <xdr:cxnSp macro="">
      <xdr:nvCxnSpPr>
        <xdr:cNvPr id="30" name="直線コネクタ 29"/>
        <xdr:cNvCxnSpPr/>
      </xdr:nvCxnSpPr>
      <xdr:spPr>
        <a:xfrm rot="5400000">
          <a:off x="5068369" y="41587455"/>
          <a:ext cx="5992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128361</xdr:colOff>
      <xdr:row>745</xdr:row>
      <xdr:rowOff>135882</xdr:rowOff>
    </xdr:from>
    <xdr:to>
      <xdr:col>39</xdr:col>
      <xdr:colOff>11793</xdr:colOff>
      <xdr:row>747</xdr:row>
      <xdr:rowOff>168088</xdr:rowOff>
    </xdr:to>
    <xdr:sp macro="" textlink="">
      <xdr:nvSpPr>
        <xdr:cNvPr id="31" name="正方形/長方形 30"/>
        <xdr:cNvSpPr/>
      </xdr:nvSpPr>
      <xdr:spPr>
        <a:xfrm>
          <a:off x="3928836" y="42160182"/>
          <a:ext cx="2883807" cy="73705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2,375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181883</xdr:colOff>
      <xdr:row>744</xdr:row>
      <xdr:rowOff>251944</xdr:rowOff>
    </xdr:from>
    <xdr:to>
      <xdr:col>34</xdr:col>
      <xdr:colOff>157390</xdr:colOff>
      <xdr:row>745</xdr:row>
      <xdr:rowOff>135882</xdr:rowOff>
    </xdr:to>
    <xdr:sp macro="" textlink="">
      <xdr:nvSpPr>
        <xdr:cNvPr id="32" name="正方形/長方形 31"/>
        <xdr:cNvSpPr/>
      </xdr:nvSpPr>
      <xdr:spPr>
        <a:xfrm>
          <a:off x="4782458" y="41923819"/>
          <a:ext cx="1175657" cy="236363"/>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22</xdr:col>
      <xdr:colOff>0</xdr:colOff>
      <xdr:row>740</xdr:row>
      <xdr:rowOff>0</xdr:rowOff>
    </xdr:from>
    <xdr:to>
      <xdr:col>43</xdr:col>
      <xdr:colOff>92982</xdr:colOff>
      <xdr:row>750</xdr:row>
      <xdr:rowOff>63126</xdr:rowOff>
    </xdr:to>
    <xdr:sp macro="" textlink="">
      <xdr:nvSpPr>
        <xdr:cNvPr id="33" name="正方形/長方形 32"/>
        <xdr:cNvSpPr/>
      </xdr:nvSpPr>
      <xdr:spPr bwMode="auto">
        <a:xfrm>
          <a:off x="4400550" y="35699700"/>
          <a:ext cx="4293507" cy="3587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23</xdr:col>
      <xdr:colOff>89807</xdr:colOff>
      <xdr:row>747</xdr:row>
      <xdr:rowOff>249384</xdr:rowOff>
    </xdr:from>
    <xdr:to>
      <xdr:col>42</xdr:col>
      <xdr:colOff>58057</xdr:colOff>
      <xdr:row>749</xdr:row>
      <xdr:rowOff>199098</xdr:rowOff>
    </xdr:to>
    <xdr:sp macro="" textlink="">
      <xdr:nvSpPr>
        <xdr:cNvPr id="34" name="大かっこ 33"/>
        <xdr:cNvSpPr/>
      </xdr:nvSpPr>
      <xdr:spPr>
        <a:xfrm>
          <a:off x="3690257" y="42978534"/>
          <a:ext cx="3768725" cy="654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・事業主に対する雇用率達成指導</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・地域の関係機関と連携した「チーム支援」</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・福祉施設、特別支援学校に対する就労セミナー等の実施</a:t>
          </a:r>
          <a:endParaRPr kumimoji="1" lang="en-US" altLang="ja-JP" sz="1000">
            <a:solidFill>
              <a:schemeClr val="tx1"/>
            </a:solidFill>
            <a:latin typeface="+mn-lt"/>
            <a:ea typeface="+mn-ea"/>
            <a:cs typeface="+mn-cs"/>
          </a:endParaRPr>
        </a:p>
        <a:p>
          <a:pPr algn="ctr">
            <a:lnSpc>
              <a:spcPts val="1200"/>
            </a:lnSpc>
          </a:pPr>
          <a:endParaRPr kumimoji="1" lang="ja-JP" altLang="en-US" sz="1100"/>
        </a:p>
      </xdr:txBody>
    </xdr:sp>
    <xdr:clientData/>
  </xdr:twoCellAnchor>
  <xdr:oneCellAnchor>
    <xdr:from>
      <xdr:col>17</xdr:col>
      <xdr:colOff>111124</xdr:colOff>
      <xdr:row>778</xdr:row>
      <xdr:rowOff>15875</xdr:rowOff>
    </xdr:from>
    <xdr:ext cx="607859" cy="275717"/>
    <xdr:sp macro="" textlink="">
      <xdr:nvSpPr>
        <xdr:cNvPr id="36" name="テキスト ボックス 35"/>
        <xdr:cNvSpPr txBox="1"/>
      </xdr:nvSpPr>
      <xdr:spPr>
        <a:xfrm>
          <a:off x="3484562" y="410130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11</xdr:col>
      <xdr:colOff>0</xdr:colOff>
      <xdr:row>780</xdr:row>
      <xdr:rowOff>0</xdr:rowOff>
    </xdr:from>
    <xdr:ext cx="607859" cy="275717"/>
    <xdr:sp macro="" textlink="">
      <xdr:nvSpPr>
        <xdr:cNvPr id="37" name="テキスト ボックス 36"/>
        <xdr:cNvSpPr txBox="1"/>
      </xdr:nvSpPr>
      <xdr:spPr>
        <a:xfrm>
          <a:off x="2182813" y="416321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2</xdr:col>
      <xdr:colOff>0</xdr:colOff>
      <xdr:row>836</xdr:row>
      <xdr:rowOff>0</xdr:rowOff>
    </xdr:from>
    <xdr:ext cx="607859" cy="275717"/>
    <xdr:sp macro="" textlink="">
      <xdr:nvSpPr>
        <xdr:cNvPr id="39" name="テキスト ボックス 38"/>
        <xdr:cNvSpPr txBox="1"/>
      </xdr:nvSpPr>
      <xdr:spPr>
        <a:xfrm>
          <a:off x="396875" y="47148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46</xdr:col>
      <xdr:colOff>114300</xdr:colOff>
      <xdr:row>32</xdr:row>
      <xdr:rowOff>19050</xdr:rowOff>
    </xdr:from>
    <xdr:ext cx="921534" cy="259045"/>
    <xdr:sp macro="" textlink="">
      <xdr:nvSpPr>
        <xdr:cNvPr id="3" name="テキスト ボックス 2"/>
        <xdr:cNvSpPr txBox="1"/>
      </xdr:nvSpPr>
      <xdr:spPr>
        <a:xfrm>
          <a:off x="9315450" y="11191875"/>
          <a:ext cx="92153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j-ea"/>
              <a:ea typeface="+mj-ea"/>
            </a:rPr>
            <a:t>※30</a:t>
          </a:r>
          <a:r>
            <a:rPr kumimoji="1" lang="ja-JP" altLang="en-US" sz="1000">
              <a:latin typeface="+mj-ea"/>
              <a:ea typeface="+mj-ea"/>
            </a:rPr>
            <a:t>年度限り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578</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1567</v>
      </c>
      <c r="Q13" s="109"/>
      <c r="R13" s="109"/>
      <c r="S13" s="109"/>
      <c r="T13" s="109"/>
      <c r="U13" s="109"/>
      <c r="V13" s="110"/>
      <c r="W13" s="108">
        <v>1979</v>
      </c>
      <c r="X13" s="109"/>
      <c r="Y13" s="109"/>
      <c r="Z13" s="109"/>
      <c r="AA13" s="109"/>
      <c r="AB13" s="109"/>
      <c r="AC13" s="110"/>
      <c r="AD13" s="108">
        <v>2375</v>
      </c>
      <c r="AE13" s="109"/>
      <c r="AF13" s="109"/>
      <c r="AG13" s="109"/>
      <c r="AH13" s="109"/>
      <c r="AI13" s="109"/>
      <c r="AJ13" s="110"/>
      <c r="AK13" s="108">
        <v>2287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580</v>
      </c>
      <c r="Q14" s="109"/>
      <c r="R14" s="109"/>
      <c r="S14" s="109"/>
      <c r="T14" s="109"/>
      <c r="U14" s="109"/>
      <c r="V14" s="110"/>
      <c r="W14" s="108" t="s">
        <v>580</v>
      </c>
      <c r="X14" s="109"/>
      <c r="Y14" s="109"/>
      <c r="Z14" s="109"/>
      <c r="AA14" s="109"/>
      <c r="AB14" s="109"/>
      <c r="AC14" s="110"/>
      <c r="AD14" s="108" t="s">
        <v>584</v>
      </c>
      <c r="AE14" s="109"/>
      <c r="AF14" s="109"/>
      <c r="AG14" s="109"/>
      <c r="AH14" s="109"/>
      <c r="AI14" s="109"/>
      <c r="AJ14" s="110"/>
      <c r="AK14" s="108" t="s">
        <v>631</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580</v>
      </c>
      <c r="Q15" s="109"/>
      <c r="R15" s="109"/>
      <c r="S15" s="109"/>
      <c r="T15" s="109"/>
      <c r="U15" s="109"/>
      <c r="V15" s="110"/>
      <c r="W15" s="108" t="s">
        <v>582</v>
      </c>
      <c r="X15" s="109"/>
      <c r="Y15" s="109"/>
      <c r="Z15" s="109"/>
      <c r="AA15" s="109"/>
      <c r="AB15" s="109"/>
      <c r="AC15" s="110"/>
      <c r="AD15" s="108" t="s">
        <v>580</v>
      </c>
      <c r="AE15" s="109"/>
      <c r="AF15" s="109"/>
      <c r="AG15" s="109"/>
      <c r="AH15" s="109"/>
      <c r="AI15" s="109"/>
      <c r="AJ15" s="110"/>
      <c r="AK15" s="108" t="s">
        <v>631</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581</v>
      </c>
      <c r="Q16" s="109"/>
      <c r="R16" s="109"/>
      <c r="S16" s="109"/>
      <c r="T16" s="109"/>
      <c r="U16" s="109"/>
      <c r="V16" s="110"/>
      <c r="W16" s="108" t="s">
        <v>580</v>
      </c>
      <c r="X16" s="109"/>
      <c r="Y16" s="109"/>
      <c r="Z16" s="109"/>
      <c r="AA16" s="109"/>
      <c r="AB16" s="109"/>
      <c r="AC16" s="110"/>
      <c r="AD16" s="108" t="s">
        <v>582</v>
      </c>
      <c r="AE16" s="109"/>
      <c r="AF16" s="109"/>
      <c r="AG16" s="109"/>
      <c r="AH16" s="109"/>
      <c r="AI16" s="109"/>
      <c r="AJ16" s="110"/>
      <c r="AK16" s="108" t="s">
        <v>632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580</v>
      </c>
      <c r="Q17" s="109"/>
      <c r="R17" s="109"/>
      <c r="S17" s="109"/>
      <c r="T17" s="109"/>
      <c r="U17" s="109"/>
      <c r="V17" s="110"/>
      <c r="W17" s="108" t="s">
        <v>583</v>
      </c>
      <c r="X17" s="109"/>
      <c r="Y17" s="109"/>
      <c r="Z17" s="109"/>
      <c r="AA17" s="109"/>
      <c r="AB17" s="109"/>
      <c r="AC17" s="110"/>
      <c r="AD17" s="108" t="s">
        <v>585</v>
      </c>
      <c r="AE17" s="109"/>
      <c r="AF17" s="109"/>
      <c r="AG17" s="109"/>
      <c r="AH17" s="109"/>
      <c r="AI17" s="109"/>
      <c r="AJ17" s="110"/>
      <c r="AK17" s="108" t="s">
        <v>631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1567</v>
      </c>
      <c r="Q18" s="115"/>
      <c r="R18" s="115"/>
      <c r="S18" s="115"/>
      <c r="T18" s="115"/>
      <c r="U18" s="115"/>
      <c r="V18" s="116"/>
      <c r="W18" s="114">
        <f>SUM(W13:AC17)</f>
        <v>1979</v>
      </c>
      <c r="X18" s="115"/>
      <c r="Y18" s="115"/>
      <c r="Z18" s="115"/>
      <c r="AA18" s="115"/>
      <c r="AB18" s="115"/>
      <c r="AC18" s="116"/>
      <c r="AD18" s="114">
        <f>SUM(AD13:AJ17)</f>
        <v>2375</v>
      </c>
      <c r="AE18" s="115"/>
      <c r="AF18" s="115"/>
      <c r="AG18" s="115"/>
      <c r="AH18" s="115"/>
      <c r="AI18" s="115"/>
      <c r="AJ18" s="116"/>
      <c r="AK18" s="114">
        <f>SUM(AK13:AQ17)</f>
        <v>2287</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1521</v>
      </c>
      <c r="Q19" s="109"/>
      <c r="R19" s="109"/>
      <c r="S19" s="109"/>
      <c r="T19" s="109"/>
      <c r="U19" s="109"/>
      <c r="V19" s="110"/>
      <c r="W19" s="108">
        <v>1875</v>
      </c>
      <c r="X19" s="109"/>
      <c r="Y19" s="109"/>
      <c r="Z19" s="109"/>
      <c r="AA19" s="109"/>
      <c r="AB19" s="109"/>
      <c r="AC19" s="110"/>
      <c r="AD19" s="108">
        <v>2209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0.97064454371410336</v>
      </c>
      <c r="Q20" s="540"/>
      <c r="R20" s="540"/>
      <c r="S20" s="540"/>
      <c r="T20" s="540"/>
      <c r="U20" s="540"/>
      <c r="V20" s="540"/>
      <c r="W20" s="540">
        <f t="shared" ref="W20" si="0">IF(W18=0, "-", SUM(W19)/W18)</f>
        <v>0.94744820616472969</v>
      </c>
      <c r="X20" s="540"/>
      <c r="Y20" s="540"/>
      <c r="Z20" s="540"/>
      <c r="AA20" s="540"/>
      <c r="AB20" s="540"/>
      <c r="AC20" s="540"/>
      <c r="AD20" s="540">
        <f t="shared" ref="AD20" si="1">IF(AD18=0, "-", SUM(AD19)/AD18)</f>
        <v>0.93010526315789477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0.97064454371410336</v>
      </c>
      <c r="Q21" s="540"/>
      <c r="R21" s="540"/>
      <c r="S21" s="540"/>
      <c r="T21" s="540"/>
      <c r="U21" s="540"/>
      <c r="V21" s="540"/>
      <c r="W21" s="540">
        <f t="shared" ref="W21" si="2">IF(W19=0, "-", SUM(W19)/SUM(W13,W14))</f>
        <v>0.94744820616472969</v>
      </c>
      <c r="X21" s="540"/>
      <c r="Y21" s="540"/>
      <c r="Z21" s="540"/>
      <c r="AA21" s="540"/>
      <c r="AB21" s="540"/>
      <c r="AC21" s="540"/>
      <c r="AD21" s="540">
        <f t="shared" ref="AD21" si="3">IF(AD19=0, "-", SUM(AD19)/SUM(AD13,AD14))</f>
        <v>0.93010526315789477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1746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509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22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11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2287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c r="AV31" s="271"/>
      <c r="AW31" s="379" t="s">
        <v>300</v>
      </c>
      <c r="AX31" s="380"/>
    </row>
    <row r="32" spans="1:50" ht="23.25" customHeight="1" x14ac:dyDescent="0.15">
      <c r="A32" s="516"/>
      <c r="B32" s="514"/>
      <c r="C32" s="514"/>
      <c r="D32" s="514"/>
      <c r="E32" s="514"/>
      <c r="F32" s="515"/>
      <c r="G32" s="541" t="s">
        <v>590</v>
      </c>
      <c r="H32" s="542"/>
      <c r="I32" s="542"/>
      <c r="J32" s="542"/>
      <c r="K32" s="542"/>
      <c r="L32" s="542"/>
      <c r="M32" s="542"/>
      <c r="N32" s="542"/>
      <c r="O32" s="543"/>
      <c r="P32" s="161" t="s">
        <v>591</v>
      </c>
      <c r="Q32" s="161"/>
      <c r="R32" s="161"/>
      <c r="S32" s="161"/>
      <c r="T32" s="161"/>
      <c r="U32" s="161"/>
      <c r="V32" s="161"/>
      <c r="W32" s="161"/>
      <c r="X32" s="231"/>
      <c r="Y32" s="338" t="s">
        <v>12</v>
      </c>
      <c r="Z32" s="550"/>
      <c r="AA32" s="551"/>
      <c r="AB32" s="552" t="s">
        <v>592</v>
      </c>
      <c r="AC32" s="552"/>
      <c r="AD32" s="552"/>
      <c r="AE32" s="364">
        <v>19227</v>
      </c>
      <c r="AF32" s="365"/>
      <c r="AG32" s="365"/>
      <c r="AH32" s="365"/>
      <c r="AI32" s="364">
        <v>19470</v>
      </c>
      <c r="AJ32" s="365"/>
      <c r="AK32" s="365"/>
      <c r="AL32" s="365"/>
      <c r="AM32" s="364">
        <v>21306</v>
      </c>
      <c r="AN32" s="365"/>
      <c r="AO32" s="365"/>
      <c r="AP32" s="365"/>
      <c r="AQ32" s="111" t="s">
        <v>580</v>
      </c>
      <c r="AR32" s="112"/>
      <c r="AS32" s="112"/>
      <c r="AT32" s="113"/>
      <c r="AU32" s="365" t="s">
        <v>580</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592</v>
      </c>
      <c r="AC33" s="523"/>
      <c r="AD33" s="523"/>
      <c r="AE33" s="364">
        <v>15392</v>
      </c>
      <c r="AF33" s="365"/>
      <c r="AG33" s="365"/>
      <c r="AH33" s="365"/>
      <c r="AI33" s="364">
        <v>19227</v>
      </c>
      <c r="AJ33" s="365"/>
      <c r="AK33" s="365"/>
      <c r="AL33" s="365"/>
      <c r="AM33" s="364">
        <v>19470</v>
      </c>
      <c r="AN33" s="365"/>
      <c r="AO33" s="365"/>
      <c r="AP33" s="365"/>
      <c r="AQ33" s="111" t="s">
        <v>580</v>
      </c>
      <c r="AR33" s="112"/>
      <c r="AS33" s="112"/>
      <c r="AT33" s="113"/>
      <c r="AU33" s="365"/>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125</v>
      </c>
      <c r="AF34" s="365"/>
      <c r="AG34" s="365"/>
      <c r="AH34" s="365"/>
      <c r="AI34" s="364">
        <v>101</v>
      </c>
      <c r="AJ34" s="365"/>
      <c r="AK34" s="365"/>
      <c r="AL34" s="365"/>
      <c r="AM34" s="364">
        <v>109</v>
      </c>
      <c r="AN34" s="365"/>
      <c r="AO34" s="365"/>
      <c r="AP34" s="365"/>
      <c r="AQ34" s="111" t="s">
        <v>593</v>
      </c>
      <c r="AR34" s="112"/>
      <c r="AS34" s="112"/>
      <c r="AT34" s="113"/>
      <c r="AU34" s="365" t="s">
        <v>580</v>
      </c>
      <c r="AV34" s="365"/>
      <c r="AW34" s="365"/>
      <c r="AX34" s="367"/>
    </row>
    <row r="35" spans="1:50" ht="23.25" customHeight="1" x14ac:dyDescent="0.15">
      <c r="A35" s="898" t="s">
        <v>506</v>
      </c>
      <c r="B35" s="899"/>
      <c r="C35" s="899"/>
      <c r="D35" s="899"/>
      <c r="E35" s="899"/>
      <c r="F35" s="900"/>
      <c r="G35" s="904" t="s">
        <v>594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650</v>
      </c>
      <c r="AR38" s="136"/>
      <c r="AS38" s="137" t="s">
        <v>355</v>
      </c>
      <c r="AT38" s="172"/>
      <c r="AU38" s="271">
        <v>31</v>
      </c>
      <c r="AV38" s="271"/>
      <c r="AW38" s="379" t="s">
        <v>300</v>
      </c>
      <c r="AX38" s="380"/>
    </row>
    <row r="39" spans="1:50" ht="23.25" customHeight="1" x14ac:dyDescent="0.15">
      <c r="A39" s="516"/>
      <c r="B39" s="514"/>
      <c r="C39" s="514"/>
      <c r="D39" s="514"/>
      <c r="E39" s="514"/>
      <c r="F39" s="515"/>
      <c r="G39" s="541" t="s">
        <v>645</v>
      </c>
      <c r="H39" s="542"/>
      <c r="I39" s="542"/>
      <c r="J39" s="542"/>
      <c r="K39" s="542"/>
      <c r="L39" s="542"/>
      <c r="M39" s="542"/>
      <c r="N39" s="542"/>
      <c r="O39" s="543"/>
      <c r="P39" s="161" t="s">
        <v>646</v>
      </c>
      <c r="Q39" s="161"/>
      <c r="R39" s="161"/>
      <c r="S39" s="161"/>
      <c r="T39" s="161"/>
      <c r="U39" s="161"/>
      <c r="V39" s="161"/>
      <c r="W39" s="161"/>
      <c r="X39" s="231"/>
      <c r="Y39" s="338" t="s">
        <v>12</v>
      </c>
      <c r="Z39" s="550"/>
      <c r="AA39" s="551"/>
      <c r="AB39" s="552" t="s">
        <v>647</v>
      </c>
      <c r="AC39" s="552"/>
      <c r="AD39" s="552"/>
      <c r="AE39" s="364" t="s">
        <v>649</v>
      </c>
      <c r="AF39" s="365"/>
      <c r="AG39" s="365"/>
      <c r="AH39" s="365"/>
      <c r="AI39" s="364" t="s">
        <v>651</v>
      </c>
      <c r="AJ39" s="365"/>
      <c r="AK39" s="365"/>
      <c r="AL39" s="365"/>
      <c r="AM39" s="364" t="s">
        <v>650</v>
      </c>
      <c r="AN39" s="365"/>
      <c r="AO39" s="365"/>
      <c r="AP39" s="365"/>
      <c r="AQ39" s="111" t="s">
        <v>650</v>
      </c>
      <c r="AR39" s="112"/>
      <c r="AS39" s="112"/>
      <c r="AT39" s="113"/>
      <c r="AU39" s="365"/>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648</v>
      </c>
      <c r="AC40" s="523"/>
      <c r="AD40" s="523"/>
      <c r="AE40" s="364" t="s">
        <v>650</v>
      </c>
      <c r="AF40" s="365"/>
      <c r="AG40" s="365"/>
      <c r="AH40" s="365"/>
      <c r="AI40" s="364" t="s">
        <v>650</v>
      </c>
      <c r="AJ40" s="365"/>
      <c r="AK40" s="365"/>
      <c r="AL40" s="365"/>
      <c r="AM40" s="364" t="s">
        <v>650</v>
      </c>
      <c r="AN40" s="365"/>
      <c r="AO40" s="365"/>
      <c r="AP40" s="365"/>
      <c r="AQ40" s="111" t="s">
        <v>650</v>
      </c>
      <c r="AR40" s="112"/>
      <c r="AS40" s="112"/>
      <c r="AT40" s="113"/>
      <c r="AU40" s="365">
        <v>50.2</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t="s">
        <v>650</v>
      </c>
      <c r="AF41" s="365"/>
      <c r="AG41" s="365"/>
      <c r="AH41" s="365"/>
      <c r="AI41" s="364" t="s">
        <v>650</v>
      </c>
      <c r="AJ41" s="365"/>
      <c r="AK41" s="365"/>
      <c r="AL41" s="365"/>
      <c r="AM41" s="364" t="s">
        <v>650</v>
      </c>
      <c r="AN41" s="365"/>
      <c r="AO41" s="365"/>
      <c r="AP41" s="365"/>
      <c r="AQ41" s="111" t="s">
        <v>650</v>
      </c>
      <c r="AR41" s="112"/>
      <c r="AS41" s="112"/>
      <c r="AT41" s="113"/>
      <c r="AU41" s="365"/>
      <c r="AV41" s="365"/>
      <c r="AW41" s="365"/>
      <c r="AX41" s="367"/>
    </row>
    <row r="42" spans="1:50" ht="23.25" customHeight="1" x14ac:dyDescent="0.15">
      <c r="A42" s="898" t="s">
        <v>506</v>
      </c>
      <c r="B42" s="899"/>
      <c r="C42" s="899"/>
      <c r="D42" s="899"/>
      <c r="E42" s="899"/>
      <c r="F42" s="900"/>
      <c r="G42" s="904" t="s">
        <v>594</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595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592</v>
      </c>
      <c r="AC101" s="552"/>
      <c r="AD101" s="552"/>
      <c r="AE101" s="364">
        <v>40168</v>
      </c>
      <c r="AF101" s="365"/>
      <c r="AG101" s="365"/>
      <c r="AH101" s="366"/>
      <c r="AI101" s="364">
        <v>43673</v>
      </c>
      <c r="AJ101" s="365"/>
      <c r="AK101" s="365"/>
      <c r="AL101" s="366"/>
      <c r="AM101" s="364">
        <v>42582</v>
      </c>
      <c r="AN101" s="365"/>
      <c r="AO101" s="365"/>
      <c r="AP101" s="366"/>
      <c r="AQ101" s="364" t="s">
        <v>650</v>
      </c>
      <c r="AR101" s="365"/>
      <c r="AS101" s="365"/>
      <c r="AT101" s="366"/>
      <c r="AU101" s="364" t="s">
        <v>652</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592</v>
      </c>
      <c r="AC102" s="552"/>
      <c r="AD102" s="552"/>
      <c r="AE102" s="358">
        <v>30507</v>
      </c>
      <c r="AF102" s="358"/>
      <c r="AG102" s="358"/>
      <c r="AH102" s="358"/>
      <c r="AI102" s="358">
        <v>40168</v>
      </c>
      <c r="AJ102" s="358"/>
      <c r="AK102" s="358"/>
      <c r="AL102" s="358"/>
      <c r="AM102" s="358">
        <v>43673</v>
      </c>
      <c r="AN102" s="358"/>
      <c r="AO102" s="358"/>
      <c r="AP102" s="358"/>
      <c r="AQ102" s="815">
        <v>42582</v>
      </c>
      <c r="AR102" s="816"/>
      <c r="AS102" s="816"/>
      <c r="AT102" s="817"/>
      <c r="AU102" s="815" t="s">
        <v>650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32379</v>
      </c>
      <c r="AF116" s="358"/>
      <c r="AG116" s="358"/>
      <c r="AH116" s="358"/>
      <c r="AI116" s="358">
        <v>38239</v>
      </c>
      <c r="AJ116" s="358"/>
      <c r="AK116" s="358"/>
      <c r="AL116" s="358"/>
      <c r="AM116" s="358">
        <v>37222</v>
      </c>
      <c r="AN116" s="358"/>
      <c r="AO116" s="358"/>
      <c r="AP116" s="358"/>
      <c r="AQ116" s="364">
        <v>36424</v>
      </c>
      <c r="AR116" s="365"/>
      <c r="AS116" s="365"/>
      <c r="AT116" s="365"/>
      <c r="AU116" s="365"/>
      <c r="AV116" s="365"/>
      <c r="AW116" s="365"/>
      <c r="AX116" s="367"/>
    </row>
    <row r="117" spans="1:50" ht="61.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458" t="s">
        <v>599</v>
      </c>
      <c r="AF117" s="306"/>
      <c r="AG117" s="306"/>
      <c r="AH117" s="306"/>
      <c r="AI117" s="458" t="s">
        <v>600</v>
      </c>
      <c r="AJ117" s="306"/>
      <c r="AK117" s="306"/>
      <c r="AL117" s="306"/>
      <c r="AM117" s="458" t="s">
        <v>653</v>
      </c>
      <c r="AN117" s="306"/>
      <c r="AO117" s="306"/>
      <c r="AP117" s="306"/>
      <c r="AQ117" s="458" t="s">
        <v>654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93229</v>
      </c>
      <c r="AF134" s="112"/>
      <c r="AG134" s="112"/>
      <c r="AH134" s="112"/>
      <c r="AI134" s="266">
        <v>97814</v>
      </c>
      <c r="AJ134" s="112"/>
      <c r="AK134" s="112"/>
      <c r="AL134" s="112"/>
      <c r="AM134" s="266">
        <v>102318</v>
      </c>
      <c r="AN134" s="112"/>
      <c r="AO134" s="112"/>
      <c r="AP134" s="112"/>
      <c r="AQ134" s="266" t="s">
        <v>605</v>
      </c>
      <c r="AR134" s="112"/>
      <c r="AS134" s="112"/>
      <c r="AT134" s="112"/>
      <c r="AU134" s="266" t="s">
        <v>580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v>90191</v>
      </c>
      <c r="AF135" s="112"/>
      <c r="AG135" s="112"/>
      <c r="AH135" s="112"/>
      <c r="AI135" s="266">
        <v>93229</v>
      </c>
      <c r="AJ135" s="112"/>
      <c r="AK135" s="112"/>
      <c r="AL135" s="112"/>
      <c r="AM135" s="266">
        <v>97814</v>
      </c>
      <c r="AN135" s="112"/>
      <c r="AO135" s="112"/>
      <c r="AP135" s="112"/>
      <c r="AQ135" s="266" t="s">
        <v>580</v>
      </c>
      <c r="AR135" s="112"/>
      <c r="AS135" s="112"/>
      <c r="AT135" s="112"/>
      <c r="AU135" s="266">
        <v>102318</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583</v>
      </c>
      <c r="AR137" s="271"/>
      <c r="AS137" s="137" t="s">
        <v>355</v>
      </c>
      <c r="AT137" s="172"/>
      <c r="AU137" s="136">
        <v>31</v>
      </c>
      <c r="AV137" s="136"/>
      <c r="AW137" s="137" t="s">
        <v>300</v>
      </c>
      <c r="AX137" s="138"/>
    </row>
    <row r="138" spans="1:50" ht="39.75" customHeight="1" x14ac:dyDescent="0.15">
      <c r="A138" s="995"/>
      <c r="B138" s="252"/>
      <c r="C138" s="251"/>
      <c r="D138" s="252"/>
      <c r="E138" s="251"/>
      <c r="F138" s="314"/>
      <c r="G138" s="230" t="s">
        <v>606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607</v>
      </c>
      <c r="AC138" s="221"/>
      <c r="AD138" s="221"/>
      <c r="AE138" s="266">
        <v>50</v>
      </c>
      <c r="AF138" s="112"/>
      <c r="AG138" s="112"/>
      <c r="AH138" s="112"/>
      <c r="AI138" s="266">
        <v>45.9</v>
      </c>
      <c r="AJ138" s="112"/>
      <c r="AK138" s="112"/>
      <c r="AL138" s="112"/>
      <c r="AM138" s="266"/>
      <c r="AN138" s="112"/>
      <c r="AO138" s="112"/>
      <c r="AP138" s="112"/>
      <c r="AQ138" s="266" t="s">
        <v>583</v>
      </c>
      <c r="AR138" s="112"/>
      <c r="AS138" s="112"/>
      <c r="AT138" s="112"/>
      <c r="AU138" s="266" t="s">
        <v>583</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608</v>
      </c>
      <c r="AC139" s="133"/>
      <c r="AD139" s="133"/>
      <c r="AE139" s="266">
        <v>50.3</v>
      </c>
      <c r="AF139" s="112"/>
      <c r="AG139" s="112"/>
      <c r="AH139" s="112"/>
      <c r="AI139" s="266">
        <v>46.5</v>
      </c>
      <c r="AJ139" s="112"/>
      <c r="AK139" s="112"/>
      <c r="AL139" s="112"/>
      <c r="AM139" s="266"/>
      <c r="AN139" s="112"/>
      <c r="AO139" s="112"/>
      <c r="AP139" s="112"/>
      <c r="AQ139" s="266" t="s">
        <v>583</v>
      </c>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633</v>
      </c>
      <c r="H154" s="161"/>
      <c r="I154" s="161"/>
      <c r="J154" s="161"/>
      <c r="K154" s="161"/>
      <c r="L154" s="161"/>
      <c r="M154" s="161"/>
      <c r="N154" s="161"/>
      <c r="O154" s="161"/>
      <c r="P154" s="231"/>
      <c r="Q154" s="160" t="s">
        <v>631</v>
      </c>
      <c r="R154" s="161"/>
      <c r="S154" s="161"/>
      <c r="T154" s="161"/>
      <c r="U154" s="161"/>
      <c r="V154" s="161"/>
      <c r="W154" s="161"/>
      <c r="X154" s="161"/>
      <c r="Y154" s="161"/>
      <c r="Z154" s="161"/>
      <c r="AA154" s="924"/>
      <c r="AB154" s="255" t="s">
        <v>634</v>
      </c>
      <c r="AC154" s="256"/>
      <c r="AD154" s="256"/>
      <c r="AE154" s="261" t="s">
        <v>631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631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75" customHeight="1" x14ac:dyDescent="0.15">
      <c r="A430" s="995"/>
      <c r="B430" s="252"/>
      <c r="C430" s="249" t="s">
        <v>562</v>
      </c>
      <c r="D430" s="250"/>
      <c r="E430" s="238" t="s">
        <v>546</v>
      </c>
      <c r="F430" s="448"/>
      <c r="G430" s="240" t="s">
        <v>374</v>
      </c>
      <c r="H430" s="158"/>
      <c r="I430" s="158"/>
      <c r="J430" s="241" t="s">
        <v>630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655</v>
      </c>
      <c r="AF432" s="136"/>
      <c r="AG432" s="137" t="s">
        <v>355</v>
      </c>
      <c r="AH432" s="172"/>
      <c r="AI432" s="182"/>
      <c r="AJ432" s="182"/>
      <c r="AK432" s="182"/>
      <c r="AL432" s="177"/>
      <c r="AM432" s="182"/>
      <c r="AN432" s="182"/>
      <c r="AO432" s="182"/>
      <c r="AP432" s="177"/>
      <c r="AQ432" s="217" t="s">
        <v>656</v>
      </c>
      <c r="AR432" s="136"/>
      <c r="AS432" s="137" t="s">
        <v>355</v>
      </c>
      <c r="AT432" s="172"/>
      <c r="AU432" s="136" t="s">
        <v>657</v>
      </c>
      <c r="AV432" s="136"/>
      <c r="AW432" s="137" t="s">
        <v>300</v>
      </c>
      <c r="AX432" s="138"/>
    </row>
    <row r="433" spans="1:50" ht="23.25" customHeight="1" x14ac:dyDescent="0.15">
      <c r="A433" s="995"/>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636</v>
      </c>
      <c r="AC433" s="133"/>
      <c r="AD433" s="133"/>
      <c r="AE433" s="111" t="s">
        <v>631</v>
      </c>
      <c r="AF433" s="112"/>
      <c r="AG433" s="112"/>
      <c r="AH433" s="112"/>
      <c r="AI433" s="111" t="s">
        <v>631</v>
      </c>
      <c r="AJ433" s="112"/>
      <c r="AK433" s="112"/>
      <c r="AL433" s="112"/>
      <c r="AM433" s="111" t="s">
        <v>631</v>
      </c>
      <c r="AN433" s="112"/>
      <c r="AO433" s="112"/>
      <c r="AP433" s="113"/>
      <c r="AQ433" s="111" t="s">
        <v>640</v>
      </c>
      <c r="AR433" s="112"/>
      <c r="AS433" s="112"/>
      <c r="AT433" s="113"/>
      <c r="AU433" s="112" t="s">
        <v>642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631</v>
      </c>
      <c r="AF434" s="112"/>
      <c r="AG434" s="112"/>
      <c r="AH434" s="113"/>
      <c r="AI434" s="111" t="s">
        <v>640</v>
      </c>
      <c r="AJ434" s="112"/>
      <c r="AK434" s="112"/>
      <c r="AL434" s="112"/>
      <c r="AM434" s="111" t="s">
        <v>642</v>
      </c>
      <c r="AN434" s="112"/>
      <c r="AO434" s="112"/>
      <c r="AP434" s="113"/>
      <c r="AQ434" s="111" t="s">
        <v>631</v>
      </c>
      <c r="AR434" s="112"/>
      <c r="AS434" s="112"/>
      <c r="AT434" s="113"/>
      <c r="AU434" s="112" t="s">
        <v>642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640</v>
      </c>
      <c r="AJ435" s="112"/>
      <c r="AK435" s="112"/>
      <c r="AL435" s="112"/>
      <c r="AM435" s="111" t="s">
        <v>631</v>
      </c>
      <c r="AN435" s="112"/>
      <c r="AO435" s="112"/>
      <c r="AP435" s="113"/>
      <c r="AQ435" s="111" t="s">
        <v>640</v>
      </c>
      <c r="AR435" s="112"/>
      <c r="AS435" s="112"/>
      <c r="AT435" s="113"/>
      <c r="AU435" s="112" t="s">
        <v>631</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656</v>
      </c>
      <c r="AF457" s="136"/>
      <c r="AG457" s="137" t="s">
        <v>355</v>
      </c>
      <c r="AH457" s="172"/>
      <c r="AI457" s="182"/>
      <c r="AJ457" s="182"/>
      <c r="AK457" s="182"/>
      <c r="AL457" s="177"/>
      <c r="AM457" s="182"/>
      <c r="AN457" s="182"/>
      <c r="AO457" s="182"/>
      <c r="AP457" s="177"/>
      <c r="AQ457" s="217" t="s">
        <v>658</v>
      </c>
      <c r="AR457" s="136"/>
      <c r="AS457" s="137" t="s">
        <v>355</v>
      </c>
      <c r="AT457" s="172"/>
      <c r="AU457" s="136" t="s">
        <v>658</v>
      </c>
      <c r="AV457" s="136"/>
      <c r="AW457" s="137" t="s">
        <v>300</v>
      </c>
      <c r="AX457" s="138"/>
    </row>
    <row r="458" spans="1:50" ht="23.25" customHeight="1" x14ac:dyDescent="0.15">
      <c r="A458" s="995"/>
      <c r="B458" s="252"/>
      <c r="C458" s="251"/>
      <c r="D458" s="252"/>
      <c r="E458" s="166"/>
      <c r="F458" s="167"/>
      <c r="G458" s="230" t="s">
        <v>635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638</v>
      </c>
      <c r="AC458" s="133"/>
      <c r="AD458" s="133"/>
      <c r="AE458" s="111" t="s">
        <v>639</v>
      </c>
      <c r="AF458" s="112"/>
      <c r="AG458" s="112"/>
      <c r="AH458" s="112"/>
      <c r="AI458" s="111" t="s">
        <v>631</v>
      </c>
      <c r="AJ458" s="112"/>
      <c r="AK458" s="112"/>
      <c r="AL458" s="112"/>
      <c r="AM458" s="111" t="s">
        <v>631</v>
      </c>
      <c r="AN458" s="112"/>
      <c r="AO458" s="112"/>
      <c r="AP458" s="113"/>
      <c r="AQ458" s="111" t="s">
        <v>631</v>
      </c>
      <c r="AR458" s="112"/>
      <c r="AS458" s="112"/>
      <c r="AT458" s="113"/>
      <c r="AU458" s="112" t="s">
        <v>631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640</v>
      </c>
      <c r="AF459" s="112"/>
      <c r="AG459" s="112"/>
      <c r="AH459" s="113"/>
      <c r="AI459" s="111" t="s">
        <v>631</v>
      </c>
      <c r="AJ459" s="112"/>
      <c r="AK459" s="112"/>
      <c r="AL459" s="112"/>
      <c r="AM459" s="111" t="s">
        <v>631</v>
      </c>
      <c r="AN459" s="112"/>
      <c r="AO459" s="112"/>
      <c r="AP459" s="113"/>
      <c r="AQ459" s="111" t="s">
        <v>631</v>
      </c>
      <c r="AR459" s="112"/>
      <c r="AS459" s="112"/>
      <c r="AT459" s="113"/>
      <c r="AU459" s="112" t="s">
        <v>643</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631</v>
      </c>
      <c r="AF460" s="112"/>
      <c r="AG460" s="112"/>
      <c r="AH460" s="113"/>
      <c r="AI460" s="111" t="s">
        <v>641</v>
      </c>
      <c r="AJ460" s="112"/>
      <c r="AK460" s="112"/>
      <c r="AL460" s="112"/>
      <c r="AM460" s="111" t="s">
        <v>631</v>
      </c>
      <c r="AN460" s="112"/>
      <c r="AO460" s="112"/>
      <c r="AP460" s="113"/>
      <c r="AQ460" s="111" t="s">
        <v>631</v>
      </c>
      <c r="AR460" s="112"/>
      <c r="AS460" s="112"/>
      <c r="AT460" s="113"/>
      <c r="AU460" s="112" t="s">
        <v>644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995"/>
      <c r="B482" s="252"/>
      <c r="C482" s="251"/>
      <c r="D482" s="252"/>
      <c r="E482" s="160" t="s">
        <v>635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6.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610</v>
      </c>
      <c r="AH702" s="887"/>
      <c r="AI702" s="887"/>
      <c r="AJ702" s="887"/>
      <c r="AK702" s="887"/>
      <c r="AL702" s="887"/>
      <c r="AM702" s="887"/>
      <c r="AN702" s="887"/>
      <c r="AO702" s="887"/>
      <c r="AP702" s="887"/>
      <c r="AQ702" s="887"/>
      <c r="AR702" s="887"/>
      <c r="AS702" s="887"/>
      <c r="AT702" s="887"/>
      <c r="AU702" s="887"/>
      <c r="AV702" s="887"/>
      <c r="AW702" s="887"/>
      <c r="AX702" s="888"/>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611</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613</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613</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614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613</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615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613</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7" t="s">
        <v>617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39"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659</v>
      </c>
      <c r="AE717" s="155"/>
      <c r="AF717" s="155"/>
      <c r="AG717" s="665" t="s">
        <v>660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613</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77.25" customHeight="1" x14ac:dyDescent="0.15">
      <c r="A726" s="622" t="s">
        <v>48</v>
      </c>
      <c r="B726" s="623"/>
      <c r="C726" s="443" t="s">
        <v>53</v>
      </c>
      <c r="D726" s="582"/>
      <c r="E726" s="582"/>
      <c r="F726" s="583"/>
      <c r="G726" s="798" t="s">
        <v>662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7" customHeight="1" thickBot="1" x14ac:dyDescent="0.2">
      <c r="A727" s="624"/>
      <c r="B727" s="625"/>
      <c r="C727" s="696" t="s">
        <v>57</v>
      </c>
      <c r="D727" s="697"/>
      <c r="E727" s="697"/>
      <c r="F727" s="698"/>
      <c r="G727" s="796" t="s">
        <v>661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618</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620</v>
      </c>
      <c r="AF737" s="122"/>
      <c r="AG737" s="122"/>
      <c r="AH737" s="122"/>
      <c r="AI737" s="122"/>
      <c r="AJ737" s="122"/>
      <c r="AK737" s="122"/>
      <c r="AL737" s="122"/>
      <c r="AM737" s="122"/>
      <c r="AN737" s="101" t="s">
        <v>541</v>
      </c>
      <c r="AO737" s="101"/>
      <c r="AP737" s="101"/>
      <c r="AQ737" s="101"/>
      <c r="AR737" s="102" t="s">
        <v>624</v>
      </c>
      <c r="AS737" s="103"/>
      <c r="AT737" s="103"/>
      <c r="AU737" s="103"/>
      <c r="AV737" s="103"/>
      <c r="AW737" s="103"/>
      <c r="AX737" s="104"/>
      <c r="AY737" s="89"/>
      <c r="AZ737" s="89"/>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623</v>
      </c>
      <c r="AF738" s="122"/>
      <c r="AG738" s="122"/>
      <c r="AH738" s="122"/>
      <c r="AI738" s="122"/>
      <c r="AJ738" s="122"/>
      <c r="AK738" s="122"/>
      <c r="AL738" s="122"/>
      <c r="AM738" s="122"/>
      <c r="AN738" s="101" t="s">
        <v>534</v>
      </c>
      <c r="AO738" s="101"/>
      <c r="AP738" s="101"/>
      <c r="AQ738" s="101"/>
      <c r="AR738" s="102" t="s">
        <v>625</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563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626</v>
      </c>
      <c r="F1102" s="893"/>
      <c r="G1102" s="893"/>
      <c r="H1102" s="893"/>
      <c r="I1102" s="893"/>
      <c r="J1102" s="419" t="s">
        <v>626</v>
      </c>
      <c r="K1102" s="420"/>
      <c r="L1102" s="420"/>
      <c r="M1102" s="420"/>
      <c r="N1102" s="420"/>
      <c r="O1102" s="420"/>
      <c r="P1102" s="425" t="s">
        <v>627</v>
      </c>
      <c r="Q1102" s="317"/>
      <c r="R1102" s="317"/>
      <c r="S1102" s="317"/>
      <c r="T1102" s="317"/>
      <c r="U1102" s="317"/>
      <c r="V1102" s="317"/>
      <c r="W1102" s="317"/>
      <c r="X1102" s="317"/>
      <c r="Y1102" s="318" t="s">
        <v>628</v>
      </c>
      <c r="Z1102" s="319"/>
      <c r="AA1102" s="319"/>
      <c r="AB1102" s="320"/>
      <c r="AC1102" s="322"/>
      <c r="AD1102" s="322"/>
      <c r="AE1102" s="322"/>
      <c r="AF1102" s="322"/>
      <c r="AG1102" s="322"/>
      <c r="AH1102" s="323" t="s">
        <v>629</v>
      </c>
      <c r="AI1102" s="324"/>
      <c r="AJ1102" s="324"/>
      <c r="AK1102" s="324"/>
      <c r="AL1102" s="325" t="s">
        <v>627</v>
      </c>
      <c r="AM1102" s="326"/>
      <c r="AN1102" s="326"/>
      <c r="AO1102" s="327"/>
      <c r="AP1102" s="321" t="s">
        <v>627</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36"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2019-05-23T08:41:12Z</cp:lastPrinted>
  <dcterms:created xsi:type="dcterms:W3CDTF">2012-03-13T00:50:25Z</dcterms:created>
  <dcterms:modified xsi:type="dcterms:W3CDTF">2019-07-01T06:48:55Z</dcterms:modified>
</cp:coreProperties>
</file>